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detabelid\"/>
    </mc:Choice>
  </mc:AlternateContent>
  <xr:revisionPtr revIDLastSave="0" documentId="13_ncr:1_{43D75E82-06CB-483D-B6AB-42E5DD1DDBCE}" xr6:coauthVersionLast="47" xr6:coauthVersionMax="47" xr10:uidLastSave="{00000000-0000-0000-0000-000000000000}"/>
  <bookViews>
    <workbookView xWindow="-75" yWindow="480" windowWidth="21300" windowHeight="15000" tabRatio="592" xr2:uid="{00000000-000D-0000-FFFF-FFFF00000000}"/>
  </bookViews>
  <sheets>
    <sheet name="MS" sheetId="3" r:id="rId1"/>
    <sheet name="WS" sheetId="1" r:id="rId2"/>
    <sheet name="MD" sheetId="4" r:id="rId3"/>
    <sheet name="WD" sheetId="9" r:id="rId4"/>
    <sheet name="XD M" sheetId="5" r:id="rId5"/>
    <sheet name="XD W" sheetId="7" r:id="rId6"/>
    <sheet name="Info" sheetId="8" r:id="rId7"/>
  </sheets>
  <definedNames>
    <definedName name="_xlnm._FilterDatabase" localSheetId="6" hidden="1">Info!$AA$5:$AB$53</definedName>
    <definedName name="_xlnm._FilterDatabase" localSheetId="2" hidden="1">MD!$B$1:$AS$572</definedName>
    <definedName name="_xlnm._FilterDatabase" localSheetId="0" hidden="1">MS!$B$1:$AK$329</definedName>
    <definedName name="_xlnm._FilterDatabase" localSheetId="3" hidden="1">WD!$B$1:$AO$387</definedName>
    <definedName name="_xlnm._FilterDatabase" localSheetId="1" hidden="1">WS!$B$1:$AR$197</definedName>
    <definedName name="_xlnm._FilterDatabase" localSheetId="4" hidden="1">'XD M'!$B$1:$AQ$438</definedName>
    <definedName name="_xlnm._FilterDatabase" localSheetId="5" hidden="1">'XD W'!$B$1:$AQ$431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2" i="8" l="1"/>
  <c r="O62" i="8"/>
  <c r="P62" i="8"/>
  <c r="Q62" i="8"/>
  <c r="R62" i="8"/>
  <c r="S62" i="8"/>
  <c r="N63" i="8"/>
  <c r="O63" i="8"/>
  <c r="P63" i="8"/>
  <c r="Q63" i="8"/>
  <c r="R63" i="8"/>
  <c r="S63" i="8"/>
  <c r="N64" i="8"/>
  <c r="O64" i="8"/>
  <c r="P64" i="8"/>
  <c r="Q64" i="8"/>
  <c r="R64" i="8"/>
  <c r="S64" i="8"/>
  <c r="N65" i="8"/>
  <c r="O65" i="8"/>
  <c r="P65" i="8"/>
  <c r="Q65" i="8"/>
  <c r="R65" i="8"/>
  <c r="S65" i="8"/>
  <c r="N66" i="8"/>
  <c r="O66" i="8"/>
  <c r="P66" i="8"/>
  <c r="Q66" i="8"/>
  <c r="R66" i="8"/>
  <c r="S66" i="8"/>
  <c r="O67" i="8"/>
  <c r="Q67" i="8"/>
  <c r="S67" i="8"/>
  <c r="N68" i="8"/>
  <c r="O68" i="8"/>
  <c r="P68" i="8"/>
  <c r="Q68" i="8"/>
  <c r="R68" i="8"/>
  <c r="S68" i="8"/>
  <c r="N69" i="8"/>
  <c r="O69" i="8"/>
  <c r="P69" i="8"/>
  <c r="Q69" i="8"/>
  <c r="R69" i="8"/>
  <c r="S69" i="8"/>
  <c r="N70" i="8"/>
  <c r="O70" i="8"/>
  <c r="Q70" i="8"/>
  <c r="S70" i="8"/>
  <c r="N71" i="8"/>
  <c r="O71" i="8"/>
  <c r="P71" i="8"/>
  <c r="Q71" i="8"/>
  <c r="R71" i="8"/>
  <c r="S71" i="8"/>
  <c r="N72" i="8"/>
  <c r="O72" i="8"/>
  <c r="P72" i="8"/>
  <c r="Q72" i="8"/>
  <c r="R72" i="8"/>
  <c r="S72" i="8"/>
  <c r="O73" i="8"/>
  <c r="Q73" i="8"/>
  <c r="S73" i="8"/>
  <c r="O74" i="8"/>
  <c r="P74" i="8"/>
  <c r="Q74" i="8"/>
  <c r="R74" i="8"/>
  <c r="S74" i="8"/>
  <c r="N75" i="8"/>
  <c r="O75" i="8"/>
  <c r="P75" i="8"/>
  <c r="Q75" i="8"/>
  <c r="R75" i="8"/>
  <c r="S75" i="8"/>
  <c r="N76" i="8"/>
  <c r="O76" i="8"/>
  <c r="P76" i="8"/>
  <c r="Q76" i="8"/>
  <c r="R76" i="8"/>
  <c r="S76" i="8"/>
  <c r="N77" i="8"/>
  <c r="P77" i="8"/>
  <c r="Q77" i="8"/>
  <c r="R77" i="8"/>
  <c r="N78" i="8"/>
  <c r="O78" i="8"/>
  <c r="P78" i="8"/>
  <c r="Q78" i="8"/>
  <c r="R78" i="8"/>
  <c r="S78" i="8"/>
  <c r="N79" i="8"/>
  <c r="O79" i="8"/>
  <c r="P79" i="8"/>
  <c r="Q79" i="8"/>
  <c r="R79" i="8"/>
  <c r="O80" i="8"/>
  <c r="P80" i="8"/>
  <c r="Q80" i="8"/>
  <c r="R80" i="8"/>
  <c r="S80" i="8"/>
  <c r="N81" i="8"/>
  <c r="O81" i="8"/>
  <c r="P81" i="8"/>
  <c r="Q81" i="8"/>
  <c r="R81" i="8"/>
  <c r="S81" i="8"/>
  <c r="O82" i="8"/>
  <c r="Q82" i="8"/>
  <c r="S82" i="8"/>
  <c r="O83" i="8"/>
  <c r="Q83" i="8"/>
  <c r="R83" i="8"/>
  <c r="S83" i="8"/>
  <c r="O84" i="8"/>
  <c r="Q84" i="8"/>
  <c r="S84" i="8"/>
  <c r="O85" i="8"/>
  <c r="Q85" i="8"/>
  <c r="S85" i="8"/>
  <c r="N86" i="8"/>
  <c r="O86" i="8"/>
  <c r="P86" i="8"/>
  <c r="Q86" i="8"/>
  <c r="R86" i="8"/>
  <c r="S86" i="8"/>
  <c r="O87" i="8"/>
  <c r="P87" i="8"/>
  <c r="Q87" i="8"/>
  <c r="S87" i="8"/>
  <c r="N88" i="8"/>
  <c r="O88" i="8"/>
  <c r="P88" i="8"/>
  <c r="Q88" i="8"/>
  <c r="R88" i="8"/>
  <c r="S88" i="8"/>
  <c r="N89" i="8"/>
  <c r="O89" i="8"/>
  <c r="P89" i="8"/>
  <c r="Q89" i="8"/>
  <c r="R89" i="8"/>
  <c r="N90" i="8"/>
  <c r="O90" i="8"/>
  <c r="P90" i="8"/>
  <c r="Q90" i="8"/>
  <c r="R90" i="8"/>
  <c r="S90" i="8"/>
  <c r="N91" i="8"/>
  <c r="O91" i="8"/>
  <c r="P91" i="8"/>
  <c r="Q91" i="8"/>
  <c r="R91" i="8"/>
  <c r="S91" i="8"/>
  <c r="N92" i="8"/>
  <c r="O92" i="8"/>
  <c r="P92" i="8"/>
  <c r="Q92" i="8"/>
  <c r="R92" i="8"/>
  <c r="S92" i="8"/>
  <c r="N93" i="8"/>
  <c r="P93" i="8"/>
  <c r="Q93" i="8"/>
  <c r="R93" i="8"/>
  <c r="N94" i="8"/>
  <c r="O94" i="8"/>
  <c r="P94" i="8"/>
  <c r="Q94" i="8"/>
  <c r="R94" i="8"/>
  <c r="S94" i="8"/>
  <c r="N95" i="8"/>
  <c r="P95" i="8"/>
  <c r="Q95" i="8"/>
  <c r="R95" i="8"/>
  <c r="N96" i="8"/>
  <c r="O96" i="8"/>
  <c r="P96" i="8"/>
  <c r="Q96" i="8"/>
  <c r="R96" i="8"/>
  <c r="S96" i="8"/>
  <c r="N97" i="8"/>
  <c r="O97" i="8"/>
  <c r="P97" i="8"/>
  <c r="Q97" i="8"/>
  <c r="R97" i="8"/>
  <c r="S97" i="8"/>
  <c r="N98" i="8"/>
  <c r="O98" i="8"/>
  <c r="P98" i="8"/>
  <c r="Q98" i="8"/>
  <c r="R98" i="8"/>
  <c r="S98" i="8"/>
  <c r="N99" i="8"/>
  <c r="P99" i="8"/>
  <c r="Q99" i="8"/>
  <c r="R99" i="8"/>
  <c r="S99" i="8"/>
  <c r="N100" i="8"/>
  <c r="O100" i="8"/>
  <c r="P100" i="8"/>
  <c r="Q100" i="8"/>
  <c r="R100" i="8"/>
  <c r="S100" i="8"/>
  <c r="N101" i="8"/>
  <c r="O101" i="8"/>
  <c r="P101" i="8"/>
  <c r="Q101" i="8"/>
  <c r="R101" i="8"/>
  <c r="S101" i="8"/>
  <c r="N102" i="8"/>
  <c r="O102" i="8"/>
  <c r="Q102" i="8"/>
  <c r="R102" i="8"/>
  <c r="S102" i="8"/>
  <c r="N103" i="8"/>
  <c r="O103" i="8"/>
  <c r="P103" i="8"/>
  <c r="Q103" i="8"/>
  <c r="R103" i="8"/>
  <c r="S103" i="8"/>
  <c r="N104" i="8"/>
  <c r="O104" i="8"/>
  <c r="P104" i="8"/>
  <c r="Q104" i="8"/>
  <c r="R104" i="8"/>
  <c r="S104" i="8"/>
  <c r="N105" i="8"/>
  <c r="O105" i="8"/>
  <c r="P105" i="8"/>
  <c r="Q105" i="8"/>
  <c r="R105" i="8"/>
  <c r="S105" i="8"/>
  <c r="N106" i="8"/>
  <c r="O106" i="8"/>
  <c r="P106" i="8"/>
  <c r="Q106" i="8"/>
  <c r="R106" i="8"/>
  <c r="S106" i="8"/>
  <c r="N107" i="8"/>
  <c r="O107" i="8"/>
  <c r="P107" i="8"/>
  <c r="Q107" i="8"/>
  <c r="R107" i="8"/>
  <c r="S107" i="8"/>
  <c r="N108" i="8"/>
  <c r="P108" i="8"/>
  <c r="Q108" i="8"/>
  <c r="R108" i="8"/>
  <c r="O109" i="8"/>
  <c r="Q109" i="8"/>
  <c r="R109" i="8"/>
  <c r="S109" i="8"/>
  <c r="N110" i="8"/>
  <c r="O110" i="8"/>
  <c r="P110" i="8"/>
  <c r="Q110" i="8"/>
  <c r="R110" i="8"/>
  <c r="S110" i="8"/>
  <c r="N111" i="8"/>
  <c r="O111" i="8"/>
  <c r="P111" i="8"/>
  <c r="Q111" i="8"/>
  <c r="R111" i="8"/>
  <c r="S111" i="8"/>
  <c r="N112" i="8"/>
  <c r="O112" i="8"/>
  <c r="P112" i="8"/>
  <c r="Q112" i="8"/>
  <c r="R112" i="8"/>
  <c r="S112" i="8"/>
  <c r="O113" i="8"/>
  <c r="P113" i="8"/>
  <c r="Q113" i="8"/>
  <c r="R113" i="8"/>
  <c r="S113" i="8"/>
  <c r="N114" i="8"/>
  <c r="O114" i="8"/>
  <c r="P114" i="8"/>
  <c r="Q114" i="8"/>
  <c r="R114" i="8"/>
  <c r="S114" i="8"/>
  <c r="N115" i="8"/>
  <c r="P115" i="8"/>
  <c r="Q115" i="8"/>
  <c r="R115" i="8"/>
  <c r="S115" i="8"/>
  <c r="N116" i="8"/>
  <c r="O116" i="8"/>
  <c r="P116" i="8"/>
  <c r="Q116" i="8"/>
  <c r="R116" i="8"/>
  <c r="S116" i="8"/>
  <c r="N117" i="8"/>
  <c r="O117" i="8"/>
  <c r="P117" i="8"/>
  <c r="Q117" i="8"/>
  <c r="R117" i="8"/>
  <c r="S117" i="8"/>
  <c r="N118" i="8"/>
  <c r="O118" i="8"/>
  <c r="P118" i="8"/>
  <c r="Q118" i="8"/>
  <c r="R118" i="8"/>
  <c r="N119" i="8"/>
  <c r="O119" i="8"/>
  <c r="P119" i="8"/>
  <c r="Q119" i="8"/>
  <c r="R119" i="8"/>
  <c r="S119" i="8"/>
  <c r="N120" i="8"/>
  <c r="O120" i="8"/>
  <c r="P120" i="8"/>
  <c r="Q120" i="8"/>
  <c r="R120" i="8"/>
  <c r="S120" i="8"/>
  <c r="N121" i="8"/>
  <c r="O121" i="8"/>
  <c r="P121" i="8"/>
  <c r="Q121" i="8"/>
  <c r="R121" i="8"/>
  <c r="S121" i="8"/>
  <c r="N122" i="8"/>
  <c r="O122" i="8"/>
  <c r="P122" i="8"/>
  <c r="Q122" i="8"/>
  <c r="R122" i="8"/>
  <c r="S122" i="8"/>
  <c r="N123" i="8"/>
  <c r="O123" i="8"/>
  <c r="P123" i="8"/>
  <c r="Q123" i="8"/>
  <c r="R123" i="8"/>
  <c r="S123" i="8"/>
  <c r="N124" i="8"/>
  <c r="O124" i="8"/>
  <c r="P124" i="8"/>
  <c r="Q124" i="8"/>
  <c r="R124" i="8"/>
  <c r="S124" i="8"/>
  <c r="O125" i="8"/>
  <c r="Q125" i="8"/>
  <c r="S125" i="8"/>
  <c r="N126" i="8"/>
  <c r="O126" i="8"/>
  <c r="P126" i="8"/>
  <c r="Q126" i="8"/>
  <c r="R126" i="8"/>
  <c r="S126" i="8"/>
  <c r="N127" i="8"/>
  <c r="O127" i="8"/>
  <c r="P127" i="8"/>
  <c r="Q127" i="8"/>
  <c r="R127" i="8"/>
  <c r="S127" i="8"/>
  <c r="N128" i="8"/>
  <c r="O128" i="8"/>
  <c r="P128" i="8"/>
  <c r="Q128" i="8"/>
  <c r="R128" i="8"/>
  <c r="S128" i="8"/>
  <c r="N129" i="8"/>
  <c r="O129" i="8"/>
  <c r="P129" i="8"/>
  <c r="Q129" i="8"/>
  <c r="R129" i="8"/>
  <c r="S129" i="8"/>
  <c r="N130" i="8"/>
  <c r="O130" i="8"/>
  <c r="P130" i="8"/>
  <c r="Q130" i="8"/>
  <c r="R130" i="8"/>
  <c r="S130" i="8"/>
  <c r="N131" i="8"/>
  <c r="O131" i="8"/>
  <c r="P131" i="8"/>
  <c r="Q131" i="8"/>
  <c r="R131" i="8"/>
  <c r="S131" i="8"/>
  <c r="N132" i="8"/>
  <c r="O132" i="8"/>
  <c r="P132" i="8"/>
  <c r="Q132" i="8"/>
  <c r="R132" i="8"/>
  <c r="S132" i="8"/>
  <c r="N133" i="8"/>
  <c r="O133" i="8"/>
  <c r="P133" i="8"/>
  <c r="Q133" i="8"/>
  <c r="R133" i="8"/>
  <c r="S133" i="8"/>
  <c r="N134" i="8"/>
  <c r="O134" i="8"/>
  <c r="P134" i="8"/>
  <c r="Q134" i="8"/>
  <c r="R134" i="8"/>
  <c r="S134" i="8"/>
  <c r="N135" i="8"/>
  <c r="O135" i="8"/>
  <c r="P135" i="8"/>
  <c r="Q135" i="8"/>
  <c r="R135" i="8"/>
  <c r="S135" i="8"/>
  <c r="N136" i="8"/>
  <c r="O136" i="8"/>
  <c r="P136" i="8"/>
  <c r="Q136" i="8"/>
  <c r="R136" i="8"/>
  <c r="S136" i="8"/>
  <c r="N137" i="8"/>
  <c r="O137" i="8"/>
  <c r="P137" i="8"/>
  <c r="Q137" i="8"/>
  <c r="R137" i="8"/>
  <c r="S137" i="8"/>
  <c r="N138" i="8"/>
  <c r="O138" i="8"/>
  <c r="P138" i="8"/>
  <c r="Q138" i="8"/>
  <c r="R138" i="8"/>
  <c r="S138" i="8"/>
  <c r="N139" i="8"/>
  <c r="O139" i="8"/>
  <c r="P139" i="8"/>
  <c r="Q139" i="8"/>
  <c r="R139" i="8"/>
  <c r="S139" i="8"/>
  <c r="O140" i="8"/>
  <c r="P140" i="8"/>
  <c r="Q140" i="8"/>
  <c r="R140" i="8"/>
  <c r="S140" i="8"/>
  <c r="N141" i="8"/>
  <c r="O141" i="8"/>
  <c r="P141" i="8"/>
  <c r="Q141" i="8"/>
  <c r="R141" i="8"/>
  <c r="S141" i="8"/>
  <c r="N142" i="8"/>
  <c r="O142" i="8"/>
  <c r="P142" i="8"/>
  <c r="Q142" i="8"/>
  <c r="R142" i="8"/>
  <c r="S142" i="8"/>
  <c r="N143" i="8"/>
  <c r="P143" i="8"/>
  <c r="Q143" i="8"/>
  <c r="R143" i="8"/>
  <c r="S143" i="8"/>
  <c r="N144" i="8"/>
  <c r="O144" i="8"/>
  <c r="P144" i="8"/>
  <c r="Q144" i="8"/>
  <c r="R144" i="8"/>
  <c r="S144" i="8"/>
  <c r="N145" i="8"/>
  <c r="O145" i="8"/>
  <c r="P145" i="8"/>
  <c r="Q145" i="8"/>
  <c r="R145" i="8"/>
  <c r="S145" i="8"/>
  <c r="N146" i="8"/>
  <c r="O146" i="8"/>
  <c r="P146" i="8"/>
  <c r="Q146" i="8"/>
  <c r="R146" i="8"/>
  <c r="S146" i="8"/>
  <c r="N147" i="8"/>
  <c r="O147" i="8"/>
  <c r="P147" i="8"/>
  <c r="Q147" i="8"/>
  <c r="R147" i="8"/>
  <c r="S147" i="8"/>
  <c r="O148" i="8"/>
  <c r="Q148" i="8"/>
  <c r="R148" i="8"/>
  <c r="S148" i="8"/>
  <c r="N149" i="8"/>
  <c r="O149" i="8"/>
  <c r="P149" i="8"/>
  <c r="Q149" i="8"/>
  <c r="R149" i="8"/>
  <c r="N150" i="8"/>
  <c r="O150" i="8"/>
  <c r="P150" i="8"/>
  <c r="Q150" i="8"/>
  <c r="R150" i="8"/>
  <c r="S150" i="8"/>
  <c r="O151" i="8"/>
  <c r="Q151" i="8"/>
  <c r="S151" i="8"/>
  <c r="N152" i="8"/>
  <c r="O152" i="8"/>
  <c r="P152" i="8"/>
  <c r="Q152" i="8"/>
  <c r="R152" i="8"/>
  <c r="S152" i="8"/>
  <c r="N153" i="8"/>
  <c r="O153" i="8"/>
  <c r="P153" i="8"/>
  <c r="Q153" i="8"/>
  <c r="R153" i="8"/>
  <c r="S153" i="8"/>
  <c r="N154" i="8"/>
  <c r="O154" i="8"/>
  <c r="P154" i="8"/>
  <c r="Q154" i="8"/>
  <c r="R154" i="8"/>
  <c r="S154" i="8"/>
  <c r="N155" i="8"/>
  <c r="O155" i="8"/>
  <c r="P155" i="8"/>
  <c r="Q155" i="8"/>
  <c r="R155" i="8"/>
  <c r="S155" i="8"/>
  <c r="N156" i="8"/>
  <c r="O156" i="8"/>
  <c r="P156" i="8"/>
  <c r="Q156" i="8"/>
  <c r="R156" i="8"/>
  <c r="S156" i="8"/>
  <c r="O157" i="8"/>
  <c r="Q157" i="8"/>
  <c r="S157" i="8"/>
  <c r="O158" i="8"/>
  <c r="Q158" i="8"/>
  <c r="R158" i="8"/>
  <c r="S158" i="8"/>
  <c r="N159" i="8"/>
  <c r="O159" i="8"/>
  <c r="P159" i="8"/>
  <c r="Q159" i="8"/>
  <c r="R159" i="8"/>
  <c r="S159" i="8"/>
  <c r="N160" i="8"/>
  <c r="P160" i="8"/>
  <c r="Q160" i="8"/>
  <c r="R160" i="8"/>
  <c r="N161" i="8"/>
  <c r="O161" i="8"/>
  <c r="P161" i="8"/>
  <c r="Q161" i="8"/>
  <c r="R161" i="8"/>
  <c r="S161" i="8"/>
  <c r="N162" i="8"/>
  <c r="O162" i="8"/>
  <c r="P162" i="8"/>
  <c r="Q162" i="8"/>
  <c r="R162" i="8"/>
  <c r="S162" i="8"/>
  <c r="N163" i="8"/>
  <c r="O163" i="8"/>
  <c r="P163" i="8"/>
  <c r="Q163" i="8"/>
  <c r="R163" i="8"/>
  <c r="S163" i="8"/>
  <c r="N164" i="8"/>
  <c r="O164" i="8"/>
  <c r="P164" i="8"/>
  <c r="Q164" i="8"/>
  <c r="R164" i="8"/>
  <c r="S164" i="8"/>
  <c r="N165" i="8"/>
  <c r="O165" i="8"/>
  <c r="P165" i="8"/>
  <c r="Q165" i="8"/>
  <c r="R165" i="8"/>
  <c r="S165" i="8"/>
  <c r="N166" i="8"/>
  <c r="O166" i="8"/>
  <c r="P166" i="8"/>
  <c r="Q166" i="8"/>
  <c r="R166" i="8"/>
  <c r="S166" i="8"/>
  <c r="N167" i="8"/>
  <c r="O167" i="8"/>
  <c r="P167" i="8"/>
  <c r="Q167" i="8"/>
  <c r="R167" i="8"/>
  <c r="S167" i="8"/>
  <c r="N168" i="8"/>
  <c r="O168" i="8"/>
  <c r="P168" i="8"/>
  <c r="Q168" i="8"/>
  <c r="R168" i="8"/>
  <c r="S168" i="8"/>
  <c r="N169" i="8"/>
  <c r="P169" i="8"/>
  <c r="Q169" i="8"/>
  <c r="R169" i="8"/>
  <c r="N170" i="8"/>
  <c r="O170" i="8"/>
  <c r="P170" i="8"/>
  <c r="Q170" i="8"/>
  <c r="R170" i="8"/>
  <c r="S170" i="8"/>
  <c r="O171" i="8"/>
  <c r="Q171" i="8"/>
  <c r="S171" i="8"/>
  <c r="N172" i="8"/>
  <c r="O172" i="8"/>
  <c r="P172" i="8"/>
  <c r="Q172" i="8"/>
  <c r="R172" i="8"/>
  <c r="S172" i="8"/>
  <c r="N173" i="8"/>
  <c r="O173" i="8"/>
  <c r="P173" i="8"/>
  <c r="Q173" i="8"/>
  <c r="R173" i="8"/>
  <c r="S173" i="8"/>
  <c r="N174" i="8"/>
  <c r="O174" i="8"/>
  <c r="P174" i="8"/>
  <c r="Q174" i="8"/>
  <c r="R174" i="8"/>
  <c r="S174" i="8"/>
  <c r="N175" i="8"/>
  <c r="P175" i="8"/>
  <c r="Q175" i="8"/>
  <c r="R175" i="8"/>
  <c r="S175" i="8"/>
  <c r="N176" i="8"/>
  <c r="O176" i="8"/>
  <c r="P176" i="8"/>
  <c r="Q176" i="8"/>
  <c r="R176" i="8"/>
  <c r="S176" i="8"/>
  <c r="N177" i="8"/>
  <c r="O177" i="8"/>
  <c r="P177" i="8"/>
  <c r="Q177" i="8"/>
  <c r="R177" i="8"/>
  <c r="S177" i="8"/>
  <c r="N178" i="8"/>
  <c r="O178" i="8"/>
  <c r="P178" i="8"/>
  <c r="Q178" i="8"/>
  <c r="R178" i="8"/>
  <c r="S178" i="8"/>
  <c r="N179" i="8"/>
  <c r="O179" i="8"/>
  <c r="P179" i="8"/>
  <c r="Q179" i="8"/>
  <c r="R179" i="8"/>
  <c r="N180" i="8"/>
  <c r="O180" i="8"/>
  <c r="P180" i="8"/>
  <c r="Q180" i="8"/>
  <c r="R180" i="8"/>
  <c r="S180" i="8"/>
  <c r="N181" i="8"/>
  <c r="O181" i="8"/>
  <c r="P181" i="8"/>
  <c r="Q181" i="8"/>
  <c r="R181" i="8"/>
  <c r="S181" i="8"/>
  <c r="N182" i="8"/>
  <c r="P182" i="8"/>
  <c r="Q182" i="8"/>
  <c r="R182" i="8"/>
  <c r="S182" i="8"/>
  <c r="O183" i="8"/>
  <c r="Q183" i="8"/>
  <c r="S183" i="8"/>
  <c r="N184" i="8"/>
  <c r="O184" i="8"/>
  <c r="P184" i="8"/>
  <c r="Q184" i="8"/>
  <c r="R184" i="8"/>
  <c r="S184" i="8"/>
  <c r="N185" i="8"/>
  <c r="P185" i="8"/>
  <c r="Q185" i="8"/>
  <c r="R185" i="8"/>
  <c r="N186" i="8"/>
  <c r="O186" i="8"/>
  <c r="P186" i="8"/>
  <c r="Q186" i="8"/>
  <c r="R186" i="8"/>
  <c r="S186" i="8"/>
  <c r="N187" i="8"/>
  <c r="P187" i="8"/>
  <c r="Q187" i="8"/>
  <c r="R187" i="8"/>
  <c r="N188" i="8"/>
  <c r="O188" i="8"/>
  <c r="P188" i="8"/>
  <c r="Q188" i="8"/>
  <c r="R188" i="8"/>
  <c r="S188" i="8"/>
  <c r="N189" i="8"/>
  <c r="O189" i="8"/>
  <c r="P189" i="8"/>
  <c r="Q189" i="8"/>
  <c r="R189" i="8"/>
  <c r="S189" i="8"/>
  <c r="N190" i="8"/>
  <c r="O190" i="8"/>
  <c r="P190" i="8"/>
  <c r="Q190" i="8"/>
  <c r="R190" i="8"/>
  <c r="S190" i="8"/>
  <c r="N191" i="8"/>
  <c r="O191" i="8"/>
  <c r="P191" i="8"/>
  <c r="Q191" i="8"/>
  <c r="R191" i="8"/>
  <c r="S191" i="8"/>
  <c r="N192" i="8"/>
  <c r="O192" i="8"/>
  <c r="P192" i="8"/>
  <c r="Q192" i="8"/>
  <c r="R192" i="8"/>
  <c r="S192" i="8"/>
  <c r="N193" i="8"/>
  <c r="O193" i="8"/>
  <c r="P193" i="8"/>
  <c r="Q193" i="8"/>
  <c r="R193" i="8"/>
  <c r="S193" i="8"/>
  <c r="N194" i="8"/>
  <c r="O194" i="8"/>
  <c r="P194" i="8"/>
  <c r="Q194" i="8"/>
  <c r="R194" i="8"/>
  <c r="S194" i="8"/>
  <c r="N195" i="8"/>
  <c r="O195" i="8"/>
  <c r="P195" i="8"/>
  <c r="Q195" i="8"/>
  <c r="R195" i="8"/>
  <c r="S195" i="8"/>
  <c r="N196" i="8"/>
  <c r="O196" i="8"/>
  <c r="P196" i="8"/>
  <c r="Q196" i="8"/>
  <c r="R196" i="8"/>
  <c r="S196" i="8"/>
  <c r="N197" i="8"/>
  <c r="P197" i="8"/>
  <c r="Q197" i="8"/>
  <c r="R197" i="8"/>
  <c r="S197" i="8"/>
  <c r="O198" i="8"/>
  <c r="Q198" i="8"/>
  <c r="S198" i="8"/>
  <c r="N199" i="8"/>
  <c r="O199" i="8"/>
  <c r="P199" i="8"/>
  <c r="Q199" i="8"/>
  <c r="R199" i="8"/>
  <c r="S199" i="8"/>
  <c r="N200" i="8"/>
  <c r="O200" i="8"/>
  <c r="P200" i="8"/>
  <c r="Q200" i="8"/>
  <c r="R200" i="8"/>
  <c r="S200" i="8"/>
  <c r="N201" i="8"/>
  <c r="O201" i="8"/>
  <c r="P201" i="8"/>
  <c r="Q201" i="8"/>
  <c r="R201" i="8"/>
  <c r="S201" i="8"/>
  <c r="N202" i="8"/>
  <c r="O202" i="8"/>
  <c r="P202" i="8"/>
  <c r="Q202" i="8"/>
  <c r="R202" i="8"/>
  <c r="S202" i="8"/>
  <c r="N203" i="8"/>
  <c r="O203" i="8"/>
  <c r="P203" i="8"/>
  <c r="Q203" i="8"/>
  <c r="R203" i="8"/>
  <c r="S203" i="8"/>
  <c r="N204" i="8"/>
  <c r="O204" i="8"/>
  <c r="P204" i="8"/>
  <c r="Q204" i="8"/>
  <c r="R204" i="8"/>
  <c r="S204" i="8"/>
  <c r="N205" i="8"/>
  <c r="O205" i="8"/>
  <c r="P205" i="8"/>
  <c r="Q205" i="8"/>
  <c r="R205" i="8"/>
  <c r="S205" i="8"/>
  <c r="N206" i="8"/>
  <c r="O206" i="8"/>
  <c r="P206" i="8"/>
  <c r="Q206" i="8"/>
  <c r="R206" i="8"/>
  <c r="S206" i="8"/>
  <c r="N207" i="8"/>
  <c r="O207" i="8"/>
  <c r="P207" i="8"/>
  <c r="Q207" i="8"/>
  <c r="R207" i="8"/>
  <c r="S207" i="8"/>
  <c r="N208" i="8"/>
  <c r="O208" i="8"/>
  <c r="Q208" i="8"/>
  <c r="S208" i="8"/>
  <c r="N209" i="8"/>
  <c r="O209" i="8"/>
  <c r="P209" i="8"/>
  <c r="Q209" i="8"/>
  <c r="R209" i="8"/>
  <c r="S209" i="8"/>
  <c r="N210" i="8"/>
  <c r="O210" i="8"/>
  <c r="P210" i="8"/>
  <c r="Q210" i="8"/>
  <c r="R210" i="8"/>
  <c r="S210" i="8"/>
  <c r="N211" i="8"/>
  <c r="O211" i="8"/>
  <c r="P211" i="8"/>
  <c r="Q211" i="8"/>
  <c r="R211" i="8"/>
  <c r="S211" i="8"/>
  <c r="N212" i="8"/>
  <c r="O212" i="8"/>
  <c r="P212" i="8"/>
  <c r="Q212" i="8"/>
  <c r="R212" i="8"/>
  <c r="S212" i="8"/>
  <c r="N213" i="8"/>
  <c r="O213" i="8"/>
  <c r="P213" i="8"/>
  <c r="Q213" i="8"/>
  <c r="R213" i="8"/>
  <c r="S213" i="8"/>
  <c r="N214" i="8"/>
  <c r="O214" i="8"/>
  <c r="P214" i="8"/>
  <c r="Q214" i="8"/>
  <c r="R214" i="8"/>
  <c r="S214" i="8"/>
  <c r="N215" i="8"/>
  <c r="O215" i="8"/>
  <c r="P215" i="8"/>
  <c r="Q215" i="8"/>
  <c r="R215" i="8"/>
  <c r="S215" i="8"/>
  <c r="N216" i="8"/>
  <c r="O216" i="8"/>
  <c r="P216" i="8"/>
  <c r="Q216" i="8"/>
  <c r="R216" i="8"/>
  <c r="S216" i="8"/>
  <c r="N217" i="8"/>
  <c r="O217" i="8"/>
  <c r="P217" i="8"/>
  <c r="Q217" i="8"/>
  <c r="R217" i="8"/>
  <c r="S217" i="8"/>
  <c r="N218" i="8"/>
  <c r="O218" i="8"/>
  <c r="P218" i="8"/>
  <c r="Q218" i="8"/>
  <c r="R218" i="8"/>
  <c r="S218" i="8"/>
  <c r="N219" i="8"/>
  <c r="O219" i="8"/>
  <c r="P219" i="8"/>
  <c r="Q219" i="8"/>
  <c r="R219" i="8"/>
  <c r="S219" i="8"/>
  <c r="N220" i="8"/>
  <c r="O220" i="8"/>
  <c r="P220" i="8"/>
  <c r="Q220" i="8"/>
  <c r="R220" i="8"/>
  <c r="S220" i="8"/>
  <c r="N221" i="8"/>
  <c r="O221" i="8"/>
  <c r="P221" i="8"/>
  <c r="Q221" i="8"/>
  <c r="R221" i="8"/>
  <c r="S221" i="8"/>
  <c r="N222" i="8"/>
  <c r="O222" i="8"/>
  <c r="P222" i="8"/>
  <c r="Q222" i="8"/>
  <c r="R222" i="8"/>
  <c r="S222" i="8"/>
  <c r="N223" i="8"/>
  <c r="O223" i="8"/>
  <c r="P223" i="8"/>
  <c r="Q223" i="8"/>
  <c r="R223" i="8"/>
  <c r="S223" i="8"/>
  <c r="N224" i="8"/>
  <c r="O224" i="8"/>
  <c r="P224" i="8"/>
  <c r="Q224" i="8"/>
  <c r="R224" i="8"/>
  <c r="S224" i="8"/>
  <c r="N225" i="8"/>
  <c r="O225" i="8"/>
  <c r="P225" i="8"/>
  <c r="Q225" i="8"/>
  <c r="R225" i="8"/>
  <c r="S225" i="8"/>
  <c r="N226" i="8"/>
  <c r="O226" i="8"/>
  <c r="P226" i="8"/>
  <c r="Q226" i="8"/>
  <c r="R226" i="8"/>
  <c r="S226" i="8"/>
  <c r="N227" i="8"/>
  <c r="O227" i="8"/>
  <c r="P227" i="8"/>
  <c r="Q227" i="8"/>
  <c r="R227" i="8"/>
  <c r="S227" i="8"/>
  <c r="N228" i="8"/>
  <c r="O228" i="8"/>
  <c r="P228" i="8"/>
  <c r="Q228" i="8"/>
  <c r="R228" i="8"/>
  <c r="S228" i="8"/>
  <c r="N229" i="8"/>
  <c r="O229" i="8"/>
  <c r="P229" i="8"/>
  <c r="Q229" i="8"/>
  <c r="R229" i="8"/>
  <c r="S229" i="8"/>
  <c r="N230" i="8"/>
  <c r="O230" i="8"/>
  <c r="P230" i="8"/>
  <c r="Q230" i="8"/>
  <c r="R230" i="8"/>
  <c r="S230" i="8"/>
  <c r="N231" i="8"/>
  <c r="O231" i="8"/>
  <c r="P231" i="8"/>
  <c r="Q231" i="8"/>
  <c r="R231" i="8"/>
  <c r="S231" i="8"/>
  <c r="N232" i="8"/>
  <c r="O232" i="8"/>
  <c r="P232" i="8"/>
  <c r="Q232" i="8"/>
  <c r="R232" i="8"/>
  <c r="S232" i="8"/>
  <c r="N233" i="8"/>
  <c r="O233" i="8"/>
  <c r="P233" i="8"/>
  <c r="Q233" i="8"/>
  <c r="R233" i="8"/>
  <c r="S233" i="8"/>
  <c r="N234" i="8"/>
  <c r="P234" i="8"/>
  <c r="Q234" i="8"/>
  <c r="R234" i="8"/>
  <c r="N235" i="8"/>
  <c r="O235" i="8"/>
  <c r="P235" i="8"/>
  <c r="Q235" i="8"/>
  <c r="R235" i="8"/>
  <c r="S235" i="8"/>
  <c r="N236" i="8"/>
  <c r="O236" i="8"/>
  <c r="P236" i="8"/>
  <c r="Q236" i="8"/>
  <c r="R236" i="8"/>
  <c r="S236" i="8"/>
  <c r="N237" i="8"/>
  <c r="O237" i="8"/>
  <c r="P237" i="8"/>
  <c r="Q237" i="8"/>
  <c r="R237" i="8"/>
  <c r="S237" i="8"/>
  <c r="N238" i="8"/>
  <c r="O238" i="8"/>
  <c r="P238" i="8"/>
  <c r="Q238" i="8"/>
  <c r="R238" i="8"/>
  <c r="S238" i="8"/>
  <c r="N239" i="8"/>
  <c r="P239" i="8"/>
  <c r="Q239" i="8"/>
  <c r="R239" i="8"/>
  <c r="S239" i="8"/>
  <c r="O240" i="8"/>
  <c r="Q240" i="8"/>
  <c r="S240" i="8"/>
  <c r="O241" i="8"/>
  <c r="Q241" i="8"/>
  <c r="S241" i="8"/>
  <c r="N242" i="8"/>
  <c r="O242" i="8"/>
  <c r="P242" i="8"/>
  <c r="Q242" i="8"/>
  <c r="R242" i="8"/>
  <c r="S242" i="8"/>
  <c r="N243" i="8"/>
  <c r="O243" i="8"/>
  <c r="P243" i="8"/>
  <c r="Q243" i="8"/>
  <c r="R243" i="8"/>
  <c r="S243" i="8"/>
  <c r="N244" i="8"/>
  <c r="O244" i="8"/>
  <c r="P244" i="8"/>
  <c r="Q244" i="8"/>
  <c r="R244" i="8"/>
  <c r="S244" i="8"/>
  <c r="N245" i="8"/>
  <c r="O245" i="8"/>
  <c r="P245" i="8"/>
  <c r="Q245" i="8"/>
  <c r="R245" i="8"/>
  <c r="S245" i="8"/>
  <c r="N246" i="8"/>
  <c r="O246" i="8"/>
  <c r="P246" i="8"/>
  <c r="Q246" i="8"/>
  <c r="R246" i="8"/>
  <c r="S246" i="8"/>
  <c r="N247" i="8"/>
  <c r="O247" i="8"/>
  <c r="P247" i="8"/>
  <c r="Q247" i="8"/>
  <c r="R247" i="8"/>
  <c r="S247" i="8"/>
  <c r="N248" i="8"/>
  <c r="O248" i="8"/>
  <c r="P248" i="8"/>
  <c r="Q248" i="8"/>
  <c r="R248" i="8"/>
  <c r="S248" i="8"/>
  <c r="N249" i="8"/>
  <c r="O249" i="8"/>
  <c r="P249" i="8"/>
  <c r="Q249" i="8"/>
  <c r="R249" i="8"/>
  <c r="S249" i="8"/>
  <c r="N250" i="8"/>
  <c r="O250" i="8"/>
  <c r="P250" i="8"/>
  <c r="Q250" i="8"/>
  <c r="R250" i="8"/>
  <c r="S250" i="8"/>
  <c r="N251" i="8"/>
  <c r="O251" i="8"/>
  <c r="P251" i="8"/>
  <c r="Q251" i="8"/>
  <c r="R251" i="8"/>
  <c r="S251" i="8"/>
  <c r="N252" i="8"/>
  <c r="O252" i="8"/>
  <c r="P252" i="8"/>
  <c r="Q252" i="8"/>
  <c r="R252" i="8"/>
  <c r="S252" i="8"/>
  <c r="N253" i="8"/>
  <c r="O253" i="8"/>
  <c r="P253" i="8"/>
  <c r="Q253" i="8"/>
  <c r="R253" i="8"/>
  <c r="S253" i="8"/>
  <c r="N254" i="8"/>
  <c r="P254" i="8"/>
  <c r="Q254" i="8"/>
  <c r="R254" i="8"/>
  <c r="S254" i="8"/>
  <c r="N255" i="8"/>
  <c r="P255" i="8"/>
  <c r="Q255" i="8"/>
  <c r="R255" i="8"/>
  <c r="N256" i="8"/>
  <c r="O256" i="8"/>
  <c r="P256" i="8"/>
  <c r="Q256" i="8"/>
  <c r="R256" i="8"/>
  <c r="S256" i="8"/>
  <c r="N257" i="8"/>
  <c r="O257" i="8"/>
  <c r="P257" i="8"/>
  <c r="Q257" i="8"/>
  <c r="R257" i="8"/>
  <c r="S257" i="8"/>
  <c r="N258" i="8"/>
  <c r="P258" i="8"/>
  <c r="Q258" i="8"/>
  <c r="R258" i="8"/>
  <c r="N259" i="8"/>
  <c r="O259" i="8"/>
  <c r="P259" i="8"/>
  <c r="Q259" i="8"/>
  <c r="R259" i="8"/>
  <c r="S259" i="8"/>
  <c r="N260" i="8"/>
  <c r="O260" i="8"/>
  <c r="P260" i="8"/>
  <c r="Q260" i="8"/>
  <c r="R260" i="8"/>
  <c r="S260" i="8"/>
  <c r="N261" i="8"/>
  <c r="P261" i="8"/>
  <c r="Q261" i="8"/>
  <c r="R261" i="8"/>
  <c r="S261" i="8"/>
  <c r="O262" i="8"/>
  <c r="P262" i="8"/>
  <c r="Q262" i="8"/>
  <c r="R262" i="8"/>
  <c r="S262" i="8"/>
  <c r="N263" i="8"/>
  <c r="O263" i="8"/>
  <c r="P263" i="8"/>
  <c r="Q263" i="8"/>
  <c r="R263" i="8"/>
  <c r="S263" i="8"/>
  <c r="N264" i="8"/>
  <c r="O264" i="8"/>
  <c r="P264" i="8"/>
  <c r="Q264" i="8"/>
  <c r="R264" i="8"/>
  <c r="S264" i="8"/>
  <c r="N265" i="8"/>
  <c r="O265" i="8"/>
  <c r="P265" i="8"/>
  <c r="Q265" i="8"/>
  <c r="R265" i="8"/>
  <c r="S265" i="8"/>
  <c r="N266" i="8"/>
  <c r="O266" i="8"/>
  <c r="P266" i="8"/>
  <c r="Q266" i="8"/>
  <c r="R266" i="8"/>
  <c r="S266" i="8"/>
  <c r="N267" i="8"/>
  <c r="O267" i="8"/>
  <c r="P267" i="8"/>
  <c r="Q267" i="8"/>
  <c r="R267" i="8"/>
  <c r="S267" i="8"/>
  <c r="O268" i="8"/>
  <c r="P268" i="8"/>
  <c r="Q268" i="8"/>
  <c r="R268" i="8"/>
  <c r="S268" i="8"/>
  <c r="N269" i="8"/>
  <c r="O269" i="8"/>
  <c r="P269" i="8"/>
  <c r="Q269" i="8"/>
  <c r="R269" i="8"/>
  <c r="S269" i="8"/>
  <c r="N270" i="8"/>
  <c r="O270" i="8"/>
  <c r="P270" i="8"/>
  <c r="Q270" i="8"/>
  <c r="R270" i="8"/>
  <c r="S270" i="8"/>
  <c r="N271" i="8"/>
  <c r="O271" i="8"/>
  <c r="P271" i="8"/>
  <c r="Q271" i="8"/>
  <c r="R271" i="8"/>
  <c r="S271" i="8"/>
  <c r="N272" i="8"/>
  <c r="O272" i="8"/>
  <c r="P272" i="8"/>
  <c r="Q272" i="8"/>
  <c r="R272" i="8"/>
  <c r="S272" i="8"/>
  <c r="N273" i="8"/>
  <c r="O273" i="8"/>
  <c r="P273" i="8"/>
  <c r="Q273" i="8"/>
  <c r="R273" i="8"/>
  <c r="S273" i="8"/>
  <c r="N274" i="8"/>
  <c r="O274" i="8"/>
  <c r="P274" i="8"/>
  <c r="Q274" i="8"/>
  <c r="R274" i="8"/>
  <c r="S274" i="8"/>
  <c r="N275" i="8"/>
  <c r="O275" i="8"/>
  <c r="P275" i="8"/>
  <c r="Q275" i="8"/>
  <c r="R275" i="8"/>
  <c r="S275" i="8"/>
  <c r="N276" i="8"/>
  <c r="O276" i="8"/>
  <c r="P276" i="8"/>
  <c r="Q276" i="8"/>
  <c r="R276" i="8"/>
  <c r="S276" i="8"/>
  <c r="N277" i="8"/>
  <c r="O277" i="8"/>
  <c r="P277" i="8"/>
  <c r="Q277" i="8"/>
  <c r="R277" i="8"/>
  <c r="S277" i="8"/>
  <c r="N278" i="8"/>
  <c r="O278" i="8"/>
  <c r="P278" i="8"/>
  <c r="Q278" i="8"/>
  <c r="R278" i="8"/>
  <c r="S278" i="8"/>
  <c r="N279" i="8"/>
  <c r="O279" i="8"/>
  <c r="P279" i="8"/>
  <c r="Q279" i="8"/>
  <c r="R279" i="8"/>
  <c r="S279" i="8"/>
  <c r="N280" i="8"/>
  <c r="O280" i="8"/>
  <c r="P280" i="8"/>
  <c r="Q280" i="8"/>
  <c r="R280" i="8"/>
  <c r="S280" i="8"/>
  <c r="N281" i="8"/>
  <c r="O281" i="8"/>
  <c r="P281" i="8"/>
  <c r="Q281" i="8"/>
  <c r="R281" i="8"/>
  <c r="S281" i="8"/>
  <c r="N282" i="8"/>
  <c r="O282" i="8"/>
  <c r="P282" i="8"/>
  <c r="Q282" i="8"/>
  <c r="R282" i="8"/>
  <c r="S282" i="8"/>
  <c r="N283" i="8"/>
  <c r="O283" i="8"/>
  <c r="P283" i="8"/>
  <c r="Q283" i="8"/>
  <c r="R283" i="8"/>
  <c r="S283" i="8"/>
  <c r="N284" i="8"/>
  <c r="O284" i="8"/>
  <c r="P284" i="8"/>
  <c r="Q284" i="8"/>
  <c r="R284" i="8"/>
  <c r="S284" i="8"/>
  <c r="N285" i="8"/>
  <c r="O285" i="8"/>
  <c r="P285" i="8"/>
  <c r="Q285" i="8"/>
  <c r="R285" i="8"/>
  <c r="S285" i="8"/>
  <c r="N286" i="8"/>
  <c r="O286" i="8"/>
  <c r="P286" i="8"/>
  <c r="Q286" i="8"/>
  <c r="R286" i="8"/>
  <c r="S286" i="8"/>
  <c r="N287" i="8"/>
  <c r="O287" i="8"/>
  <c r="P287" i="8"/>
  <c r="Q287" i="8"/>
  <c r="R287" i="8"/>
  <c r="S287" i="8"/>
  <c r="N288" i="8"/>
  <c r="O288" i="8"/>
  <c r="P288" i="8"/>
  <c r="Q288" i="8"/>
  <c r="R288" i="8"/>
  <c r="S288" i="8"/>
  <c r="N289" i="8"/>
  <c r="O289" i="8"/>
  <c r="P289" i="8"/>
  <c r="Q289" i="8"/>
  <c r="R289" i="8"/>
  <c r="S289" i="8"/>
  <c r="N290" i="8"/>
  <c r="O290" i="8"/>
  <c r="P290" i="8"/>
  <c r="Q290" i="8"/>
  <c r="R290" i="8"/>
  <c r="S290" i="8"/>
  <c r="N291" i="8"/>
  <c r="O291" i="8"/>
  <c r="P291" i="8"/>
  <c r="Q291" i="8"/>
  <c r="R291" i="8"/>
  <c r="S291" i="8"/>
  <c r="N292" i="8"/>
  <c r="O292" i="8"/>
  <c r="P292" i="8"/>
  <c r="Q292" i="8"/>
  <c r="R292" i="8"/>
  <c r="S292" i="8"/>
  <c r="N293" i="8"/>
  <c r="O293" i="8"/>
  <c r="P293" i="8"/>
  <c r="Q293" i="8"/>
  <c r="R293" i="8"/>
  <c r="S293" i="8"/>
  <c r="N294" i="8"/>
  <c r="O294" i="8"/>
  <c r="P294" i="8"/>
  <c r="Q294" i="8"/>
  <c r="R294" i="8"/>
  <c r="S294" i="8"/>
  <c r="N295" i="8"/>
  <c r="O295" i="8"/>
  <c r="P295" i="8"/>
  <c r="Q295" i="8"/>
  <c r="R295" i="8"/>
  <c r="S295" i="8"/>
  <c r="N296" i="8"/>
  <c r="O296" i="8"/>
  <c r="P296" i="8"/>
  <c r="Q296" i="8"/>
  <c r="R296" i="8"/>
  <c r="S296" i="8"/>
  <c r="N297" i="8"/>
  <c r="O297" i="8"/>
  <c r="P297" i="8"/>
  <c r="Q297" i="8"/>
  <c r="R297" i="8"/>
  <c r="S297" i="8"/>
  <c r="N298" i="8"/>
  <c r="O298" i="8"/>
  <c r="P298" i="8"/>
  <c r="Q298" i="8"/>
  <c r="R298" i="8"/>
  <c r="S298" i="8"/>
  <c r="N299" i="8"/>
  <c r="O299" i="8"/>
  <c r="P299" i="8"/>
  <c r="Q299" i="8"/>
  <c r="R299" i="8"/>
  <c r="S299" i="8"/>
  <c r="N300" i="8"/>
  <c r="O300" i="8"/>
  <c r="P300" i="8"/>
  <c r="Q300" i="8"/>
  <c r="R300" i="8"/>
  <c r="S300" i="8"/>
  <c r="N301" i="8"/>
  <c r="O301" i="8"/>
  <c r="P301" i="8"/>
  <c r="Q301" i="8"/>
  <c r="R301" i="8"/>
  <c r="S301" i="8"/>
  <c r="N302" i="8"/>
  <c r="O302" i="8"/>
  <c r="P302" i="8"/>
  <c r="Q302" i="8"/>
  <c r="R302" i="8"/>
  <c r="S302" i="8"/>
  <c r="N303" i="8"/>
  <c r="O303" i="8"/>
  <c r="P303" i="8"/>
  <c r="Q303" i="8"/>
  <c r="R303" i="8"/>
  <c r="S303" i="8"/>
  <c r="N304" i="8"/>
  <c r="P304" i="8"/>
  <c r="Q304" i="8"/>
  <c r="R304" i="8"/>
  <c r="N305" i="8"/>
  <c r="O305" i="8"/>
  <c r="P305" i="8"/>
  <c r="Q305" i="8"/>
  <c r="R305" i="8"/>
  <c r="S305" i="8"/>
  <c r="N306" i="8"/>
  <c r="O306" i="8"/>
  <c r="P306" i="8"/>
  <c r="Q306" i="8"/>
  <c r="R306" i="8"/>
  <c r="S306" i="8"/>
  <c r="N307" i="8"/>
  <c r="O307" i="8"/>
  <c r="P307" i="8"/>
  <c r="Q307" i="8"/>
  <c r="R307" i="8"/>
  <c r="S307" i="8"/>
  <c r="N308" i="8"/>
  <c r="O308" i="8"/>
  <c r="P308" i="8"/>
  <c r="Q308" i="8"/>
  <c r="R308" i="8"/>
  <c r="S308" i="8"/>
  <c r="N309" i="8"/>
  <c r="O309" i="8"/>
  <c r="P309" i="8"/>
  <c r="Q309" i="8"/>
  <c r="R309" i="8"/>
  <c r="S309" i="8"/>
  <c r="N310" i="8"/>
  <c r="O310" i="8"/>
  <c r="P310" i="8"/>
  <c r="Q310" i="8"/>
  <c r="R310" i="8"/>
  <c r="S310" i="8"/>
  <c r="N311" i="8"/>
  <c r="O311" i="8"/>
  <c r="P311" i="8"/>
  <c r="Q311" i="8"/>
  <c r="R311" i="8"/>
  <c r="S311" i="8"/>
  <c r="N312" i="8"/>
  <c r="O312" i="8"/>
  <c r="P312" i="8"/>
  <c r="Q312" i="8"/>
  <c r="R312" i="8"/>
  <c r="S312" i="8"/>
  <c r="N313" i="8"/>
  <c r="O313" i="8"/>
  <c r="P313" i="8"/>
  <c r="Q313" i="8"/>
  <c r="R313" i="8"/>
  <c r="S313" i="8"/>
  <c r="N314" i="8"/>
  <c r="O314" i="8"/>
  <c r="P314" i="8"/>
  <c r="Q314" i="8"/>
  <c r="R314" i="8"/>
  <c r="S314" i="8"/>
  <c r="N315" i="8"/>
  <c r="O315" i="8"/>
  <c r="P315" i="8"/>
  <c r="Q315" i="8"/>
  <c r="R315" i="8"/>
  <c r="S315" i="8"/>
  <c r="N316" i="8"/>
  <c r="O316" i="8"/>
  <c r="P316" i="8"/>
  <c r="Q316" i="8"/>
  <c r="R316" i="8"/>
  <c r="S316" i="8"/>
  <c r="N317" i="8"/>
  <c r="O317" i="8"/>
  <c r="P317" i="8"/>
  <c r="Q317" i="8"/>
  <c r="R317" i="8"/>
  <c r="S317" i="8"/>
  <c r="N318" i="8"/>
  <c r="O318" i="8"/>
  <c r="P318" i="8"/>
  <c r="Q318" i="8"/>
  <c r="R318" i="8"/>
  <c r="S318" i="8"/>
  <c r="N319" i="8"/>
  <c r="O319" i="8"/>
  <c r="P319" i="8"/>
  <c r="Q319" i="8"/>
  <c r="R319" i="8"/>
  <c r="S319" i="8"/>
  <c r="N320" i="8"/>
  <c r="O320" i="8"/>
  <c r="P320" i="8"/>
  <c r="Q320" i="8"/>
  <c r="R320" i="8"/>
  <c r="S320" i="8"/>
  <c r="N321" i="8"/>
  <c r="O321" i="8"/>
  <c r="P321" i="8"/>
  <c r="Q321" i="8"/>
  <c r="R321" i="8"/>
  <c r="S321" i="8"/>
  <c r="N322" i="8"/>
  <c r="O322" i="8"/>
  <c r="P322" i="8"/>
  <c r="Q322" i="8"/>
  <c r="R322" i="8"/>
  <c r="S322" i="8"/>
  <c r="N323" i="8"/>
  <c r="O323" i="8"/>
  <c r="P323" i="8"/>
  <c r="Q323" i="8"/>
  <c r="R323" i="8"/>
  <c r="S323" i="8"/>
  <c r="N324" i="8"/>
  <c r="O324" i="8"/>
  <c r="P324" i="8"/>
  <c r="Q324" i="8"/>
  <c r="R324" i="8"/>
  <c r="S324" i="8"/>
  <c r="N325" i="8"/>
  <c r="O325" i="8"/>
  <c r="P325" i="8"/>
  <c r="Q325" i="8"/>
  <c r="R325" i="8"/>
  <c r="S325" i="8"/>
  <c r="N326" i="8"/>
  <c r="O326" i="8"/>
  <c r="P326" i="8"/>
  <c r="Q326" i="8"/>
  <c r="R326" i="8"/>
  <c r="S326" i="8"/>
  <c r="N327" i="8"/>
  <c r="O327" i="8"/>
  <c r="P327" i="8"/>
  <c r="Q327" i="8"/>
  <c r="R327" i="8"/>
  <c r="S327" i="8"/>
  <c r="N328" i="8"/>
  <c r="O328" i="8"/>
  <c r="P328" i="8"/>
  <c r="Q328" i="8"/>
  <c r="R328" i="8"/>
  <c r="S328" i="8"/>
  <c r="N329" i="8"/>
  <c r="O329" i="8"/>
  <c r="P329" i="8"/>
  <c r="Q329" i="8"/>
  <c r="R329" i="8"/>
  <c r="S329" i="8"/>
  <c r="N330" i="8"/>
  <c r="O330" i="8"/>
  <c r="P330" i="8"/>
  <c r="Q330" i="8"/>
  <c r="R330" i="8"/>
  <c r="S330" i="8"/>
  <c r="N331" i="8"/>
  <c r="O331" i="8"/>
  <c r="P331" i="8"/>
  <c r="Q331" i="8"/>
  <c r="R331" i="8"/>
  <c r="S331" i="8"/>
  <c r="N332" i="8"/>
  <c r="O332" i="8"/>
  <c r="P332" i="8"/>
  <c r="Q332" i="8"/>
  <c r="R332" i="8"/>
  <c r="S332" i="8"/>
  <c r="N333" i="8"/>
  <c r="O333" i="8"/>
  <c r="P333" i="8"/>
  <c r="Q333" i="8"/>
  <c r="R333" i="8"/>
  <c r="S333" i="8"/>
  <c r="N334" i="8"/>
  <c r="O334" i="8"/>
  <c r="P334" i="8"/>
  <c r="Q334" i="8"/>
  <c r="R334" i="8"/>
  <c r="S334" i="8"/>
  <c r="N335" i="8"/>
  <c r="O335" i="8"/>
  <c r="P335" i="8"/>
  <c r="Q335" i="8"/>
  <c r="R335" i="8"/>
  <c r="S335" i="8"/>
  <c r="N336" i="8"/>
  <c r="O336" i="8"/>
  <c r="P336" i="8"/>
  <c r="Q336" i="8"/>
  <c r="R336" i="8"/>
  <c r="S336" i="8"/>
  <c r="N337" i="8"/>
  <c r="O337" i="8"/>
  <c r="P337" i="8"/>
  <c r="Q337" i="8"/>
  <c r="R337" i="8"/>
  <c r="S337" i="8"/>
  <c r="N338" i="8"/>
  <c r="O338" i="8"/>
  <c r="P338" i="8"/>
  <c r="Q338" i="8"/>
  <c r="R338" i="8"/>
  <c r="S338" i="8"/>
  <c r="N339" i="8"/>
  <c r="O339" i="8"/>
  <c r="P339" i="8"/>
  <c r="Q339" i="8"/>
  <c r="R339" i="8"/>
  <c r="S339" i="8"/>
  <c r="N340" i="8"/>
  <c r="O340" i="8"/>
  <c r="P340" i="8"/>
  <c r="Q340" i="8"/>
  <c r="R340" i="8"/>
  <c r="S340" i="8"/>
  <c r="N341" i="8"/>
  <c r="O341" i="8"/>
  <c r="P341" i="8"/>
  <c r="Q341" i="8"/>
  <c r="R341" i="8"/>
  <c r="S341" i="8"/>
  <c r="N342" i="8"/>
  <c r="O342" i="8"/>
  <c r="P342" i="8"/>
  <c r="Q342" i="8"/>
  <c r="R342" i="8"/>
  <c r="S342" i="8"/>
  <c r="N343" i="8"/>
  <c r="O343" i="8"/>
  <c r="P343" i="8"/>
  <c r="Q343" i="8"/>
  <c r="R343" i="8"/>
  <c r="S343" i="8"/>
  <c r="N344" i="8"/>
  <c r="O344" i="8"/>
  <c r="P344" i="8"/>
  <c r="Q344" i="8"/>
  <c r="R344" i="8"/>
  <c r="S344" i="8"/>
  <c r="N345" i="8"/>
  <c r="O345" i="8"/>
  <c r="P345" i="8"/>
  <c r="Q345" i="8"/>
  <c r="R345" i="8"/>
  <c r="S345" i="8"/>
  <c r="N346" i="8"/>
  <c r="O346" i="8"/>
  <c r="P346" i="8"/>
  <c r="Q346" i="8"/>
  <c r="R346" i="8"/>
  <c r="S346" i="8"/>
  <c r="N347" i="8"/>
  <c r="O347" i="8"/>
  <c r="P347" i="8"/>
  <c r="Q347" i="8"/>
  <c r="R347" i="8"/>
  <c r="S347" i="8"/>
  <c r="N348" i="8"/>
  <c r="O348" i="8"/>
  <c r="P348" i="8"/>
  <c r="Q348" i="8"/>
  <c r="R348" i="8"/>
  <c r="S348" i="8"/>
  <c r="N349" i="8"/>
  <c r="O349" i="8"/>
  <c r="P349" i="8"/>
  <c r="Q349" i="8"/>
  <c r="R349" i="8"/>
  <c r="S349" i="8"/>
  <c r="N350" i="8"/>
  <c r="O350" i="8"/>
  <c r="P350" i="8"/>
  <c r="Q350" i="8"/>
  <c r="R350" i="8"/>
  <c r="S350" i="8"/>
  <c r="N351" i="8"/>
  <c r="O351" i="8"/>
  <c r="P351" i="8"/>
  <c r="Q351" i="8"/>
  <c r="R351" i="8"/>
  <c r="S351" i="8"/>
  <c r="N352" i="8"/>
  <c r="O352" i="8"/>
  <c r="P352" i="8"/>
  <c r="Q352" i="8"/>
  <c r="R352" i="8"/>
  <c r="S352" i="8"/>
  <c r="N353" i="8"/>
  <c r="O353" i="8"/>
  <c r="P353" i="8"/>
  <c r="Q353" i="8"/>
  <c r="R353" i="8"/>
  <c r="S353" i="8"/>
  <c r="N354" i="8"/>
  <c r="O354" i="8"/>
  <c r="P354" i="8"/>
  <c r="Q354" i="8"/>
  <c r="R354" i="8"/>
  <c r="S354" i="8"/>
  <c r="N355" i="8"/>
  <c r="O355" i="8"/>
  <c r="P355" i="8"/>
  <c r="Q355" i="8"/>
  <c r="R355" i="8"/>
  <c r="S355" i="8"/>
  <c r="N356" i="8"/>
  <c r="O356" i="8"/>
  <c r="P356" i="8"/>
  <c r="Q356" i="8"/>
  <c r="R356" i="8"/>
  <c r="S356" i="8"/>
  <c r="N357" i="8"/>
  <c r="O357" i="8"/>
  <c r="P357" i="8"/>
  <c r="Q357" i="8"/>
  <c r="R357" i="8"/>
  <c r="S357" i="8"/>
  <c r="N358" i="8"/>
  <c r="O358" i="8"/>
  <c r="P358" i="8"/>
  <c r="Q358" i="8"/>
  <c r="R358" i="8"/>
  <c r="S358" i="8"/>
  <c r="N359" i="8"/>
  <c r="O359" i="8"/>
  <c r="P359" i="8"/>
  <c r="Q359" i="8"/>
  <c r="R359" i="8"/>
  <c r="S359" i="8"/>
  <c r="N360" i="8"/>
  <c r="O360" i="8"/>
  <c r="P360" i="8"/>
  <c r="Q360" i="8"/>
  <c r="R360" i="8"/>
  <c r="S360" i="8"/>
  <c r="N361" i="8"/>
  <c r="O361" i="8"/>
  <c r="P361" i="8"/>
  <c r="Q361" i="8"/>
  <c r="R361" i="8"/>
  <c r="S361" i="8"/>
  <c r="N362" i="8"/>
  <c r="O362" i="8"/>
  <c r="P362" i="8"/>
  <c r="Q362" i="8"/>
  <c r="R362" i="8"/>
  <c r="S362" i="8"/>
  <c r="N363" i="8"/>
  <c r="O363" i="8"/>
  <c r="P363" i="8"/>
  <c r="Q363" i="8"/>
  <c r="R363" i="8"/>
  <c r="S363" i="8"/>
  <c r="N364" i="8"/>
  <c r="O364" i="8"/>
  <c r="P364" i="8"/>
  <c r="Q364" i="8"/>
  <c r="R364" i="8"/>
  <c r="S364" i="8"/>
  <c r="N365" i="8"/>
  <c r="O365" i="8"/>
  <c r="P365" i="8"/>
  <c r="Q365" i="8"/>
  <c r="R365" i="8"/>
  <c r="S365" i="8"/>
  <c r="N366" i="8"/>
  <c r="O366" i="8"/>
  <c r="P366" i="8"/>
  <c r="Q366" i="8"/>
  <c r="R366" i="8"/>
  <c r="S366" i="8"/>
  <c r="S61" i="8"/>
  <c r="R61" i="8"/>
  <c r="P61" i="8"/>
  <c r="Q61" i="8"/>
  <c r="O61" i="8"/>
  <c r="N61" i="8"/>
  <c r="N6" i="8"/>
  <c r="B33" i="8" l="1"/>
  <c r="C33" i="8"/>
  <c r="D33" i="8"/>
  <c r="E33" i="8"/>
  <c r="F33" i="8"/>
  <c r="G33" i="8"/>
  <c r="H33" i="8" l="1"/>
  <c r="AO419" i="9"/>
  <c r="AN419" i="9" s="1"/>
  <c r="AO420" i="9"/>
  <c r="AN420" i="9" s="1"/>
  <c r="AO421" i="9"/>
  <c r="AN421" i="9" s="1"/>
  <c r="AO422" i="9"/>
  <c r="AN422" i="9" s="1"/>
  <c r="AO423" i="9"/>
  <c r="AN423" i="9" s="1"/>
  <c r="AO424" i="9"/>
  <c r="AN424" i="9" s="1"/>
  <c r="AO425" i="9"/>
  <c r="AN425" i="9" s="1"/>
  <c r="AO426" i="9"/>
  <c r="AN426" i="9" s="1"/>
  <c r="AO427" i="9"/>
  <c r="AN427" i="9" s="1"/>
  <c r="AO365" i="9" l="1"/>
  <c r="AN365" i="9" s="1"/>
  <c r="AO286" i="9"/>
  <c r="AN286" i="9" s="1"/>
  <c r="AO373" i="9"/>
  <c r="AN373" i="9" s="1"/>
  <c r="AO207" i="9"/>
  <c r="AN207" i="9" s="1"/>
  <c r="AO374" i="9"/>
  <c r="AN374" i="9" s="1"/>
  <c r="AO375" i="9"/>
  <c r="AN375" i="9" s="1"/>
  <c r="AO377" i="9"/>
  <c r="AN377" i="9" s="1"/>
  <c r="AO378" i="9"/>
  <c r="AN378" i="9" s="1"/>
  <c r="AO379" i="9"/>
  <c r="AN379" i="9" s="1"/>
  <c r="AO380" i="9"/>
  <c r="AN380" i="9" s="1"/>
  <c r="AO54" i="9"/>
  <c r="AN54" i="9" s="1"/>
  <c r="AO200" i="9"/>
  <c r="AN200" i="9" s="1"/>
  <c r="AO224" i="9"/>
  <c r="AN224" i="9" s="1"/>
  <c r="AO108" i="9"/>
  <c r="AN108" i="9" s="1"/>
  <c r="AO281" i="9"/>
  <c r="AN281" i="9" s="1"/>
  <c r="AO254" i="9"/>
  <c r="AN254" i="9" s="1"/>
  <c r="AO417" i="9"/>
  <c r="AN417" i="9" s="1"/>
  <c r="AO418" i="9"/>
  <c r="AN418" i="9" s="1"/>
  <c r="AQ234" i="7" l="1"/>
  <c r="AP234" i="7" s="1"/>
  <c r="AQ284" i="7"/>
  <c r="AP284" i="7" s="1"/>
  <c r="AQ154" i="7"/>
  <c r="AP154" i="7" s="1"/>
  <c r="AQ217" i="7"/>
  <c r="AP217" i="7" s="1"/>
  <c r="AQ290" i="7"/>
  <c r="AP290" i="7" s="1"/>
  <c r="AQ292" i="7"/>
  <c r="AP292" i="7" s="1"/>
  <c r="AQ293" i="7"/>
  <c r="AP293" i="7" s="1"/>
  <c r="AQ224" i="7"/>
  <c r="AP224" i="7" s="1"/>
  <c r="AQ327" i="7"/>
  <c r="AP327" i="7" s="1"/>
  <c r="AQ328" i="7"/>
  <c r="AP328" i="7" s="1"/>
  <c r="AQ329" i="7"/>
  <c r="AP329" i="7" s="1"/>
  <c r="AQ330" i="7"/>
  <c r="AP330" i="7" s="1"/>
  <c r="AQ331" i="7"/>
  <c r="AP331" i="7" s="1"/>
  <c r="AQ332" i="7"/>
  <c r="AP332" i="7" s="1"/>
  <c r="AQ333" i="7"/>
  <c r="AP333" i="7" s="1"/>
  <c r="AQ334" i="7"/>
  <c r="AP334" i="7" s="1"/>
  <c r="AQ335" i="7"/>
  <c r="AP335" i="7" s="1"/>
  <c r="AQ336" i="7"/>
  <c r="AP336" i="7" s="1"/>
  <c r="AQ337" i="7"/>
  <c r="AP337" i="7" s="1"/>
  <c r="AQ308" i="5" l="1"/>
  <c r="AP308" i="5" s="1"/>
  <c r="AQ211" i="5"/>
  <c r="AP211" i="5" s="1"/>
  <c r="AQ206" i="5"/>
  <c r="AP206" i="5" s="1"/>
  <c r="AQ319" i="5"/>
  <c r="AP319" i="5" s="1"/>
  <c r="AQ141" i="5"/>
  <c r="AP141" i="5" s="1"/>
  <c r="AQ62" i="5"/>
  <c r="AP62" i="5" s="1"/>
  <c r="AQ73" i="5"/>
  <c r="AP73" i="5" s="1"/>
  <c r="AQ302" i="5"/>
  <c r="AP302" i="5" s="1"/>
  <c r="AQ152" i="5"/>
  <c r="AP152" i="5" s="1"/>
  <c r="R85" i="8" s="1"/>
  <c r="AQ191" i="5"/>
  <c r="AP191" i="5" s="1"/>
  <c r="AQ207" i="5"/>
  <c r="AP207" i="5" s="1"/>
  <c r="AQ233" i="5"/>
  <c r="AP233" i="5" s="1"/>
  <c r="AQ350" i="5"/>
  <c r="AP350" i="5" s="1"/>
  <c r="AQ351" i="5"/>
  <c r="AP351" i="5" s="1"/>
  <c r="AQ352" i="5"/>
  <c r="AP352" i="5" s="1"/>
  <c r="AQ353" i="5"/>
  <c r="AP353" i="5" s="1"/>
  <c r="AQ354" i="5"/>
  <c r="AP354" i="5" s="1"/>
  <c r="AQ355" i="5"/>
  <c r="AP355" i="5" s="1"/>
  <c r="AQ356" i="5"/>
  <c r="AP356" i="5" s="1"/>
  <c r="AQ357" i="5"/>
  <c r="AP357" i="5" s="1"/>
  <c r="AQ358" i="5"/>
  <c r="AP358" i="5" s="1"/>
  <c r="AQ359" i="5"/>
  <c r="AP359" i="5" s="1"/>
  <c r="AQ360" i="5"/>
  <c r="AP360" i="5" s="1"/>
  <c r="AQ361" i="5"/>
  <c r="AP361" i="5" s="1"/>
  <c r="AQ362" i="5"/>
  <c r="AP362" i="5" s="1"/>
  <c r="AQ363" i="5"/>
  <c r="AP363" i="5" s="1"/>
  <c r="AQ364" i="5"/>
  <c r="AP364" i="5" s="1"/>
  <c r="AQ365" i="5"/>
  <c r="AP365" i="5" s="1"/>
  <c r="S8" i="8" l="1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7" i="8"/>
  <c r="S6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7" i="8"/>
  <c r="P6" i="8"/>
  <c r="N28" i="8" l="1"/>
  <c r="Z28" i="8" s="1"/>
  <c r="N29" i="8"/>
  <c r="Z29" i="8" s="1"/>
  <c r="N30" i="8"/>
  <c r="Z30" i="8" s="1"/>
  <c r="N31" i="8"/>
  <c r="Z31" i="8" s="1"/>
  <c r="N32" i="8"/>
  <c r="Z32" i="8" s="1"/>
  <c r="N33" i="8"/>
  <c r="Z33" i="8" s="1"/>
  <c r="N34" i="8"/>
  <c r="Z34" i="8" s="1"/>
  <c r="N35" i="8"/>
  <c r="Z35" i="8" s="1"/>
  <c r="N36" i="8"/>
  <c r="Z36" i="8" s="1"/>
  <c r="N37" i="8"/>
  <c r="Z37" i="8" s="1"/>
  <c r="N38" i="8"/>
  <c r="Z38" i="8" s="1"/>
  <c r="N39" i="8"/>
  <c r="Z39" i="8" s="1"/>
  <c r="N40" i="8"/>
  <c r="Z40" i="8" s="1"/>
  <c r="N41" i="8"/>
  <c r="Z41" i="8" s="1"/>
  <c r="N42" i="8"/>
  <c r="Z42" i="8" s="1"/>
  <c r="N43" i="8"/>
  <c r="Z43" i="8" s="1"/>
  <c r="N44" i="8"/>
  <c r="Z44" i="8" s="1"/>
  <c r="N45" i="8"/>
  <c r="Z45" i="8" s="1"/>
  <c r="N46" i="8"/>
  <c r="Z46" i="8" s="1"/>
  <c r="N47" i="8"/>
  <c r="Z47" i="8" s="1"/>
  <c r="N48" i="8"/>
  <c r="Z48" i="8" s="1"/>
  <c r="N49" i="8"/>
  <c r="Z49" i="8" s="1"/>
  <c r="N50" i="8"/>
  <c r="Z50" i="8" s="1"/>
  <c r="N51" i="8"/>
  <c r="Z51" i="8" s="1"/>
  <c r="N52" i="8"/>
  <c r="Z52" i="8" s="1"/>
  <c r="N53" i="8"/>
  <c r="Z53" i="8" s="1"/>
  <c r="N8" i="8"/>
  <c r="Z8" i="8" s="1"/>
  <c r="N9" i="8"/>
  <c r="Z9" i="8" s="1"/>
  <c r="N10" i="8"/>
  <c r="Z10" i="8" s="1"/>
  <c r="N11" i="8"/>
  <c r="Z11" i="8" s="1"/>
  <c r="N12" i="8"/>
  <c r="Z12" i="8" s="1"/>
  <c r="N13" i="8"/>
  <c r="Z13" i="8" s="1"/>
  <c r="N14" i="8"/>
  <c r="Z14" i="8" s="1"/>
  <c r="N15" i="8"/>
  <c r="Z15" i="8" s="1"/>
  <c r="N16" i="8"/>
  <c r="Z16" i="8" s="1"/>
  <c r="N17" i="8"/>
  <c r="Z17" i="8" s="1"/>
  <c r="N18" i="8"/>
  <c r="Z18" i="8" s="1"/>
  <c r="N19" i="8"/>
  <c r="Z19" i="8" s="1"/>
  <c r="N20" i="8"/>
  <c r="Z20" i="8" s="1"/>
  <c r="N21" i="8"/>
  <c r="Z21" i="8" s="1"/>
  <c r="N22" i="8"/>
  <c r="Z22" i="8" s="1"/>
  <c r="N23" i="8"/>
  <c r="Z23" i="8" s="1"/>
  <c r="N24" i="8"/>
  <c r="Z24" i="8" s="1"/>
  <c r="N25" i="8"/>
  <c r="Z25" i="8" s="1"/>
  <c r="N26" i="8"/>
  <c r="Z26" i="8" s="1"/>
  <c r="N27" i="8"/>
  <c r="Z27" i="8" s="1"/>
  <c r="N7" i="8"/>
  <c r="Z7" i="8" s="1"/>
  <c r="Z6" i="8"/>
  <c r="AB53" i="8"/>
  <c r="AB52" i="8"/>
  <c r="AB51" i="8"/>
  <c r="AB50" i="8"/>
  <c r="AB49" i="8"/>
  <c r="AB48" i="8"/>
  <c r="AB47" i="8"/>
  <c r="AB46" i="8"/>
  <c r="AB45" i="8"/>
  <c r="AB44" i="8"/>
  <c r="AB43" i="8"/>
  <c r="AA53" i="8"/>
  <c r="AA52" i="8"/>
  <c r="AA51" i="8"/>
  <c r="AA50" i="8"/>
  <c r="AA49" i="8"/>
  <c r="AA48" i="8"/>
  <c r="AA47" i="8"/>
  <c r="AA46" i="8"/>
  <c r="AA45" i="8"/>
  <c r="AA44" i="8"/>
  <c r="AA43" i="8"/>
  <c r="AA42" i="8"/>
  <c r="AA41" i="8"/>
  <c r="AA40" i="8"/>
  <c r="AA39" i="8"/>
  <c r="AA38" i="8"/>
  <c r="AA37" i="8"/>
  <c r="AA36" i="8"/>
  <c r="AA35" i="8"/>
  <c r="AA34" i="8"/>
  <c r="AA33" i="8"/>
  <c r="AA32" i="8"/>
  <c r="AA31" i="8"/>
  <c r="AA30" i="8"/>
  <c r="AA29" i="8"/>
  <c r="AA28" i="8"/>
  <c r="AA27" i="8"/>
  <c r="AA26" i="8"/>
  <c r="AA25" i="8"/>
  <c r="AA24" i="8"/>
  <c r="AA23" i="8"/>
  <c r="AA22" i="8"/>
  <c r="AA21" i="8"/>
  <c r="AA20" i="8"/>
  <c r="AA19" i="8"/>
  <c r="AA18" i="8"/>
  <c r="AA17" i="8"/>
  <c r="AA16" i="8"/>
  <c r="AA15" i="8"/>
  <c r="AA14" i="8"/>
  <c r="AA13" i="8"/>
  <c r="AA12" i="8"/>
  <c r="AA11" i="8"/>
  <c r="AA10" i="8"/>
  <c r="AA9" i="8"/>
  <c r="AA8" i="8"/>
  <c r="AA7" i="8"/>
  <c r="AA6" i="8"/>
  <c r="O10" i="8" l="1"/>
  <c r="AB10" i="8" s="1"/>
  <c r="O11" i="8"/>
  <c r="AB11" i="8" s="1"/>
  <c r="O13" i="8"/>
  <c r="AB13" i="8" s="1"/>
  <c r="O16" i="8"/>
  <c r="AB16" i="8" s="1"/>
  <c r="O17" i="8"/>
  <c r="AB17" i="8" s="1"/>
  <c r="O21" i="8"/>
  <c r="AB21" i="8" s="1"/>
  <c r="O22" i="8"/>
  <c r="AB22" i="8" s="1"/>
  <c r="O23" i="8"/>
  <c r="AB23" i="8" s="1"/>
  <c r="O24" i="8"/>
  <c r="AB24" i="8" s="1"/>
  <c r="O27" i="8"/>
  <c r="AB27" i="8" s="1"/>
  <c r="O28" i="8"/>
  <c r="AB28" i="8" s="1"/>
  <c r="O29" i="8"/>
  <c r="AB29" i="8" s="1"/>
  <c r="O32" i="8"/>
  <c r="AB32" i="8" s="1"/>
  <c r="O37" i="8"/>
  <c r="AB37" i="8" s="1"/>
  <c r="O38" i="8"/>
  <c r="AB38" i="8" s="1"/>
  <c r="O39" i="8"/>
  <c r="AB39" i="8" s="1"/>
  <c r="O40" i="8"/>
  <c r="AB40" i="8" s="1"/>
  <c r="O41" i="8"/>
  <c r="AB41" i="8" s="1"/>
  <c r="O42" i="8"/>
  <c r="AB42" i="8" s="1"/>
  <c r="AE29" i="8" l="1"/>
  <c r="AD29" i="8"/>
  <c r="AE28" i="8"/>
  <c r="AD28" i="8"/>
  <c r="AE27" i="8"/>
  <c r="AD27" i="8"/>
  <c r="AE26" i="8"/>
  <c r="AD26" i="8"/>
  <c r="AE25" i="8"/>
  <c r="AD25" i="8"/>
  <c r="AE24" i="8"/>
  <c r="AD24" i="8"/>
  <c r="AE23" i="8"/>
  <c r="AD23" i="8"/>
  <c r="AE22" i="8"/>
  <c r="AD22" i="8"/>
  <c r="AE21" i="8"/>
  <c r="AD21" i="8"/>
  <c r="AE20" i="8"/>
  <c r="AD20" i="8"/>
  <c r="AE19" i="8"/>
  <c r="AD19" i="8"/>
  <c r="AE18" i="8"/>
  <c r="AD18" i="8"/>
  <c r="AE17" i="8"/>
  <c r="AD17" i="8"/>
  <c r="AE16" i="8"/>
  <c r="AD16" i="8"/>
  <c r="AE15" i="8"/>
  <c r="AD15" i="8"/>
  <c r="AE14" i="8"/>
  <c r="AD14" i="8"/>
  <c r="AE13" i="8"/>
  <c r="AD13" i="8"/>
  <c r="AE12" i="8"/>
  <c r="AD12" i="8"/>
  <c r="AE11" i="8"/>
  <c r="AD11" i="8"/>
  <c r="AE10" i="8"/>
  <c r="AD10" i="8"/>
  <c r="AE9" i="8"/>
  <c r="AD9" i="8"/>
  <c r="AE8" i="8"/>
  <c r="AD8" i="8"/>
  <c r="AE7" i="8"/>
  <c r="AD7" i="8"/>
  <c r="AE6" i="8"/>
  <c r="AD6" i="8"/>
  <c r="AQ11" i="5" l="1"/>
  <c r="AP11" i="5" s="1"/>
  <c r="AQ112" i="5"/>
  <c r="AP112" i="5" s="1"/>
  <c r="AQ320" i="5"/>
  <c r="AP320" i="5" s="1"/>
  <c r="AQ91" i="5"/>
  <c r="AP91" i="5" s="1"/>
  <c r="AQ297" i="5"/>
  <c r="AP297" i="5" s="1"/>
  <c r="AQ61" i="5"/>
  <c r="AP61" i="5" s="1"/>
  <c r="AQ231" i="5"/>
  <c r="AP231" i="5" s="1"/>
  <c r="R183" i="8" s="1"/>
  <c r="AQ246" i="5"/>
  <c r="AP246" i="5" s="1"/>
  <c r="AQ31" i="7"/>
  <c r="AP31" i="7" s="1"/>
  <c r="AQ175" i="7"/>
  <c r="AP175" i="7" s="1"/>
  <c r="AQ95" i="7"/>
  <c r="AP95" i="7" s="1"/>
  <c r="AQ204" i="7"/>
  <c r="AP204" i="7" s="1"/>
  <c r="AQ289" i="7"/>
  <c r="AP289" i="7" s="1"/>
  <c r="AQ197" i="7"/>
  <c r="AP197" i="7" s="1"/>
  <c r="AQ299" i="7"/>
  <c r="AP299" i="7" s="1"/>
  <c r="AO357" i="9"/>
  <c r="AN357" i="9" s="1"/>
  <c r="AO185" i="9"/>
  <c r="AN185" i="9" s="1"/>
  <c r="AO186" i="9"/>
  <c r="AN186" i="9" s="1"/>
  <c r="AO383" i="9"/>
  <c r="AN383" i="9" s="1"/>
  <c r="AO228" i="9"/>
  <c r="AN228" i="9" s="1"/>
  <c r="AO229" i="9"/>
  <c r="AN229" i="9" s="1"/>
  <c r="AO347" i="9"/>
  <c r="AN347" i="9" s="1"/>
  <c r="AO95" i="9"/>
  <c r="AN95" i="9" s="1"/>
  <c r="AO183" i="9"/>
  <c r="AN183" i="9" s="1"/>
  <c r="AO81" i="9"/>
  <c r="AN81" i="9" s="1"/>
  <c r="AO257" i="9"/>
  <c r="AN257" i="9" s="1"/>
  <c r="AO110" i="9"/>
  <c r="AN110" i="9" s="1"/>
  <c r="AO87" i="9"/>
  <c r="AN87" i="9" s="1"/>
  <c r="AQ343" i="5" l="1"/>
  <c r="AP343" i="5" s="1"/>
  <c r="AQ124" i="5"/>
  <c r="AP124" i="5" s="1"/>
  <c r="AQ28" i="5"/>
  <c r="AP28" i="5" s="1"/>
  <c r="AQ186" i="5"/>
  <c r="AP186" i="5" s="1"/>
  <c r="AQ87" i="5"/>
  <c r="AP87" i="5" s="1"/>
  <c r="AQ77" i="5"/>
  <c r="AP77" i="5" s="1"/>
  <c r="AQ228" i="5"/>
  <c r="AP228" i="5" s="1"/>
  <c r="AQ321" i="5"/>
  <c r="AP321" i="5" s="1"/>
  <c r="AQ235" i="7" l="1"/>
  <c r="AP235" i="7" s="1"/>
  <c r="AQ188" i="7"/>
  <c r="AP188" i="7" s="1"/>
  <c r="S93" i="8" s="1"/>
  <c r="AQ116" i="7"/>
  <c r="AP116" i="7" s="1"/>
  <c r="AQ55" i="7"/>
  <c r="AP55" i="7" s="1"/>
  <c r="AQ148" i="7"/>
  <c r="AP148" i="7" s="1"/>
  <c r="S79" i="8" s="1"/>
  <c r="AQ170" i="7"/>
  <c r="AP170" i="7" s="1"/>
  <c r="AQ106" i="7"/>
  <c r="AP106" i="7" s="1"/>
  <c r="AQ143" i="7"/>
  <c r="AP143" i="7" s="1"/>
  <c r="AQ142" i="7"/>
  <c r="AP142" i="7" s="1"/>
  <c r="AQ172" i="7"/>
  <c r="AP172" i="7" s="1"/>
  <c r="AQ108" i="5" l="1"/>
  <c r="AP108" i="5" s="1"/>
  <c r="AQ270" i="5"/>
  <c r="AP270" i="5" s="1"/>
  <c r="AQ119" i="5"/>
  <c r="AP119" i="5" s="1"/>
  <c r="R198" i="8" s="1"/>
  <c r="AQ103" i="5"/>
  <c r="AP103" i="5" s="1"/>
  <c r="AQ235" i="5"/>
  <c r="AP235" i="5" s="1"/>
  <c r="AQ71" i="5"/>
  <c r="AP71" i="5" s="1"/>
  <c r="AQ322" i="5"/>
  <c r="AP322" i="5" s="1"/>
  <c r="AQ269" i="5"/>
  <c r="AP269" i="5" s="1"/>
  <c r="AQ70" i="5"/>
  <c r="AP70" i="5" s="1"/>
  <c r="AQ238" i="5"/>
  <c r="AP238" i="5" s="1"/>
  <c r="AQ189" i="5"/>
  <c r="AP189" i="5" s="1"/>
  <c r="AQ247" i="5"/>
  <c r="AP247" i="5" s="1"/>
  <c r="AQ162" i="5"/>
  <c r="AP162" i="5" s="1"/>
  <c r="AQ248" i="5"/>
  <c r="AP248" i="5" s="1"/>
  <c r="AQ114" i="5"/>
  <c r="AP114" i="5" s="1"/>
  <c r="AQ130" i="5"/>
  <c r="AP130" i="5" s="1"/>
  <c r="AQ229" i="5"/>
  <c r="AP229" i="5" s="1"/>
  <c r="AQ198" i="5"/>
  <c r="AP198" i="5" s="1"/>
  <c r="AQ227" i="5"/>
  <c r="AP227" i="5" s="1"/>
  <c r="AQ49" i="5"/>
  <c r="AP49" i="5" s="1"/>
  <c r="AQ203" i="5"/>
  <c r="AP203" i="5" s="1"/>
  <c r="B25" i="8" l="1"/>
  <c r="C25" i="8"/>
  <c r="D25" i="8"/>
  <c r="E25" i="8"/>
  <c r="F25" i="8"/>
  <c r="G25" i="8"/>
  <c r="B26" i="8"/>
  <c r="C26" i="8"/>
  <c r="D26" i="8"/>
  <c r="E26" i="8"/>
  <c r="F26" i="8"/>
  <c r="G26" i="8"/>
  <c r="B27" i="8"/>
  <c r="C27" i="8"/>
  <c r="D27" i="8"/>
  <c r="E27" i="8"/>
  <c r="F27" i="8"/>
  <c r="G27" i="8"/>
  <c r="B28" i="8"/>
  <c r="C28" i="8"/>
  <c r="D28" i="8"/>
  <c r="E28" i="8"/>
  <c r="F28" i="8"/>
  <c r="G28" i="8"/>
  <c r="B29" i="8"/>
  <c r="C29" i="8"/>
  <c r="D29" i="8"/>
  <c r="E29" i="8"/>
  <c r="F29" i="8"/>
  <c r="G29" i="8"/>
  <c r="B30" i="8"/>
  <c r="C30" i="8"/>
  <c r="D30" i="8"/>
  <c r="E30" i="8"/>
  <c r="F30" i="8"/>
  <c r="G30" i="8"/>
  <c r="B31" i="8"/>
  <c r="C31" i="8"/>
  <c r="D31" i="8"/>
  <c r="E31" i="8"/>
  <c r="F31" i="8"/>
  <c r="G31" i="8"/>
  <c r="B32" i="8"/>
  <c r="C32" i="8"/>
  <c r="D32" i="8"/>
  <c r="E32" i="8"/>
  <c r="F32" i="8"/>
  <c r="G32" i="8"/>
  <c r="B19" i="8"/>
  <c r="C19" i="8"/>
  <c r="D19" i="8"/>
  <c r="E19" i="8"/>
  <c r="F19" i="8"/>
  <c r="G19" i="8"/>
  <c r="B20" i="8"/>
  <c r="C20" i="8"/>
  <c r="D20" i="8"/>
  <c r="E20" i="8"/>
  <c r="F20" i="8"/>
  <c r="G20" i="8"/>
  <c r="B21" i="8"/>
  <c r="C21" i="8"/>
  <c r="D21" i="8"/>
  <c r="E21" i="8"/>
  <c r="F21" i="8"/>
  <c r="G21" i="8"/>
  <c r="B22" i="8"/>
  <c r="C22" i="8"/>
  <c r="D22" i="8"/>
  <c r="E22" i="8"/>
  <c r="F22" i="8"/>
  <c r="G22" i="8"/>
  <c r="B23" i="8"/>
  <c r="C23" i="8"/>
  <c r="D23" i="8"/>
  <c r="E23" i="8"/>
  <c r="F23" i="8"/>
  <c r="G23" i="8"/>
  <c r="B24" i="8"/>
  <c r="C24" i="8"/>
  <c r="D24" i="8"/>
  <c r="E24" i="8"/>
  <c r="F24" i="8"/>
  <c r="G24" i="8"/>
  <c r="B3" i="8"/>
  <c r="C3" i="8"/>
  <c r="D3" i="8"/>
  <c r="E3" i="8"/>
  <c r="F3" i="8"/>
  <c r="G3" i="8"/>
  <c r="B4" i="8"/>
  <c r="C4" i="8"/>
  <c r="D4" i="8"/>
  <c r="E4" i="8"/>
  <c r="F4" i="8"/>
  <c r="G4" i="8"/>
  <c r="B5" i="8"/>
  <c r="C5" i="8"/>
  <c r="D5" i="8"/>
  <c r="E5" i="8"/>
  <c r="F5" i="8"/>
  <c r="G5" i="8"/>
  <c r="B6" i="8"/>
  <c r="C6" i="8"/>
  <c r="D6" i="8"/>
  <c r="E6" i="8"/>
  <c r="F6" i="8"/>
  <c r="G6" i="8"/>
  <c r="B7" i="8"/>
  <c r="C7" i="8"/>
  <c r="D7" i="8"/>
  <c r="E7" i="8"/>
  <c r="F7" i="8"/>
  <c r="G7" i="8"/>
  <c r="B8" i="8"/>
  <c r="C8" i="8"/>
  <c r="D8" i="8"/>
  <c r="E8" i="8"/>
  <c r="F8" i="8"/>
  <c r="G8" i="8"/>
  <c r="B9" i="8"/>
  <c r="C9" i="8"/>
  <c r="D9" i="8"/>
  <c r="E9" i="8"/>
  <c r="F9" i="8"/>
  <c r="G9" i="8"/>
  <c r="B10" i="8"/>
  <c r="C10" i="8"/>
  <c r="D10" i="8"/>
  <c r="E10" i="8"/>
  <c r="F10" i="8"/>
  <c r="G10" i="8"/>
  <c r="B11" i="8"/>
  <c r="C11" i="8"/>
  <c r="D11" i="8"/>
  <c r="E11" i="8"/>
  <c r="F11" i="8"/>
  <c r="G11" i="8"/>
  <c r="B12" i="8"/>
  <c r="C12" i="8"/>
  <c r="D12" i="8"/>
  <c r="E12" i="8"/>
  <c r="F12" i="8"/>
  <c r="G12" i="8"/>
  <c r="B13" i="8"/>
  <c r="C13" i="8"/>
  <c r="D13" i="8"/>
  <c r="E13" i="8"/>
  <c r="F13" i="8"/>
  <c r="G13" i="8"/>
  <c r="B14" i="8"/>
  <c r="C14" i="8"/>
  <c r="D14" i="8"/>
  <c r="E14" i="8"/>
  <c r="F14" i="8"/>
  <c r="G14" i="8"/>
  <c r="B15" i="8"/>
  <c r="C15" i="8"/>
  <c r="D15" i="8"/>
  <c r="E15" i="8"/>
  <c r="F15" i="8"/>
  <c r="G15" i="8"/>
  <c r="B16" i="8"/>
  <c r="C16" i="8"/>
  <c r="D16" i="8"/>
  <c r="E16" i="8"/>
  <c r="F16" i="8"/>
  <c r="G16" i="8"/>
  <c r="B17" i="8"/>
  <c r="C17" i="8"/>
  <c r="D17" i="8"/>
  <c r="E17" i="8"/>
  <c r="F17" i="8"/>
  <c r="G17" i="8"/>
  <c r="B18" i="8"/>
  <c r="C18" i="8"/>
  <c r="D18" i="8"/>
  <c r="E18" i="8"/>
  <c r="F18" i="8"/>
  <c r="G18" i="8"/>
  <c r="G2" i="8"/>
  <c r="F2" i="8"/>
  <c r="E2" i="8"/>
  <c r="D2" i="8"/>
  <c r="C2" i="8"/>
  <c r="B2" i="8"/>
  <c r="H20" i="8" l="1"/>
  <c r="H22" i="8"/>
  <c r="H21" i="8"/>
  <c r="H18" i="8"/>
  <c r="H17" i="8"/>
  <c r="H16" i="8"/>
  <c r="H15" i="8"/>
  <c r="H14" i="8"/>
  <c r="H10" i="8"/>
  <c r="H9" i="8"/>
  <c r="H8" i="8"/>
  <c r="H6" i="8"/>
  <c r="H5" i="8"/>
  <c r="H4" i="8"/>
  <c r="H3" i="8"/>
  <c r="H26" i="8"/>
  <c r="H12" i="8"/>
  <c r="H27" i="8"/>
  <c r="H30" i="8"/>
  <c r="H13" i="8"/>
  <c r="H32" i="8"/>
  <c r="H19" i="8"/>
  <c r="H29" i="8"/>
  <c r="H23" i="8"/>
  <c r="H2" i="8"/>
  <c r="H24" i="8"/>
  <c r="H31" i="8"/>
  <c r="H25" i="8"/>
  <c r="H7" i="8"/>
  <c r="H11" i="8"/>
  <c r="H28" i="8"/>
  <c r="AQ238" i="7"/>
  <c r="AP238" i="7" s="1"/>
  <c r="AQ256" i="7"/>
  <c r="AP256" i="7" s="1"/>
  <c r="AQ301" i="7"/>
  <c r="AP301" i="7" s="1"/>
  <c r="AQ229" i="7"/>
  <c r="AP229" i="7" s="1"/>
  <c r="AQ119" i="7"/>
  <c r="AP119" i="7" s="1"/>
  <c r="AQ210" i="7"/>
  <c r="AP210" i="7" s="1"/>
  <c r="S118" i="8" s="1"/>
  <c r="AQ230" i="7"/>
  <c r="AP230" i="7" s="1"/>
  <c r="AQ203" i="7"/>
  <c r="AP203" i="7" s="1"/>
  <c r="AQ70" i="7"/>
  <c r="AP70" i="7" s="1"/>
  <c r="AQ304" i="7"/>
  <c r="AP304" i="7" s="1"/>
  <c r="AQ296" i="7"/>
  <c r="AP296" i="7" s="1"/>
  <c r="AQ25" i="7"/>
  <c r="AP25" i="7" s="1"/>
  <c r="AQ146" i="7"/>
  <c r="AP146" i="7" s="1"/>
  <c r="AQ178" i="7"/>
  <c r="AP178" i="7" s="1"/>
  <c r="AQ117" i="7"/>
  <c r="AP117" i="7" s="1"/>
  <c r="AQ65" i="7"/>
  <c r="AP65" i="7" s="1"/>
  <c r="AQ254" i="7"/>
  <c r="AP254" i="7" s="1"/>
  <c r="AQ100" i="7"/>
  <c r="AP100" i="7" s="1"/>
  <c r="AQ90" i="7"/>
  <c r="AP90" i="7" s="1"/>
  <c r="AQ196" i="7"/>
  <c r="AP196" i="7" s="1"/>
  <c r="AQ258" i="7"/>
  <c r="AP258" i="7" s="1"/>
  <c r="AQ98" i="7"/>
  <c r="AP98" i="7" s="1"/>
  <c r="AQ202" i="5" l="1"/>
  <c r="AP202" i="5" s="1"/>
  <c r="AQ324" i="5"/>
  <c r="AP324" i="5" s="1"/>
  <c r="AQ190" i="5"/>
  <c r="AP190" i="5" s="1"/>
  <c r="AQ46" i="5"/>
  <c r="AP46" i="5" s="1"/>
  <c r="AQ236" i="5"/>
  <c r="AP236" i="5" s="1"/>
  <c r="AQ188" i="5"/>
  <c r="AP188" i="5" s="1"/>
  <c r="AQ241" i="7" l="1"/>
  <c r="AP241" i="7" s="1"/>
  <c r="AQ271" i="7"/>
  <c r="AP271" i="7" s="1"/>
  <c r="AQ61" i="7"/>
  <c r="AP61" i="7" s="1"/>
  <c r="AQ118" i="7"/>
  <c r="AP118" i="7" s="1"/>
  <c r="AQ30" i="7"/>
  <c r="AP30" i="7" s="1"/>
  <c r="AQ226" i="7"/>
  <c r="AP226" i="7" s="1"/>
  <c r="AQ321" i="7" l="1"/>
  <c r="AP321" i="7" s="1"/>
  <c r="AQ317" i="7"/>
  <c r="AP317" i="7" s="1"/>
  <c r="AQ34" i="7"/>
  <c r="AP34" i="7" s="1"/>
  <c r="AQ151" i="7"/>
  <c r="AP151" i="7" s="1"/>
  <c r="AQ202" i="7"/>
  <c r="AP202" i="7" s="1"/>
  <c r="Q46" i="8" l="1"/>
  <c r="T46" i="8"/>
  <c r="Q47" i="8"/>
  <c r="T47" i="8"/>
  <c r="Q48" i="8"/>
  <c r="T48" i="8"/>
  <c r="Q49" i="8"/>
  <c r="T49" i="8"/>
  <c r="Q50" i="8"/>
  <c r="T50" i="8"/>
  <c r="Q51" i="8"/>
  <c r="T51" i="8"/>
  <c r="Q52" i="8"/>
  <c r="T52" i="8"/>
  <c r="Q53" i="8"/>
  <c r="T53" i="8"/>
  <c r="R50" i="8" l="1"/>
  <c r="AF28" i="8" s="1"/>
  <c r="U50" i="8"/>
  <c r="AG28" i="8" s="1"/>
  <c r="U48" i="8"/>
  <c r="AG27" i="8" s="1"/>
  <c r="R48" i="8"/>
  <c r="AF27" i="8" s="1"/>
  <c r="U52" i="8"/>
  <c r="AG29" i="8" s="1"/>
  <c r="U46" i="8"/>
  <c r="AG26" i="8" s="1"/>
  <c r="R52" i="8"/>
  <c r="AF29" i="8" s="1"/>
  <c r="R46" i="8"/>
  <c r="AF26" i="8" s="1"/>
  <c r="T10" i="8"/>
  <c r="T11" i="8"/>
  <c r="T12" i="8"/>
  <c r="T13" i="8"/>
  <c r="T16" i="8"/>
  <c r="T17" i="8"/>
  <c r="T22" i="8"/>
  <c r="T27" i="8"/>
  <c r="T31" i="8"/>
  <c r="T32" i="8"/>
  <c r="T33" i="8"/>
  <c r="T37" i="8"/>
  <c r="T40" i="8"/>
  <c r="T41" i="8"/>
  <c r="T42" i="8"/>
  <c r="T43" i="8"/>
  <c r="T44" i="8"/>
  <c r="T45" i="8"/>
  <c r="Q10" i="8"/>
  <c r="Q11" i="8"/>
  <c r="Q13" i="8"/>
  <c r="Q16" i="8"/>
  <c r="Q17" i="8"/>
  <c r="Q21" i="8"/>
  <c r="Q22" i="8"/>
  <c r="Q27" i="8"/>
  <c r="Q28" i="8"/>
  <c r="Q29" i="8"/>
  <c r="Q32" i="8"/>
  <c r="Q33" i="8"/>
  <c r="Q37" i="8"/>
  <c r="Q40" i="8"/>
  <c r="Q43" i="8"/>
  <c r="Q44" i="8"/>
  <c r="Q45" i="8"/>
  <c r="AO3" i="9"/>
  <c r="AN3" i="9" s="1"/>
  <c r="AO2" i="9"/>
  <c r="AN2" i="9" s="1"/>
  <c r="AO415" i="9"/>
  <c r="AN415" i="9" s="1"/>
  <c r="AO74" i="9"/>
  <c r="AN74" i="9" s="1"/>
  <c r="AO19" i="9"/>
  <c r="AN19" i="9" s="1"/>
  <c r="AO43" i="9"/>
  <c r="AN43" i="9" s="1"/>
  <c r="AO4" i="9"/>
  <c r="AN4" i="9" s="1"/>
  <c r="AO136" i="9"/>
  <c r="AN136" i="9" s="1"/>
  <c r="AO5" i="9"/>
  <c r="AN5" i="9" s="1"/>
  <c r="AO233" i="9"/>
  <c r="AN233" i="9" s="1"/>
  <c r="AO36" i="9"/>
  <c r="AN36" i="9" s="1"/>
  <c r="AO23" i="9"/>
  <c r="AN23" i="9" s="1"/>
  <c r="AO331" i="9"/>
  <c r="AN331" i="9" s="1"/>
  <c r="AO37" i="9"/>
  <c r="AN37" i="9" s="1"/>
  <c r="AO361" i="9"/>
  <c r="AN361" i="9" s="1"/>
  <c r="AO226" i="9"/>
  <c r="AN226" i="9" s="1"/>
  <c r="AO94" i="9"/>
  <c r="AN94" i="9" s="1"/>
  <c r="AO407" i="9"/>
  <c r="AN407" i="9" s="1"/>
  <c r="AO21" i="9"/>
  <c r="AN21" i="9" s="1"/>
  <c r="AO211" i="9"/>
  <c r="AN211" i="9" s="1"/>
  <c r="AO6" i="9"/>
  <c r="AN6" i="9" s="1"/>
  <c r="AO12" i="9"/>
  <c r="AN12" i="9" s="1"/>
  <c r="AO69" i="9"/>
  <c r="AN69" i="9" s="1"/>
  <c r="AO24" i="9"/>
  <c r="AN24" i="9" s="1"/>
  <c r="AO27" i="9"/>
  <c r="AN27" i="9" s="1"/>
  <c r="AO125" i="9"/>
  <c r="AN125" i="9" s="1"/>
  <c r="AO345" i="9"/>
  <c r="AN345" i="9" s="1"/>
  <c r="AO29" i="9"/>
  <c r="AN29" i="9" s="1"/>
  <c r="AO83" i="9"/>
  <c r="AN83" i="9" s="1"/>
  <c r="AO80" i="9"/>
  <c r="AN80" i="9" s="1"/>
  <c r="AO72" i="9"/>
  <c r="AN72" i="9" s="1"/>
  <c r="AO42" i="9"/>
  <c r="AN42" i="9" s="1"/>
  <c r="AO199" i="9"/>
  <c r="AN199" i="9" s="1"/>
  <c r="AO384" i="9"/>
  <c r="AN384" i="9" s="1"/>
  <c r="AO20" i="9"/>
  <c r="AN20" i="9" s="1"/>
  <c r="AO214" i="9"/>
  <c r="AN214" i="9" s="1"/>
  <c r="AO31" i="9"/>
  <c r="AN31" i="9" s="1"/>
  <c r="AO18" i="9"/>
  <c r="AN18" i="9" s="1"/>
  <c r="AO190" i="9"/>
  <c r="AN190" i="9" s="1"/>
  <c r="AO371" i="9"/>
  <c r="AN371" i="9" s="1"/>
  <c r="AO344" i="9"/>
  <c r="AN344" i="9" s="1"/>
  <c r="AO15" i="9"/>
  <c r="AN15" i="9" s="1"/>
  <c r="AO102" i="9"/>
  <c r="AN102" i="9" s="1"/>
  <c r="AO162" i="9"/>
  <c r="AN162" i="9" s="1"/>
  <c r="AO149" i="9"/>
  <c r="AN149" i="9" s="1"/>
  <c r="AO315" i="9"/>
  <c r="AN315" i="9" s="1"/>
  <c r="AO209" i="9"/>
  <c r="AN209" i="9" s="1"/>
  <c r="AO68" i="9"/>
  <c r="AN68" i="9" s="1"/>
  <c r="AO227" i="9"/>
  <c r="AN227" i="9" s="1"/>
  <c r="AO163" i="9"/>
  <c r="AN163" i="9" s="1"/>
  <c r="AO41" i="9"/>
  <c r="AN41" i="9" s="1"/>
  <c r="AO260" i="9"/>
  <c r="AN260" i="9" s="1"/>
  <c r="AO389" i="9"/>
  <c r="AN389" i="9" s="1"/>
  <c r="AO197" i="9"/>
  <c r="AN197" i="9" s="1"/>
  <c r="AO7" i="9"/>
  <c r="AN7" i="9" s="1"/>
  <c r="AO252" i="9"/>
  <c r="AN252" i="9" s="1"/>
  <c r="AO13" i="9"/>
  <c r="AN13" i="9" s="1"/>
  <c r="AO412" i="9"/>
  <c r="AN412" i="9" s="1"/>
  <c r="AO105" i="9"/>
  <c r="AN105" i="9" s="1"/>
  <c r="AO372" i="9"/>
  <c r="AN372" i="9" s="1"/>
  <c r="AO247" i="9"/>
  <c r="AN247" i="9" s="1"/>
  <c r="AO223" i="9"/>
  <c r="AN223" i="9" s="1"/>
  <c r="AO392" i="9"/>
  <c r="AN392" i="9" s="1"/>
  <c r="AO113" i="9"/>
  <c r="AN113" i="9" s="1"/>
  <c r="AO300" i="9"/>
  <c r="AN300" i="9" s="1"/>
  <c r="AO409" i="9"/>
  <c r="AN409" i="9" s="1"/>
  <c r="AO243" i="9"/>
  <c r="AN243" i="9" s="1"/>
  <c r="AO148" i="9"/>
  <c r="AN148" i="9" s="1"/>
  <c r="AO22" i="9"/>
  <c r="AN22" i="9" s="1"/>
  <c r="AO67" i="9"/>
  <c r="AN67" i="9" s="1"/>
  <c r="AO159" i="9"/>
  <c r="AN159" i="9" s="1"/>
  <c r="AO259" i="9"/>
  <c r="AN259" i="9" s="1"/>
  <c r="AO369" i="9"/>
  <c r="AN369" i="9" s="1"/>
  <c r="AO326" i="9"/>
  <c r="AN326" i="9" s="1"/>
  <c r="AO311" i="9"/>
  <c r="AN311" i="9" s="1"/>
  <c r="AO246" i="9"/>
  <c r="AN246" i="9" s="1"/>
  <c r="AO291" i="9"/>
  <c r="AN291" i="9" s="1"/>
  <c r="AO195" i="9"/>
  <c r="AN195" i="9" s="1"/>
  <c r="AO334" i="9"/>
  <c r="AN334" i="9" s="1"/>
  <c r="AO342" i="9"/>
  <c r="AN342" i="9" s="1"/>
  <c r="AO62" i="9"/>
  <c r="AN62" i="9" s="1"/>
  <c r="AO290" i="9"/>
  <c r="AN290" i="9" s="1"/>
  <c r="AO128" i="9"/>
  <c r="AN128" i="9" s="1"/>
  <c r="AO308" i="9"/>
  <c r="AN308" i="9" s="1"/>
  <c r="AO107" i="9"/>
  <c r="AN107" i="9" s="1"/>
  <c r="AO320" i="9"/>
  <c r="AN320" i="9" s="1"/>
  <c r="AO272" i="9"/>
  <c r="AN272" i="9" s="1"/>
  <c r="AO271" i="9"/>
  <c r="AN271" i="9" s="1"/>
  <c r="AO245" i="9"/>
  <c r="AN245" i="9" s="1"/>
  <c r="AO114" i="9"/>
  <c r="AN114" i="9" s="1"/>
  <c r="AO196" i="9"/>
  <c r="AN196" i="9" s="1"/>
  <c r="AO266" i="9"/>
  <c r="AN266" i="9" s="1"/>
  <c r="AO221" i="9"/>
  <c r="AN221" i="9" s="1"/>
  <c r="AO332" i="9"/>
  <c r="AN332" i="9" s="1"/>
  <c r="AO402" i="9"/>
  <c r="AN402" i="9" s="1"/>
  <c r="AO325" i="9"/>
  <c r="AN325" i="9" s="1"/>
  <c r="AO39" i="9"/>
  <c r="AN39" i="9" s="1"/>
  <c r="AO100" i="9"/>
  <c r="AN100" i="9" s="1"/>
  <c r="AO35" i="9"/>
  <c r="AN35" i="9" s="1"/>
  <c r="AO275" i="9"/>
  <c r="AN275" i="9" s="1"/>
  <c r="AO368" i="9"/>
  <c r="AN368" i="9" s="1"/>
  <c r="AO16" i="9"/>
  <c r="AN16" i="9" s="1"/>
  <c r="AO285" i="9"/>
  <c r="AN285" i="9" s="1"/>
  <c r="AO203" i="9"/>
  <c r="AN203" i="9" s="1"/>
  <c r="AO63" i="9"/>
  <c r="AN63" i="9" s="1"/>
  <c r="AO70" i="9"/>
  <c r="AN70" i="9" s="1"/>
  <c r="AO296" i="9"/>
  <c r="AN296" i="9" s="1"/>
  <c r="AO161" i="9"/>
  <c r="AN161" i="9" s="1"/>
  <c r="AO33" i="9"/>
  <c r="AN33" i="9" s="1"/>
  <c r="AO34" i="9"/>
  <c r="AN34" i="9" s="1"/>
  <c r="AO133" i="9"/>
  <c r="AN133" i="9" s="1"/>
  <c r="AO416" i="9"/>
  <c r="AN416" i="9" s="1"/>
  <c r="AO268" i="9"/>
  <c r="AN268" i="9" s="1"/>
  <c r="AO143" i="9"/>
  <c r="AN143" i="9" s="1"/>
  <c r="AO293" i="9"/>
  <c r="AN293" i="9" s="1"/>
  <c r="AO198" i="9"/>
  <c r="AN198" i="9" s="1"/>
  <c r="AO188" i="9"/>
  <c r="AN188" i="9" s="1"/>
  <c r="AO47" i="9"/>
  <c r="AN47" i="9" s="1"/>
  <c r="AO356" i="9"/>
  <c r="AN356" i="9" s="1"/>
  <c r="AO355" i="9"/>
  <c r="AN355" i="9" s="1"/>
  <c r="AO321" i="9"/>
  <c r="AN321" i="9" s="1"/>
  <c r="AO238" i="9"/>
  <c r="AN238" i="9" s="1"/>
  <c r="AO231" i="9"/>
  <c r="AN231" i="9" s="1"/>
  <c r="AO287" i="9"/>
  <c r="AN287" i="9" s="1"/>
  <c r="AO97" i="9"/>
  <c r="AN97" i="9" s="1"/>
  <c r="AO339" i="9"/>
  <c r="AN339" i="9" s="1"/>
  <c r="AO314" i="9"/>
  <c r="AN314" i="9" s="1"/>
  <c r="AO288" i="9"/>
  <c r="AN288" i="9" s="1"/>
  <c r="AO299" i="9"/>
  <c r="AN299" i="9" s="1"/>
  <c r="AO253" i="9"/>
  <c r="AN253" i="9" s="1"/>
  <c r="AO351" i="9"/>
  <c r="AN351" i="9" s="1"/>
  <c r="AO283" i="9"/>
  <c r="AN283" i="9" s="1"/>
  <c r="AO119" i="9"/>
  <c r="AN119" i="9" s="1"/>
  <c r="AO194" i="9"/>
  <c r="AN194" i="9" s="1"/>
  <c r="AO400" i="9"/>
  <c r="AN400" i="9" s="1"/>
  <c r="AO46" i="9"/>
  <c r="AN46" i="9" s="1"/>
  <c r="AO399" i="9"/>
  <c r="AN399" i="9" s="1"/>
  <c r="AO144" i="9"/>
  <c r="AN144" i="9" s="1"/>
  <c r="AO413" i="9"/>
  <c r="AN413" i="9" s="1"/>
  <c r="AO48" i="9"/>
  <c r="AN48" i="9" s="1"/>
  <c r="AO64" i="9"/>
  <c r="AN64" i="9" s="1"/>
  <c r="AO98" i="9"/>
  <c r="AN98" i="9" s="1"/>
  <c r="AO255" i="9"/>
  <c r="AN255" i="9" s="1"/>
  <c r="AO239" i="9"/>
  <c r="AN239" i="9" s="1"/>
  <c r="AO258" i="9"/>
  <c r="AN258" i="9" s="1"/>
  <c r="AO189" i="9"/>
  <c r="AN189" i="9" s="1"/>
  <c r="AO313" i="9"/>
  <c r="AN313" i="9" s="1"/>
  <c r="AO362" i="9"/>
  <c r="AN362" i="9" s="1"/>
  <c r="AO169" i="9"/>
  <c r="AN169" i="9" s="1"/>
  <c r="AO405" i="9"/>
  <c r="AN405" i="9" s="1"/>
  <c r="AO179" i="9"/>
  <c r="AN179" i="9" s="1"/>
  <c r="AO17" i="9"/>
  <c r="AN17" i="9" s="1"/>
  <c r="AO55" i="9"/>
  <c r="AN55" i="9" s="1"/>
  <c r="AO120" i="9"/>
  <c r="AN120" i="9" s="1"/>
  <c r="AO129" i="9"/>
  <c r="AN129" i="9" s="1"/>
  <c r="AO282" i="9"/>
  <c r="AN282" i="9" s="1"/>
  <c r="AO49" i="9"/>
  <c r="AN49" i="9" s="1"/>
  <c r="AO140" i="9"/>
  <c r="AN140" i="9" s="1"/>
  <c r="AO401" i="9"/>
  <c r="AN401" i="9" s="1"/>
  <c r="AO370" i="9"/>
  <c r="AN370" i="9" s="1"/>
  <c r="AO66" i="9"/>
  <c r="AN66" i="9" s="1"/>
  <c r="AO71" i="9"/>
  <c r="AN71" i="9" s="1"/>
  <c r="AO256" i="9"/>
  <c r="AN256" i="9" s="1"/>
  <c r="AO327" i="9"/>
  <c r="AN327" i="9" s="1"/>
  <c r="AO45" i="9"/>
  <c r="AN45" i="9" s="1"/>
  <c r="AO157" i="9"/>
  <c r="AN157" i="9" s="1"/>
  <c r="AO76" i="9"/>
  <c r="AN76" i="9" s="1"/>
  <c r="AO220" i="9"/>
  <c r="AN220" i="9" s="1"/>
  <c r="AO170" i="9"/>
  <c r="AN170" i="9" s="1"/>
  <c r="AO165" i="9"/>
  <c r="AN165" i="9" s="1"/>
  <c r="AO269" i="9"/>
  <c r="AN269" i="9" s="1"/>
  <c r="AO154" i="9"/>
  <c r="AN154" i="9" s="1"/>
  <c r="AO171" i="9"/>
  <c r="AN171" i="9" s="1"/>
  <c r="AO90" i="9"/>
  <c r="AN90" i="9" s="1"/>
  <c r="AO132" i="9"/>
  <c r="AN132" i="9" s="1"/>
  <c r="AO11" i="9"/>
  <c r="AN11" i="9" s="1"/>
  <c r="AO53" i="9"/>
  <c r="AN53" i="9" s="1"/>
  <c r="AO390" i="9"/>
  <c r="AN390" i="9" s="1"/>
  <c r="AO44" i="9"/>
  <c r="AN44" i="9" s="1"/>
  <c r="AO388" i="9"/>
  <c r="AN388" i="9" s="1"/>
  <c r="AO93" i="9"/>
  <c r="AN93" i="9" s="1"/>
  <c r="AO337" i="9"/>
  <c r="AN337" i="9" s="1"/>
  <c r="AO303" i="9"/>
  <c r="AN303" i="9" s="1"/>
  <c r="AO139" i="9"/>
  <c r="AN139" i="9" s="1"/>
  <c r="AO230" i="9"/>
  <c r="AN230" i="9" s="1"/>
  <c r="AO60" i="9"/>
  <c r="AN60" i="9" s="1"/>
  <c r="AO276" i="9"/>
  <c r="AN276" i="9" s="1"/>
  <c r="AO137" i="9"/>
  <c r="AN137" i="9" s="1"/>
  <c r="AO236" i="9"/>
  <c r="AN236" i="9" s="1"/>
  <c r="AO346" i="9"/>
  <c r="AN346" i="9" s="1"/>
  <c r="AO367" i="9"/>
  <c r="AN367" i="9" s="1"/>
  <c r="AO182" i="9"/>
  <c r="AN182" i="9" s="1"/>
  <c r="AO280" i="9"/>
  <c r="AN280" i="9" s="1"/>
  <c r="AO241" i="9"/>
  <c r="AN241" i="9" s="1"/>
  <c r="AO218" i="9"/>
  <c r="AN218" i="9" s="1"/>
  <c r="AO151" i="9"/>
  <c r="AN151" i="9" s="1"/>
  <c r="AO112" i="9"/>
  <c r="AN112" i="9" s="1"/>
  <c r="AO156" i="9"/>
  <c r="AN156" i="9" s="1"/>
  <c r="AO381" i="9"/>
  <c r="AN381" i="9" s="1"/>
  <c r="AO28" i="9"/>
  <c r="AN28" i="9" s="1"/>
  <c r="AO270" i="9"/>
  <c r="AN270" i="9" s="1"/>
  <c r="AO135" i="9"/>
  <c r="AN135" i="9" s="1"/>
  <c r="AO172" i="9"/>
  <c r="AN172" i="9" s="1"/>
  <c r="AO173" i="9"/>
  <c r="AN173" i="9" s="1"/>
  <c r="AO237" i="9"/>
  <c r="AN237" i="9" s="1"/>
  <c r="AO328" i="9"/>
  <c r="AN328" i="9" s="1"/>
  <c r="AO278" i="9"/>
  <c r="AN278" i="9" s="1"/>
  <c r="AO343" i="9"/>
  <c r="AN343" i="9" s="1"/>
  <c r="AO177" i="9"/>
  <c r="AN177" i="9" s="1"/>
  <c r="AO138" i="9"/>
  <c r="AN138" i="9" s="1"/>
  <c r="AO187" i="9"/>
  <c r="AN187" i="9" s="1"/>
  <c r="AO85" i="9"/>
  <c r="AN85" i="9" s="1"/>
  <c r="AO8" i="9"/>
  <c r="AN8" i="9" s="1"/>
  <c r="AO324" i="9"/>
  <c r="AN324" i="9" s="1"/>
  <c r="AO289" i="9"/>
  <c r="AN289" i="9" s="1"/>
  <c r="AO318" i="9"/>
  <c r="AN318" i="9" s="1"/>
  <c r="AO78" i="9"/>
  <c r="AN78" i="9" s="1"/>
  <c r="AO319" i="9"/>
  <c r="AN319" i="9" s="1"/>
  <c r="AO336" i="9"/>
  <c r="AN336" i="9" s="1"/>
  <c r="AO82" i="9"/>
  <c r="AN82" i="9" s="1"/>
  <c r="AO323" i="9"/>
  <c r="AN323" i="9" s="1"/>
  <c r="AO181" i="9"/>
  <c r="AN181" i="9" s="1"/>
  <c r="AO124" i="9"/>
  <c r="AN124" i="9" s="1"/>
  <c r="AO298" i="9"/>
  <c r="AN298" i="9" s="1"/>
  <c r="AO193" i="9"/>
  <c r="AN193" i="9" s="1"/>
  <c r="AO302" i="9"/>
  <c r="AN302" i="9" s="1"/>
  <c r="AO84" i="9"/>
  <c r="AN84" i="9" s="1"/>
  <c r="AO350" i="9"/>
  <c r="AN350" i="9" s="1"/>
  <c r="AO61" i="9"/>
  <c r="AN61" i="9" s="1"/>
  <c r="AO142" i="9"/>
  <c r="AN142" i="9" s="1"/>
  <c r="AO251" i="9"/>
  <c r="AN251" i="9" s="1"/>
  <c r="AO274" i="9"/>
  <c r="AN274" i="9" s="1"/>
  <c r="AO316" i="9"/>
  <c r="AN316" i="9" s="1"/>
  <c r="AO386" i="9"/>
  <c r="AN386" i="9" s="1"/>
  <c r="AO121" i="9"/>
  <c r="AN121" i="9" s="1"/>
  <c r="AO92" i="9"/>
  <c r="AN92" i="9" s="1"/>
  <c r="AO99" i="9"/>
  <c r="AN99" i="9" s="1"/>
  <c r="AO414" i="9"/>
  <c r="AN414" i="9" s="1"/>
  <c r="AO410" i="9"/>
  <c r="AN410" i="9" s="1"/>
  <c r="AO360" i="9"/>
  <c r="AN360" i="9" s="1"/>
  <c r="AO184" i="9"/>
  <c r="AN184" i="9" s="1"/>
  <c r="AO219" i="9"/>
  <c r="AN219" i="9" s="1"/>
  <c r="AO89" i="9"/>
  <c r="AN89" i="9" s="1"/>
  <c r="AO306" i="9"/>
  <c r="AN306" i="9" s="1"/>
  <c r="AO382" i="9"/>
  <c r="AN382" i="9" s="1"/>
  <c r="AO146" i="9"/>
  <c r="AN146" i="9" s="1"/>
  <c r="AO212" i="9"/>
  <c r="AN212" i="9" s="1"/>
  <c r="AO10" i="9"/>
  <c r="AN10" i="9" s="1"/>
  <c r="AO202" i="9"/>
  <c r="AN202" i="9" s="1"/>
  <c r="AO284" i="9"/>
  <c r="AN284" i="9" s="1"/>
  <c r="AO210" i="9"/>
  <c r="AN210" i="9" s="1"/>
  <c r="AO25" i="9"/>
  <c r="AN25" i="9" s="1"/>
  <c r="AO309" i="9"/>
  <c r="AN309" i="9" s="1"/>
  <c r="AO215" i="9"/>
  <c r="AN215" i="9" s="1"/>
  <c r="AO222" i="9"/>
  <c r="AN222" i="9" s="1"/>
  <c r="AO126" i="9"/>
  <c r="AN126" i="9" s="1"/>
  <c r="AO51" i="9"/>
  <c r="AN51" i="9" s="1"/>
  <c r="AO204" i="9"/>
  <c r="AN204" i="9" s="1"/>
  <c r="AO73" i="9"/>
  <c r="AN73" i="9" s="1"/>
  <c r="AO265" i="9"/>
  <c r="AN265" i="9" s="1"/>
  <c r="AO249" i="9"/>
  <c r="AN249" i="9" s="1"/>
  <c r="AO408" i="9"/>
  <c r="AN408" i="9" s="1"/>
  <c r="AO201" i="9"/>
  <c r="AN201" i="9" s="1"/>
  <c r="AO338" i="9"/>
  <c r="AN338" i="9" s="1"/>
  <c r="AO395" i="9"/>
  <c r="AN395" i="9" s="1"/>
  <c r="AO217" i="9"/>
  <c r="AN217" i="9" s="1"/>
  <c r="AO273" i="9"/>
  <c r="AN273" i="9" s="1"/>
  <c r="AO411" i="9"/>
  <c r="AN411" i="9" s="1"/>
  <c r="AO58" i="9"/>
  <c r="AN58" i="9" s="1"/>
  <c r="AO14" i="9"/>
  <c r="AN14" i="9" s="1"/>
  <c r="AO403" i="9"/>
  <c r="AN403" i="9" s="1"/>
  <c r="AO312" i="9"/>
  <c r="AN312" i="9" s="1"/>
  <c r="AO232" i="9"/>
  <c r="AN232" i="9" s="1"/>
  <c r="AO176" i="9"/>
  <c r="AN176" i="9" s="1"/>
  <c r="AO205" i="9"/>
  <c r="AN205" i="9" s="1"/>
  <c r="AO178" i="9"/>
  <c r="AN178" i="9" s="1"/>
  <c r="AO122" i="9"/>
  <c r="AN122" i="9" s="1"/>
  <c r="AO88" i="9"/>
  <c r="AN88" i="9" s="1"/>
  <c r="AO131" i="9"/>
  <c r="AN131" i="9" s="1"/>
  <c r="AO9" i="9"/>
  <c r="AN9" i="9" s="1"/>
  <c r="AO267" i="9"/>
  <c r="AN267" i="9" s="1"/>
  <c r="AO213" i="9"/>
  <c r="AN213" i="9" s="1"/>
  <c r="AO277" i="9"/>
  <c r="AN277" i="9" s="1"/>
  <c r="AO305" i="9"/>
  <c r="AN305" i="9" s="1"/>
  <c r="AO164" i="9"/>
  <c r="AN164" i="9" s="1"/>
  <c r="AO208" i="9"/>
  <c r="AN208" i="9" s="1"/>
  <c r="AO263" i="9"/>
  <c r="AN263" i="9" s="1"/>
  <c r="AO150" i="9"/>
  <c r="AN150" i="9" s="1"/>
  <c r="AO134" i="9"/>
  <c r="AN134" i="9" s="1"/>
  <c r="AO242" i="9"/>
  <c r="AN242" i="9" s="1"/>
  <c r="AO349" i="9"/>
  <c r="AN349" i="9" s="1"/>
  <c r="AO394" i="9"/>
  <c r="AN394" i="9" s="1"/>
  <c r="AO38" i="9"/>
  <c r="AN38" i="9" s="1"/>
  <c r="AO294" i="9"/>
  <c r="AN294" i="9" s="1"/>
  <c r="AO116" i="9"/>
  <c r="AN116" i="9" s="1"/>
  <c r="AO115" i="9"/>
  <c r="AN115" i="9" s="1"/>
  <c r="AO244" i="9"/>
  <c r="AN244" i="9" s="1"/>
  <c r="AO106" i="9"/>
  <c r="AN106" i="9" s="1"/>
  <c r="AO96" i="9"/>
  <c r="AN96" i="9" s="1"/>
  <c r="AO216" i="9"/>
  <c r="AN216" i="9" s="1"/>
  <c r="AO40" i="9"/>
  <c r="AN40" i="9" s="1"/>
  <c r="AO103" i="9"/>
  <c r="AN103" i="9" s="1"/>
  <c r="AO234" i="9"/>
  <c r="AN234" i="9" s="1"/>
  <c r="AO250" i="9"/>
  <c r="AN250" i="9" s="1"/>
  <c r="AO322" i="9"/>
  <c r="AN322" i="9" s="1"/>
  <c r="AO304" i="9"/>
  <c r="AN304" i="9" s="1"/>
  <c r="AO359" i="9"/>
  <c r="AN359" i="9" s="1"/>
  <c r="AO366" i="9"/>
  <c r="AN366" i="9" s="1"/>
  <c r="AO118" i="9"/>
  <c r="AN118" i="9" s="1"/>
  <c r="AO57" i="9"/>
  <c r="AN57" i="9" s="1"/>
  <c r="AO77" i="9"/>
  <c r="AN77" i="9" s="1"/>
  <c r="AO240" i="9"/>
  <c r="AN240" i="9" s="1"/>
  <c r="AO317" i="9"/>
  <c r="AN317" i="9" s="1"/>
  <c r="AO50" i="9"/>
  <c r="AN50" i="9" s="1"/>
  <c r="AO32" i="9"/>
  <c r="AN32" i="9" s="1"/>
  <c r="AO160" i="9"/>
  <c r="AN160" i="9" s="1"/>
  <c r="AO166" i="9"/>
  <c r="AN166" i="9" s="1"/>
  <c r="AO297" i="9"/>
  <c r="AN297" i="9" s="1"/>
  <c r="AO155" i="9"/>
  <c r="AN155" i="9" s="1"/>
  <c r="AO86" i="9"/>
  <c r="AN86" i="9" s="1"/>
  <c r="AO104" i="9"/>
  <c r="AN104" i="9" s="1"/>
  <c r="AO75" i="9"/>
  <c r="AN75" i="9" s="1"/>
  <c r="AO248" i="9"/>
  <c r="AN248" i="9" s="1"/>
  <c r="AO235" i="9"/>
  <c r="AN235" i="9" s="1"/>
  <c r="AO387" i="9"/>
  <c r="AN387" i="9" s="1"/>
  <c r="AO352" i="9"/>
  <c r="AN352" i="9" s="1"/>
  <c r="AO59" i="9"/>
  <c r="AN59" i="9" s="1"/>
  <c r="AO30" i="9"/>
  <c r="AN30" i="9" s="1"/>
  <c r="AO261" i="9"/>
  <c r="AN261" i="9" s="1"/>
  <c r="AO180" i="9"/>
  <c r="AN180" i="9" s="1"/>
  <c r="AO333" i="9"/>
  <c r="AN333" i="9" s="1"/>
  <c r="AO353" i="9"/>
  <c r="AN353" i="9" s="1"/>
  <c r="AO406" i="9"/>
  <c r="AN406" i="9" s="1"/>
  <c r="AO109" i="9"/>
  <c r="AN109" i="9" s="1"/>
  <c r="AO191" i="9"/>
  <c r="AN191" i="9" s="1"/>
  <c r="AO123" i="9"/>
  <c r="AN123" i="9" s="1"/>
  <c r="AO91" i="9"/>
  <c r="AN91" i="9" s="1"/>
  <c r="AO341" i="9"/>
  <c r="AN341" i="9" s="1"/>
  <c r="AO141" i="9"/>
  <c r="AN141" i="9" s="1"/>
  <c r="AO295" i="9"/>
  <c r="AN295" i="9" s="1"/>
  <c r="AO404" i="9"/>
  <c r="AN404" i="9" s="1"/>
  <c r="AO117" i="9"/>
  <c r="AN117" i="9" s="1"/>
  <c r="AO174" i="9"/>
  <c r="AN174" i="9" s="1"/>
  <c r="AO340" i="9"/>
  <c r="AN340" i="9" s="1"/>
  <c r="AO301" i="9"/>
  <c r="AN301" i="9" s="1"/>
  <c r="AO264" i="9"/>
  <c r="AN264" i="9" s="1"/>
  <c r="AO358" i="9"/>
  <c r="AN358" i="9" s="1"/>
  <c r="AO130" i="9"/>
  <c r="AN130" i="9" s="1"/>
  <c r="AO292" i="9"/>
  <c r="AN292" i="9" s="1"/>
  <c r="AO147" i="9"/>
  <c r="AN147" i="9" s="1"/>
  <c r="AO279" i="9"/>
  <c r="AN279" i="9" s="1"/>
  <c r="AO56" i="9"/>
  <c r="AN56" i="9" s="1"/>
  <c r="AO65" i="9"/>
  <c r="AN65" i="9" s="1"/>
  <c r="AO111" i="9"/>
  <c r="AN111" i="9" s="1"/>
  <c r="AO101" i="9"/>
  <c r="AN101" i="9" s="1"/>
  <c r="AO167" i="9"/>
  <c r="AN167" i="9" s="1"/>
  <c r="AO354" i="9"/>
  <c r="AN354" i="9" s="1"/>
  <c r="AO127" i="9"/>
  <c r="AN127" i="9" s="1"/>
  <c r="AO145" i="9"/>
  <c r="AN145" i="9" s="1"/>
  <c r="AO335" i="9"/>
  <c r="AN335" i="9" s="1"/>
  <c r="AO310" i="9"/>
  <c r="AN310" i="9" s="1"/>
  <c r="AO79" i="9"/>
  <c r="AN79" i="9" s="1"/>
  <c r="AO168" i="9"/>
  <c r="AN168" i="9" s="1"/>
  <c r="AO52" i="9"/>
  <c r="AN52" i="9" s="1"/>
  <c r="AO398" i="9"/>
  <c r="AN398" i="9" s="1"/>
  <c r="AO393" i="9"/>
  <c r="AN393" i="9" s="1"/>
  <c r="AO329" i="9"/>
  <c r="AN329" i="9" s="1"/>
  <c r="AO262" i="9"/>
  <c r="AN262" i="9" s="1"/>
  <c r="AO330" i="9"/>
  <c r="AN330" i="9" s="1"/>
  <c r="AO158" i="9"/>
  <c r="AN158" i="9" s="1"/>
  <c r="AO192" i="9"/>
  <c r="AN192" i="9" s="1"/>
  <c r="AO206" i="9"/>
  <c r="AN206" i="9" s="1"/>
  <c r="AO376" i="9"/>
  <c r="AN376" i="9" s="1"/>
  <c r="AO396" i="9"/>
  <c r="AN396" i="9" s="1"/>
  <c r="AO397" i="9"/>
  <c r="AN397" i="9" s="1"/>
  <c r="AO175" i="9"/>
  <c r="AN175" i="9" s="1"/>
  <c r="AO364" i="9"/>
  <c r="AN364" i="9" s="1"/>
  <c r="AO152" i="9"/>
  <c r="AN152" i="9" s="1"/>
  <c r="AO363" i="9"/>
  <c r="AN363" i="9" s="1"/>
  <c r="AO385" i="9"/>
  <c r="AN385" i="9" s="1"/>
  <c r="AO153" i="9"/>
  <c r="AN153" i="9" s="1"/>
  <c r="AO391" i="9"/>
  <c r="AN391" i="9" s="1"/>
  <c r="AO225" i="9"/>
  <c r="AN225" i="9" s="1"/>
  <c r="AO26" i="9"/>
  <c r="AN26" i="9" s="1"/>
  <c r="AO307" i="9"/>
  <c r="AN307" i="9" s="1"/>
  <c r="AO348" i="9"/>
  <c r="AN348" i="9" s="1"/>
  <c r="AQ72" i="7"/>
  <c r="AP72" i="7" s="1"/>
  <c r="AQ134" i="7"/>
  <c r="AP134" i="7" s="1"/>
  <c r="AQ222" i="7"/>
  <c r="AP222" i="7" s="1"/>
  <c r="AQ313" i="7"/>
  <c r="AP313" i="7" s="1"/>
  <c r="AQ250" i="7"/>
  <c r="AP250" i="7" s="1"/>
  <c r="AQ45" i="7"/>
  <c r="AP45" i="7" s="1"/>
  <c r="AQ123" i="7"/>
  <c r="AP123" i="7" s="1"/>
  <c r="AQ330" i="5"/>
  <c r="AP330" i="5" s="1"/>
  <c r="AQ45" i="5"/>
  <c r="AP45" i="5" s="1"/>
  <c r="AQ263" i="5"/>
  <c r="AP263" i="5" s="1"/>
  <c r="AQ60" i="5"/>
  <c r="AP60" i="5" s="1"/>
  <c r="AQ204" i="5"/>
  <c r="AP204" i="5" s="1"/>
  <c r="AQ234" i="5"/>
  <c r="AP234" i="5" s="1"/>
  <c r="AQ18" i="5"/>
  <c r="AP18" i="5" s="1"/>
  <c r="AQ309" i="5"/>
  <c r="AP309" i="5" s="1"/>
  <c r="AQ83" i="5"/>
  <c r="AP83" i="5" s="1"/>
  <c r="AQ81" i="5"/>
  <c r="AP81" i="5" s="1"/>
  <c r="AQ134" i="5"/>
  <c r="AP134" i="5" s="1"/>
  <c r="AQ57" i="5"/>
  <c r="AP57" i="5" s="1"/>
  <c r="AQ220" i="5"/>
  <c r="AP220" i="5" s="1"/>
  <c r="R70" i="8" s="1"/>
  <c r="AS29" i="4"/>
  <c r="AR29" i="4" s="1"/>
  <c r="AR45" i="1"/>
  <c r="AQ45" i="1" s="1"/>
  <c r="AR18" i="1"/>
  <c r="AQ18" i="1" s="1"/>
  <c r="AR36" i="1"/>
  <c r="AQ36" i="1" s="1"/>
  <c r="AR92" i="1"/>
  <c r="AQ92" i="1" s="1"/>
  <c r="AR121" i="1"/>
  <c r="AQ121" i="1" s="1"/>
  <c r="AR4" i="1"/>
  <c r="AQ4" i="1" s="1"/>
  <c r="AR63" i="1"/>
  <c r="AQ63" i="1" s="1"/>
  <c r="AR95" i="1"/>
  <c r="AQ95" i="1" s="1"/>
  <c r="AR3" i="1"/>
  <c r="AQ3" i="1" s="1"/>
  <c r="AR9" i="1"/>
  <c r="AQ9" i="1" s="1"/>
  <c r="AR7" i="1"/>
  <c r="AQ7" i="1" s="1"/>
  <c r="AR48" i="1"/>
  <c r="AQ48" i="1" s="1"/>
  <c r="AR90" i="1"/>
  <c r="AQ90" i="1" s="1"/>
  <c r="AR23" i="1"/>
  <c r="AQ23" i="1" s="1"/>
  <c r="AR39" i="1"/>
  <c r="AQ39" i="1" s="1"/>
  <c r="O239" i="8" s="1"/>
  <c r="AR56" i="1"/>
  <c r="AQ56" i="1" s="1"/>
  <c r="O93" i="8" s="1"/>
  <c r="AR54" i="1"/>
  <c r="AQ54" i="1" s="1"/>
  <c r="AR88" i="1"/>
  <c r="AQ88" i="1" s="1"/>
  <c r="AR53" i="1"/>
  <c r="AQ53" i="1" s="1"/>
  <c r="AR42" i="1"/>
  <c r="AQ42" i="1" s="1"/>
  <c r="AR131" i="1"/>
  <c r="AQ131" i="1" s="1"/>
  <c r="AR126" i="1"/>
  <c r="AQ126" i="1" s="1"/>
  <c r="AR5" i="1"/>
  <c r="AQ5" i="1" s="1"/>
  <c r="AR139" i="1"/>
  <c r="AQ139" i="1" s="1"/>
  <c r="AR77" i="1"/>
  <c r="AQ77" i="1" s="1"/>
  <c r="AR124" i="1"/>
  <c r="AQ124" i="1" s="1"/>
  <c r="AR68" i="1"/>
  <c r="AQ68" i="1" s="1"/>
  <c r="AR10" i="1"/>
  <c r="AQ10" i="1" s="1"/>
  <c r="O77" i="8" s="1"/>
  <c r="AR149" i="1"/>
  <c r="AQ149" i="1" s="1"/>
  <c r="AR115" i="1"/>
  <c r="AQ115" i="1" s="1"/>
  <c r="AR155" i="1"/>
  <c r="AQ155" i="1" s="1"/>
  <c r="O20" i="8" s="1"/>
  <c r="AB20" i="8" s="1"/>
  <c r="AR108" i="1"/>
  <c r="AQ108" i="1" s="1"/>
  <c r="AR81" i="1"/>
  <c r="AQ81" i="1" s="1"/>
  <c r="AR15" i="1"/>
  <c r="AQ15" i="1" s="1"/>
  <c r="AR134" i="1"/>
  <c r="AQ134" i="1" s="1"/>
  <c r="O99" i="8" s="1"/>
  <c r="AR119" i="1"/>
  <c r="AQ119" i="1" s="1"/>
  <c r="AR142" i="1"/>
  <c r="AQ142" i="1" s="1"/>
  <c r="AR66" i="1"/>
  <c r="AQ66" i="1" s="1"/>
  <c r="AR144" i="1"/>
  <c r="AQ144" i="1" s="1"/>
  <c r="AR6" i="1"/>
  <c r="AQ6" i="1" s="1"/>
  <c r="AR154" i="1"/>
  <c r="AQ154" i="1" s="1"/>
  <c r="AR111" i="1"/>
  <c r="AQ111" i="1" s="1"/>
  <c r="AR35" i="1"/>
  <c r="AQ35" i="1" s="1"/>
  <c r="AR8" i="1"/>
  <c r="AQ8" i="1" s="1"/>
  <c r="AR153" i="1"/>
  <c r="AQ153" i="1" s="1"/>
  <c r="AR22" i="1"/>
  <c r="AQ22" i="1" s="1"/>
  <c r="O185" i="8" s="1"/>
  <c r="AR76" i="1"/>
  <c r="AQ76" i="1" s="1"/>
  <c r="AR130" i="1"/>
  <c r="AQ130" i="1" s="1"/>
  <c r="AR123" i="1"/>
  <c r="AQ123" i="1" s="1"/>
  <c r="AR82" i="1"/>
  <c r="AQ82" i="1" s="1"/>
  <c r="AR24" i="1"/>
  <c r="AQ24" i="1" s="1"/>
  <c r="AR113" i="1"/>
  <c r="AQ113" i="1" s="1"/>
  <c r="AR141" i="1"/>
  <c r="AQ141" i="1" s="1"/>
  <c r="AR58" i="1"/>
  <c r="AQ58" i="1" s="1"/>
  <c r="AR57" i="1"/>
  <c r="AQ57" i="1" s="1"/>
  <c r="O197" i="8" s="1"/>
  <c r="AR73" i="1"/>
  <c r="AQ73" i="1" s="1"/>
  <c r="AR11" i="1"/>
  <c r="AQ11" i="1" s="1"/>
  <c r="AR129" i="1"/>
  <c r="AQ129" i="1" s="1"/>
  <c r="AR25" i="1"/>
  <c r="AQ25" i="1" s="1"/>
  <c r="O169" i="8" s="1"/>
  <c r="AR96" i="1"/>
  <c r="AQ96" i="1" s="1"/>
  <c r="O254" i="8" s="1"/>
  <c r="AR158" i="1"/>
  <c r="AQ158" i="1" s="1"/>
  <c r="AR85" i="1"/>
  <c r="AQ85" i="1" s="1"/>
  <c r="AR116" i="1"/>
  <c r="AQ116" i="1" s="1"/>
  <c r="AR87" i="1"/>
  <c r="AQ87" i="1" s="1"/>
  <c r="O175" i="8" s="1"/>
  <c r="AR122" i="1"/>
  <c r="AQ122" i="1" s="1"/>
  <c r="AR93" i="1"/>
  <c r="AQ93" i="1" s="1"/>
  <c r="AR19" i="1"/>
  <c r="AQ19" i="1" s="1"/>
  <c r="AR47" i="1"/>
  <c r="AQ47" i="1" s="1"/>
  <c r="AR31" i="1"/>
  <c r="AQ31" i="1" s="1"/>
  <c r="O160" i="8" s="1"/>
  <c r="AR75" i="1"/>
  <c r="AQ75" i="1" s="1"/>
  <c r="AR38" i="1"/>
  <c r="AQ38" i="1" s="1"/>
  <c r="AR28" i="1"/>
  <c r="AQ28" i="1" s="1"/>
  <c r="AR118" i="1"/>
  <c r="AQ118" i="1" s="1"/>
  <c r="AR41" i="1"/>
  <c r="AQ41" i="1" s="1"/>
  <c r="O255" i="8" s="1"/>
  <c r="AR52" i="1"/>
  <c r="AQ52" i="1" s="1"/>
  <c r="AR55" i="1"/>
  <c r="AQ55" i="1" s="1"/>
  <c r="O304" i="8" s="1"/>
  <c r="AR164" i="1"/>
  <c r="AQ164" i="1" s="1"/>
  <c r="AR114" i="1"/>
  <c r="AQ114" i="1" s="1"/>
  <c r="O182" i="8" s="1"/>
  <c r="AR162" i="1"/>
  <c r="AQ162" i="1" s="1"/>
  <c r="AR107" i="1"/>
  <c r="AQ107" i="1" s="1"/>
  <c r="AR34" i="1"/>
  <c r="AQ34" i="1" s="1"/>
  <c r="AR165" i="1"/>
  <c r="AQ165" i="1" s="1"/>
  <c r="AR140" i="1"/>
  <c r="AQ140" i="1" s="1"/>
  <c r="AR143" i="1"/>
  <c r="AQ143" i="1" s="1"/>
  <c r="AR70" i="1"/>
  <c r="AQ70" i="1" s="1"/>
  <c r="AR98" i="1"/>
  <c r="AQ98" i="1" s="1"/>
  <c r="AR145" i="1"/>
  <c r="AQ145" i="1" s="1"/>
  <c r="AR136" i="1"/>
  <c r="AQ136" i="1" s="1"/>
  <c r="AR146" i="1"/>
  <c r="AQ146" i="1" s="1"/>
  <c r="AR43" i="1"/>
  <c r="AQ43" i="1" s="1"/>
  <c r="AR62" i="1"/>
  <c r="AQ62" i="1" s="1"/>
  <c r="AR163" i="1"/>
  <c r="AQ163" i="1" s="1"/>
  <c r="AR101" i="1"/>
  <c r="AQ101" i="1" s="1"/>
  <c r="AR125" i="1"/>
  <c r="AQ125" i="1" s="1"/>
  <c r="AR99" i="1"/>
  <c r="AQ99" i="1" s="1"/>
  <c r="AR26" i="1"/>
  <c r="AQ26" i="1" s="1"/>
  <c r="AR84" i="1"/>
  <c r="AQ84" i="1" s="1"/>
  <c r="AR50" i="1"/>
  <c r="AQ50" i="1" s="1"/>
  <c r="AR128" i="1"/>
  <c r="AQ128" i="1" s="1"/>
  <c r="AR27" i="1"/>
  <c r="AQ27" i="1" s="1"/>
  <c r="AR166" i="1"/>
  <c r="AQ166" i="1" s="1"/>
  <c r="O30" i="8" s="1"/>
  <c r="AB30" i="8" s="1"/>
  <c r="AR86" i="1"/>
  <c r="AQ86" i="1" s="1"/>
  <c r="AR78" i="1"/>
  <c r="AQ78" i="1" s="1"/>
  <c r="AR60" i="1"/>
  <c r="AQ60" i="1" s="1"/>
  <c r="AR150" i="1"/>
  <c r="AQ150" i="1" s="1"/>
  <c r="AR20" i="1"/>
  <c r="AQ20" i="1" s="1"/>
  <c r="AR160" i="1"/>
  <c r="AQ160" i="1" s="1"/>
  <c r="AR44" i="1"/>
  <c r="AQ44" i="1" s="1"/>
  <c r="O108" i="8" s="1"/>
  <c r="AR79" i="1"/>
  <c r="AQ79" i="1" s="1"/>
  <c r="AR51" i="1"/>
  <c r="AQ51" i="1" s="1"/>
  <c r="AR138" i="1"/>
  <c r="AQ138" i="1" s="1"/>
  <c r="AR110" i="1"/>
  <c r="AQ110" i="1" s="1"/>
  <c r="AR106" i="1"/>
  <c r="AQ106" i="1" s="1"/>
  <c r="O258" i="8" s="1"/>
  <c r="AR151" i="1"/>
  <c r="AQ151" i="1" s="1"/>
  <c r="AR127" i="1"/>
  <c r="AQ127" i="1" s="1"/>
  <c r="AR67" i="1"/>
  <c r="AQ67" i="1" s="1"/>
  <c r="AR14" i="1"/>
  <c r="AQ14" i="1" s="1"/>
  <c r="O187" i="8" s="1"/>
  <c r="AR100" i="1"/>
  <c r="AQ100" i="1" s="1"/>
  <c r="AR72" i="1"/>
  <c r="AQ72" i="1" s="1"/>
  <c r="AR91" i="1"/>
  <c r="AQ91" i="1" s="1"/>
  <c r="AR112" i="1"/>
  <c r="AQ112" i="1" s="1"/>
  <c r="AR13" i="1"/>
  <c r="AQ13" i="1" s="1"/>
  <c r="AR83" i="1"/>
  <c r="AQ83" i="1" s="1"/>
  <c r="AR30" i="1"/>
  <c r="AQ30" i="1" s="1"/>
  <c r="AR156" i="1"/>
  <c r="AQ156" i="1" s="1"/>
  <c r="AR94" i="1"/>
  <c r="AQ94" i="1" s="1"/>
  <c r="AR120" i="1"/>
  <c r="AQ120" i="1" s="1"/>
  <c r="AR61" i="1"/>
  <c r="AQ61" i="1" s="1"/>
  <c r="AR74" i="1"/>
  <c r="AQ74" i="1" s="1"/>
  <c r="AR159" i="1"/>
  <c r="AQ159" i="1" s="1"/>
  <c r="O25" i="8" s="1"/>
  <c r="AB25" i="8" s="1"/>
  <c r="AR33" i="1"/>
  <c r="AQ33" i="1" s="1"/>
  <c r="AR64" i="1"/>
  <c r="AQ64" i="1" s="1"/>
  <c r="AR161" i="1"/>
  <c r="AQ161" i="1" s="1"/>
  <c r="AR97" i="1"/>
  <c r="AQ97" i="1" s="1"/>
  <c r="O143" i="8" s="1"/>
  <c r="AR12" i="1"/>
  <c r="AQ12" i="1" s="1"/>
  <c r="AR59" i="1"/>
  <c r="AQ59" i="1" s="1"/>
  <c r="AR71" i="1"/>
  <c r="AQ71" i="1" s="1"/>
  <c r="O115" i="8" s="1"/>
  <c r="AR37" i="1"/>
  <c r="AQ37" i="1" s="1"/>
  <c r="O234" i="8" s="1"/>
  <c r="AR147" i="1"/>
  <c r="AQ147" i="1" s="1"/>
  <c r="AR132" i="1"/>
  <c r="AQ132" i="1" s="1"/>
  <c r="AR137" i="1"/>
  <c r="AQ137" i="1" s="1"/>
  <c r="AR69" i="1"/>
  <c r="AQ69" i="1" s="1"/>
  <c r="AR40" i="1"/>
  <c r="AQ40" i="1" s="1"/>
  <c r="AR16" i="1"/>
  <c r="AQ16" i="1" s="1"/>
  <c r="AR133" i="1"/>
  <c r="AQ133" i="1" s="1"/>
  <c r="AR117" i="1"/>
  <c r="AQ117" i="1" s="1"/>
  <c r="AR157" i="1"/>
  <c r="AQ157" i="1" s="1"/>
  <c r="AR89" i="1"/>
  <c r="AQ89" i="1" s="1"/>
  <c r="AR29" i="1"/>
  <c r="AQ29" i="1" s="1"/>
  <c r="O261" i="8" s="1"/>
  <c r="AR80" i="1"/>
  <c r="AQ80" i="1" s="1"/>
  <c r="AR32" i="1"/>
  <c r="AQ32" i="1" s="1"/>
  <c r="AR65" i="1"/>
  <c r="AQ65" i="1" s="1"/>
  <c r="AR46" i="1"/>
  <c r="AQ46" i="1" s="1"/>
  <c r="AR102" i="1"/>
  <c r="AQ102" i="1" s="1"/>
  <c r="AR49" i="1"/>
  <c r="AQ49" i="1" s="1"/>
  <c r="AR17" i="1"/>
  <c r="AQ17" i="1" s="1"/>
  <c r="AR103" i="1"/>
  <c r="AQ103" i="1" s="1"/>
  <c r="AR135" i="1"/>
  <c r="AQ135" i="1" s="1"/>
  <c r="AR152" i="1"/>
  <c r="AQ152" i="1" s="1"/>
  <c r="AR105" i="1"/>
  <c r="AQ105" i="1" s="1"/>
  <c r="AR148" i="1"/>
  <c r="AQ148" i="1" s="1"/>
  <c r="AR109" i="1"/>
  <c r="AQ109" i="1" s="1"/>
  <c r="AR104" i="1"/>
  <c r="AQ104" i="1" s="1"/>
  <c r="AR21" i="1"/>
  <c r="AQ21" i="1" s="1"/>
  <c r="AR167" i="1"/>
  <c r="AQ167" i="1" s="1"/>
  <c r="AR168" i="1"/>
  <c r="AQ168" i="1" s="1"/>
  <c r="AR169" i="1"/>
  <c r="AQ169" i="1" s="1"/>
  <c r="AR170" i="1"/>
  <c r="AQ170" i="1" s="1"/>
  <c r="AR171" i="1"/>
  <c r="AQ171" i="1" s="1"/>
  <c r="AR172" i="1"/>
  <c r="AQ172" i="1" s="1"/>
  <c r="AR173" i="1"/>
  <c r="AQ173" i="1" s="1"/>
  <c r="AR174" i="1"/>
  <c r="AQ174" i="1" s="1"/>
  <c r="AR175" i="1"/>
  <c r="AQ175" i="1" s="1"/>
  <c r="AR176" i="1"/>
  <c r="AQ176" i="1" s="1"/>
  <c r="AR177" i="1"/>
  <c r="AQ177" i="1" s="1"/>
  <c r="AR178" i="1"/>
  <c r="AQ178" i="1" s="1"/>
  <c r="AR179" i="1"/>
  <c r="AQ179" i="1" s="1"/>
  <c r="AR180" i="1"/>
  <c r="AQ180" i="1" s="1"/>
  <c r="AR181" i="1"/>
  <c r="AQ181" i="1" s="1"/>
  <c r="AR182" i="1"/>
  <c r="AQ182" i="1" s="1"/>
  <c r="AR183" i="1"/>
  <c r="AQ183" i="1" s="1"/>
  <c r="AR184" i="1"/>
  <c r="AQ184" i="1" s="1"/>
  <c r="AR185" i="1"/>
  <c r="AQ185" i="1" s="1"/>
  <c r="AR186" i="1"/>
  <c r="AQ186" i="1" s="1"/>
  <c r="AR187" i="1"/>
  <c r="AQ187" i="1" s="1"/>
  <c r="AR188" i="1"/>
  <c r="AQ188" i="1" s="1"/>
  <c r="AR189" i="1"/>
  <c r="AQ189" i="1" s="1"/>
  <c r="AR190" i="1"/>
  <c r="AQ190" i="1" s="1"/>
  <c r="AR191" i="1"/>
  <c r="AQ191" i="1" s="1"/>
  <c r="AR2" i="1"/>
  <c r="AQ2" i="1" s="1"/>
  <c r="AQ80" i="7"/>
  <c r="AP80" i="7" s="1"/>
  <c r="AQ166" i="7"/>
  <c r="AP166" i="7" s="1"/>
  <c r="AQ64" i="7"/>
  <c r="AP64" i="7" s="1"/>
  <c r="AQ265" i="7"/>
  <c r="AP265" i="7" s="1"/>
  <c r="AQ107" i="7"/>
  <c r="AP107" i="7" s="1"/>
  <c r="AQ147" i="7"/>
  <c r="AP147" i="7" s="1"/>
  <c r="AQ130" i="7"/>
  <c r="AP130" i="7" s="1"/>
  <c r="AQ59" i="7"/>
  <c r="AP59" i="7" s="1"/>
  <c r="AQ325" i="7"/>
  <c r="AP325" i="7" s="1"/>
  <c r="AQ6" i="7"/>
  <c r="AP6" i="7" s="1"/>
  <c r="AQ209" i="7"/>
  <c r="AP209" i="7" s="1"/>
  <c r="AQ221" i="7"/>
  <c r="AP221" i="7" s="1"/>
  <c r="S179" i="8" s="1"/>
  <c r="AQ129" i="7"/>
  <c r="AP129" i="7" s="1"/>
  <c r="AQ83" i="7"/>
  <c r="AP83" i="7" s="1"/>
  <c r="S185" i="8" s="1"/>
  <c r="AQ105" i="7"/>
  <c r="AP105" i="7" s="1"/>
  <c r="AS8" i="4"/>
  <c r="AR8" i="4" s="1"/>
  <c r="AS378" i="4"/>
  <c r="AR378" i="4" s="1"/>
  <c r="AS379" i="4"/>
  <c r="AR379" i="4" s="1"/>
  <c r="AS106" i="4"/>
  <c r="AR106" i="4" s="1"/>
  <c r="AS411" i="4"/>
  <c r="AR411" i="4" s="1"/>
  <c r="AS40" i="4"/>
  <c r="AR40" i="4" s="1"/>
  <c r="AS207" i="4"/>
  <c r="AR207" i="4" s="1"/>
  <c r="AS171" i="4"/>
  <c r="AR171" i="4" s="1"/>
  <c r="AS334" i="4"/>
  <c r="AR334" i="4" s="1"/>
  <c r="AS185" i="4"/>
  <c r="AR185" i="4" s="1"/>
  <c r="AS96" i="4"/>
  <c r="AR96" i="4" s="1"/>
  <c r="AS83" i="4"/>
  <c r="AR83" i="4" s="1"/>
  <c r="AS307" i="4"/>
  <c r="AR307" i="4" s="1"/>
  <c r="AS552" i="4"/>
  <c r="AR552" i="4" s="1"/>
  <c r="AS348" i="4"/>
  <c r="AR348" i="4" s="1"/>
  <c r="AS208" i="4"/>
  <c r="AR208" i="4" s="1"/>
  <c r="AS412" i="4"/>
  <c r="AR412" i="4" s="1"/>
  <c r="AS434" i="4"/>
  <c r="AR434" i="4" s="1"/>
  <c r="AK62" i="3"/>
  <c r="AK179" i="3"/>
  <c r="AJ179" i="3" s="1"/>
  <c r="N148" i="8" s="1"/>
  <c r="AK276" i="3"/>
  <c r="AJ276" i="3" s="1"/>
  <c r="AK162" i="3"/>
  <c r="AJ162" i="3" s="1"/>
  <c r="AK256" i="3"/>
  <c r="AJ256" i="3" s="1"/>
  <c r="AK301" i="3"/>
  <c r="AJ301" i="3" s="1"/>
  <c r="AK238" i="3"/>
  <c r="AJ238" i="3" s="1"/>
  <c r="N113" i="8" s="1"/>
  <c r="AK117" i="3"/>
  <c r="AJ117" i="3" s="1"/>
  <c r="AK138" i="3"/>
  <c r="AJ138" i="3" s="1"/>
  <c r="AK226" i="3"/>
  <c r="AJ226" i="3" s="1"/>
  <c r="N262" i="8" s="1"/>
  <c r="AK296" i="3"/>
  <c r="AJ296" i="3" s="1"/>
  <c r="AK105" i="3"/>
  <c r="AJ105" i="3" s="1"/>
  <c r="AK2" i="3"/>
  <c r="AJ2" i="3" s="1"/>
  <c r="AK171" i="3"/>
  <c r="AJ171" i="3" s="1"/>
  <c r="AK163" i="3"/>
  <c r="AJ163" i="3" s="1"/>
  <c r="AK215" i="3"/>
  <c r="AJ215" i="3" s="1"/>
  <c r="AK271" i="3"/>
  <c r="AJ271" i="3" s="1"/>
  <c r="AK137" i="3"/>
  <c r="AJ137" i="3" s="1"/>
  <c r="AK305" i="3"/>
  <c r="AJ305" i="3" s="1"/>
  <c r="AK153" i="3"/>
  <c r="AJ153" i="3" s="1"/>
  <c r="AK269" i="3"/>
  <c r="AJ269" i="3" s="1"/>
  <c r="AK264" i="3"/>
  <c r="AJ264" i="3" s="1"/>
  <c r="AK136" i="3"/>
  <c r="AJ136" i="3" s="1"/>
  <c r="AK189" i="3"/>
  <c r="AJ189" i="3" s="1"/>
  <c r="AK143" i="3"/>
  <c r="AJ143" i="3" s="1"/>
  <c r="N73" i="8" s="1"/>
  <c r="AK170" i="3"/>
  <c r="AJ170" i="3" s="1"/>
  <c r="AK253" i="3"/>
  <c r="AJ253" i="3" s="1"/>
  <c r="AK272" i="3"/>
  <c r="AJ272" i="3" s="1"/>
  <c r="AK17" i="3"/>
  <c r="AJ17" i="3" s="1"/>
  <c r="AK295" i="3"/>
  <c r="AJ295" i="3" s="1"/>
  <c r="AK31" i="3"/>
  <c r="AJ31" i="3" s="1"/>
  <c r="AK42" i="3"/>
  <c r="AJ42" i="3" s="1"/>
  <c r="AK239" i="3"/>
  <c r="AJ239" i="3" s="1"/>
  <c r="AK124" i="3"/>
  <c r="AJ124" i="3" s="1"/>
  <c r="AK192" i="3"/>
  <c r="AJ192" i="3" s="1"/>
  <c r="AK87" i="3"/>
  <c r="AJ87" i="3" s="1"/>
  <c r="AK86" i="3"/>
  <c r="AJ86" i="3" s="1"/>
  <c r="AK248" i="3"/>
  <c r="AJ248" i="3" s="1"/>
  <c r="AK40" i="3"/>
  <c r="AJ40" i="3" s="1"/>
  <c r="AK188" i="3"/>
  <c r="AJ188" i="3" s="1"/>
  <c r="AK205" i="3"/>
  <c r="AJ205" i="3" s="1"/>
  <c r="AK61" i="3"/>
  <c r="AJ61" i="3" s="1"/>
  <c r="N241" i="8" s="1"/>
  <c r="AK168" i="3"/>
  <c r="AJ168" i="3" s="1"/>
  <c r="AK247" i="3"/>
  <c r="AJ247" i="3" s="1"/>
  <c r="AK81" i="3"/>
  <c r="AJ81" i="3" s="1"/>
  <c r="N109" i="8" s="1"/>
  <c r="AK159" i="3"/>
  <c r="AJ159" i="3" s="1"/>
  <c r="AK66" i="3"/>
  <c r="AJ66" i="3" s="1"/>
  <c r="AK106" i="3"/>
  <c r="AJ106" i="3" s="1"/>
  <c r="AK90" i="3"/>
  <c r="AJ90" i="3" s="1"/>
  <c r="AK273" i="3"/>
  <c r="AJ273" i="3" s="1"/>
  <c r="AK218" i="3"/>
  <c r="AJ218" i="3" s="1"/>
  <c r="AK210" i="3"/>
  <c r="AJ210" i="3" s="1"/>
  <c r="AK36" i="3"/>
  <c r="AJ36" i="3" s="1"/>
  <c r="AK8" i="3"/>
  <c r="AJ8" i="3" s="1"/>
  <c r="AK277" i="3"/>
  <c r="AJ277" i="3" s="1"/>
  <c r="AK161" i="3"/>
  <c r="AJ161" i="3" s="1"/>
  <c r="AK266" i="3"/>
  <c r="AJ266" i="3" s="1"/>
  <c r="AK213" i="3"/>
  <c r="AJ213" i="3" s="1"/>
  <c r="AK183" i="3"/>
  <c r="AJ183" i="3" s="1"/>
  <c r="AK304" i="3"/>
  <c r="AJ304" i="3" s="1"/>
  <c r="AK151" i="3"/>
  <c r="AJ151" i="3" s="1"/>
  <c r="N82" i="8" s="1"/>
  <c r="AK234" i="3"/>
  <c r="AJ234" i="3" s="1"/>
  <c r="AK306" i="3"/>
  <c r="AJ306" i="3" s="1"/>
  <c r="AK288" i="3"/>
  <c r="AJ288" i="3" s="1"/>
  <c r="AK235" i="3"/>
  <c r="AJ235" i="3" s="1"/>
  <c r="AK278" i="3"/>
  <c r="AJ278" i="3" s="1"/>
  <c r="AK232" i="3"/>
  <c r="AJ232" i="3" s="1"/>
  <c r="N268" i="8" s="1"/>
  <c r="AK15" i="3"/>
  <c r="AJ15" i="3" s="1"/>
  <c r="AK131" i="3"/>
  <c r="AJ131" i="3" s="1"/>
  <c r="AK74" i="3"/>
  <c r="AJ74" i="3" s="1"/>
  <c r="AK58" i="3"/>
  <c r="AJ58" i="3" s="1"/>
  <c r="AK230" i="3"/>
  <c r="AJ230" i="3" s="1"/>
  <c r="AK246" i="3"/>
  <c r="AJ246" i="3" s="1"/>
  <c r="AK216" i="3"/>
  <c r="AJ216" i="3" s="1"/>
  <c r="AK263" i="3"/>
  <c r="AJ263" i="3" s="1"/>
  <c r="AK21" i="3"/>
  <c r="AJ21" i="3" s="1"/>
  <c r="AK297" i="3"/>
  <c r="AJ297" i="3" s="1"/>
  <c r="AK212" i="3"/>
  <c r="AJ212" i="3" s="1"/>
  <c r="AK79" i="3"/>
  <c r="AJ79" i="3" s="1"/>
  <c r="AK22" i="3"/>
  <c r="AJ22" i="3" s="1"/>
  <c r="AK209" i="3"/>
  <c r="AJ209" i="3" s="1"/>
  <c r="AK140" i="3"/>
  <c r="AJ140" i="3" s="1"/>
  <c r="AK4" i="3"/>
  <c r="AJ4" i="3" s="1"/>
  <c r="AK199" i="3"/>
  <c r="AJ199" i="3" s="1"/>
  <c r="AK45" i="3"/>
  <c r="AJ45" i="3" s="1"/>
  <c r="AK202" i="3"/>
  <c r="AJ202" i="3" s="1"/>
  <c r="AK221" i="3"/>
  <c r="AJ221" i="3" s="1"/>
  <c r="AK293" i="3"/>
  <c r="AJ293" i="3" s="1"/>
  <c r="AK118" i="3"/>
  <c r="AJ118" i="3" s="1"/>
  <c r="AK160" i="3"/>
  <c r="AJ160" i="3" s="1"/>
  <c r="AK46" i="3"/>
  <c r="AJ46" i="3" s="1"/>
  <c r="N151" i="8" s="1"/>
  <c r="AK24" i="3"/>
  <c r="AJ24" i="3" s="1"/>
  <c r="AK201" i="3"/>
  <c r="AJ201" i="3" s="1"/>
  <c r="AK197" i="3"/>
  <c r="AJ197" i="3" s="1"/>
  <c r="AK19" i="3"/>
  <c r="AJ19" i="3" s="1"/>
  <c r="AK154" i="3"/>
  <c r="AJ154" i="3" s="1"/>
  <c r="AK76" i="3"/>
  <c r="AJ76" i="3" s="1"/>
  <c r="AK72" i="3"/>
  <c r="AJ72" i="3" s="1"/>
  <c r="AK152" i="3"/>
  <c r="AJ152" i="3" s="1"/>
  <c r="AK125" i="3"/>
  <c r="AJ125" i="3" s="1"/>
  <c r="AK181" i="3"/>
  <c r="AJ181" i="3" s="1"/>
  <c r="AK310" i="3"/>
  <c r="AJ310" i="3" s="1"/>
  <c r="AK281" i="3"/>
  <c r="AJ281" i="3" s="1"/>
  <c r="AK32" i="3"/>
  <c r="AJ32" i="3" s="1"/>
  <c r="AK198" i="3"/>
  <c r="AJ198" i="3" s="1"/>
  <c r="AK307" i="3"/>
  <c r="AJ307" i="3" s="1"/>
  <c r="AK203" i="3"/>
  <c r="AJ203" i="3" s="1"/>
  <c r="AK110" i="3"/>
  <c r="AJ110" i="3" s="1"/>
  <c r="AK303" i="3"/>
  <c r="AJ303" i="3" s="1"/>
  <c r="AK208" i="3"/>
  <c r="AJ208" i="3" s="1"/>
  <c r="AK311" i="3"/>
  <c r="AJ311" i="3" s="1"/>
  <c r="AK68" i="3"/>
  <c r="AJ68" i="3" s="1"/>
  <c r="AK267" i="3"/>
  <c r="AJ267" i="3" s="1"/>
  <c r="AK228" i="3"/>
  <c r="AJ228" i="3" s="1"/>
  <c r="AK41" i="3"/>
  <c r="AJ41" i="3" s="1"/>
  <c r="AK251" i="3"/>
  <c r="AJ251" i="3" s="1"/>
  <c r="AK312" i="3"/>
  <c r="AJ312" i="3" s="1"/>
  <c r="AK244" i="3"/>
  <c r="AJ244" i="3" s="1"/>
  <c r="AK184" i="3"/>
  <c r="AJ184" i="3" s="1"/>
  <c r="AK33" i="3"/>
  <c r="AJ33" i="3" s="1"/>
  <c r="AK193" i="3"/>
  <c r="AJ193" i="3" s="1"/>
  <c r="AK204" i="3"/>
  <c r="AJ204" i="3" s="1"/>
  <c r="AK299" i="3"/>
  <c r="AJ299" i="3" s="1"/>
  <c r="AK121" i="3"/>
  <c r="AJ121" i="3" s="1"/>
  <c r="AK126" i="3"/>
  <c r="AJ126" i="3" s="1"/>
  <c r="AK313" i="3"/>
  <c r="AJ313" i="3" s="1"/>
  <c r="AK112" i="3"/>
  <c r="AJ112" i="3" s="1"/>
  <c r="N171" i="8" s="1"/>
  <c r="AK94" i="3"/>
  <c r="AJ94" i="3" s="1"/>
  <c r="AK314" i="3"/>
  <c r="AJ314" i="3" s="1"/>
  <c r="AK135" i="3"/>
  <c r="AJ135" i="3" s="1"/>
  <c r="AK236" i="3"/>
  <c r="AJ236" i="3" s="1"/>
  <c r="AK225" i="3"/>
  <c r="AJ225" i="3" s="1"/>
  <c r="AK122" i="3"/>
  <c r="AJ122" i="3" s="1"/>
  <c r="AK286" i="3"/>
  <c r="AJ286" i="3" s="1"/>
  <c r="AK139" i="3"/>
  <c r="AJ139" i="3" s="1"/>
  <c r="AK127" i="3"/>
  <c r="AJ127" i="3" s="1"/>
  <c r="AK96" i="3"/>
  <c r="AJ96" i="3" s="1"/>
  <c r="AK16" i="3"/>
  <c r="AJ16" i="3" s="1"/>
  <c r="AK39" i="3"/>
  <c r="AJ39" i="3" s="1"/>
  <c r="AK50" i="3"/>
  <c r="AJ50" i="3" s="1"/>
  <c r="AK265" i="3"/>
  <c r="AJ265" i="3" s="1"/>
  <c r="AK43" i="3"/>
  <c r="AJ43" i="3" s="1"/>
  <c r="AK242" i="3"/>
  <c r="AJ242" i="3" s="1"/>
  <c r="AK284" i="3"/>
  <c r="AJ284" i="3" s="1"/>
  <c r="AK223" i="3"/>
  <c r="AJ223" i="3" s="1"/>
  <c r="AK217" i="3"/>
  <c r="AJ217" i="3" s="1"/>
  <c r="N87" i="8" s="1"/>
  <c r="AK315" i="3"/>
  <c r="AJ315" i="3" s="1"/>
  <c r="AK108" i="3"/>
  <c r="AJ108" i="3" s="1"/>
  <c r="AK300" i="3"/>
  <c r="AJ300" i="3" s="1"/>
  <c r="AK98" i="3"/>
  <c r="AJ98" i="3" s="1"/>
  <c r="AK241" i="3"/>
  <c r="AJ241" i="3" s="1"/>
  <c r="AK166" i="3"/>
  <c r="AJ166" i="3" s="1"/>
  <c r="AK316" i="3"/>
  <c r="AJ316" i="3" s="1"/>
  <c r="AK172" i="3"/>
  <c r="AJ172" i="3" s="1"/>
  <c r="AK156" i="3"/>
  <c r="AJ156" i="3" s="1"/>
  <c r="AK107" i="3"/>
  <c r="AJ107" i="3" s="1"/>
  <c r="N85" i="8" s="1"/>
  <c r="AK219" i="3"/>
  <c r="AJ219" i="3" s="1"/>
  <c r="AK12" i="3"/>
  <c r="AJ12" i="3" s="1"/>
  <c r="AK323" i="3"/>
  <c r="AJ323" i="3" s="1"/>
  <c r="AK120" i="3"/>
  <c r="AJ120" i="3" s="1"/>
  <c r="AK186" i="3"/>
  <c r="AJ186" i="3" s="1"/>
  <c r="AK165" i="3"/>
  <c r="AJ165" i="3" s="1"/>
  <c r="AK292" i="3"/>
  <c r="AJ292" i="3" s="1"/>
  <c r="AK49" i="3"/>
  <c r="AJ49" i="3" s="1"/>
  <c r="AK51" i="3"/>
  <c r="AJ51" i="3" s="1"/>
  <c r="N240" i="8" s="1"/>
  <c r="AK317" i="3"/>
  <c r="AJ317" i="3" s="1"/>
  <c r="AK13" i="3"/>
  <c r="AJ13" i="3" s="1"/>
  <c r="AK129" i="3"/>
  <c r="AJ129" i="3" s="1"/>
  <c r="AK7" i="3"/>
  <c r="AJ7" i="3" s="1"/>
  <c r="AK114" i="3"/>
  <c r="AJ114" i="3" s="1"/>
  <c r="AK99" i="3"/>
  <c r="AJ99" i="3" s="1"/>
  <c r="AK37" i="3"/>
  <c r="AJ37" i="3" s="1"/>
  <c r="AK252" i="3"/>
  <c r="AJ252" i="3" s="1"/>
  <c r="AK132" i="3"/>
  <c r="AJ132" i="3" s="1"/>
  <c r="AK261" i="3"/>
  <c r="AJ261" i="3" s="1"/>
  <c r="AK133" i="3"/>
  <c r="AJ133" i="3" s="1"/>
  <c r="N183" i="8" s="1"/>
  <c r="AK195" i="3"/>
  <c r="AJ195" i="3" s="1"/>
  <c r="AK231" i="3"/>
  <c r="AJ231" i="3" s="1"/>
  <c r="AK270" i="3"/>
  <c r="AJ270" i="3" s="1"/>
  <c r="AK9" i="3"/>
  <c r="AJ9" i="3" s="1"/>
  <c r="AK318" i="3"/>
  <c r="AJ318" i="3" s="1"/>
  <c r="AK200" i="3"/>
  <c r="AJ200" i="3" s="1"/>
  <c r="AK274" i="3"/>
  <c r="AJ274" i="3" s="1"/>
  <c r="AK237" i="3"/>
  <c r="AJ237" i="3" s="1"/>
  <c r="AK146" i="3"/>
  <c r="AJ146" i="3" s="1"/>
  <c r="AK174" i="3"/>
  <c r="AJ174" i="3" s="1"/>
  <c r="AK302" i="3"/>
  <c r="AJ302" i="3" s="1"/>
  <c r="AK35" i="3"/>
  <c r="AJ35" i="3" s="1"/>
  <c r="N198" i="8" s="1"/>
  <c r="AK319" i="3"/>
  <c r="AJ319" i="3" s="1"/>
  <c r="AK320" i="3"/>
  <c r="AJ320" i="3" s="1"/>
  <c r="AK44" i="3"/>
  <c r="AJ44" i="3" s="1"/>
  <c r="AK176" i="3"/>
  <c r="AJ176" i="3" s="1"/>
  <c r="AK60" i="3"/>
  <c r="AJ60" i="3" s="1"/>
  <c r="N125" i="8" s="1"/>
  <c r="AK5" i="3"/>
  <c r="AJ5" i="3" s="1"/>
  <c r="AK214" i="3"/>
  <c r="AJ214" i="3" s="1"/>
  <c r="AK211" i="3"/>
  <c r="AJ211" i="3" s="1"/>
  <c r="AK29" i="3"/>
  <c r="AJ29" i="3" s="1"/>
  <c r="AK64" i="3"/>
  <c r="AJ64" i="3" s="1"/>
  <c r="AK298" i="3"/>
  <c r="AJ298" i="3" s="1"/>
  <c r="AK321" i="3"/>
  <c r="AJ321" i="3" s="1"/>
  <c r="AK233" i="3"/>
  <c r="AJ233" i="3" s="1"/>
  <c r="AK104" i="3"/>
  <c r="AJ104" i="3" s="1"/>
  <c r="AK290" i="3"/>
  <c r="AJ290" i="3" s="1"/>
  <c r="AK73" i="3"/>
  <c r="AJ73" i="3" s="1"/>
  <c r="AK148" i="3"/>
  <c r="AJ148" i="3" s="1"/>
  <c r="AK69" i="3"/>
  <c r="AJ69" i="3" s="1"/>
  <c r="AK144" i="3"/>
  <c r="AJ144" i="3" s="1"/>
  <c r="AK38" i="3"/>
  <c r="AJ38" i="3" s="1"/>
  <c r="AK142" i="3"/>
  <c r="AJ142" i="3" s="1"/>
  <c r="AK150" i="3"/>
  <c r="AK322" i="3"/>
  <c r="AJ322" i="3" s="1"/>
  <c r="AK116" i="3"/>
  <c r="AJ116" i="3" s="1"/>
  <c r="AK324" i="3"/>
  <c r="AJ324" i="3" s="1"/>
  <c r="AK180" i="3"/>
  <c r="AJ180" i="3" s="1"/>
  <c r="N80" i="8" s="1"/>
  <c r="AK283" i="3"/>
  <c r="AJ283" i="3" s="1"/>
  <c r="AK222" i="3"/>
  <c r="AJ222" i="3" s="1"/>
  <c r="AK59" i="3"/>
  <c r="AJ59" i="3" s="1"/>
  <c r="AK77" i="3"/>
  <c r="AJ77" i="3" s="1"/>
  <c r="AK34" i="3"/>
  <c r="AJ34" i="3" s="1"/>
  <c r="AK187" i="3"/>
  <c r="AJ187" i="3" s="1"/>
  <c r="AK196" i="3"/>
  <c r="AJ196" i="3" s="1"/>
  <c r="AK259" i="3"/>
  <c r="AJ259" i="3" s="1"/>
  <c r="AK25" i="3"/>
  <c r="AJ25" i="3" s="1"/>
  <c r="AK93" i="3"/>
  <c r="AK141" i="3"/>
  <c r="AJ141" i="3" s="1"/>
  <c r="AK100" i="3"/>
  <c r="AJ100" i="3" s="1"/>
  <c r="N158" i="8" s="1"/>
  <c r="AK182" i="3"/>
  <c r="AJ182" i="3" s="1"/>
  <c r="N83" i="8" s="1"/>
  <c r="AK227" i="3"/>
  <c r="AJ227" i="3" s="1"/>
  <c r="AK53" i="3"/>
  <c r="AJ53" i="3" s="1"/>
  <c r="AK279" i="3"/>
  <c r="AJ279" i="3" s="1"/>
  <c r="AK190" i="3"/>
  <c r="AJ190" i="3" s="1"/>
  <c r="AK119" i="3"/>
  <c r="AJ119" i="3" s="1"/>
  <c r="AK175" i="3"/>
  <c r="AJ175" i="3" s="1"/>
  <c r="AK48" i="3"/>
  <c r="AJ48" i="3" s="1"/>
  <c r="AK52" i="3"/>
  <c r="AJ52" i="3" s="1"/>
  <c r="AK95" i="3"/>
  <c r="AJ95" i="3" s="1"/>
  <c r="AK109" i="3"/>
  <c r="AJ109" i="3" s="1"/>
  <c r="AK115" i="3"/>
  <c r="AJ115" i="3" s="1"/>
  <c r="AK103" i="3"/>
  <c r="AJ103" i="3" s="1"/>
  <c r="AK255" i="3"/>
  <c r="AJ255" i="3" s="1"/>
  <c r="N74" i="8" s="1"/>
  <c r="AK275" i="3"/>
  <c r="AJ275" i="3" s="1"/>
  <c r="AK26" i="3"/>
  <c r="AK67" i="3"/>
  <c r="AJ67" i="3" s="1"/>
  <c r="N157" i="8" s="1"/>
  <c r="AK80" i="3"/>
  <c r="AJ80" i="3" s="1"/>
  <c r="AK155" i="3"/>
  <c r="AJ155" i="3" s="1"/>
  <c r="AK178" i="3"/>
  <c r="AK57" i="3"/>
  <c r="AJ57" i="3" s="1"/>
  <c r="AK97" i="3"/>
  <c r="AJ97" i="3" s="1"/>
  <c r="AK294" i="3"/>
  <c r="AJ294" i="3" s="1"/>
  <c r="AK65" i="3"/>
  <c r="AJ65" i="3" s="1"/>
  <c r="AK55" i="3"/>
  <c r="AJ55" i="3" s="1"/>
  <c r="AK82" i="3"/>
  <c r="AJ82" i="3" s="1"/>
  <c r="AK250" i="3"/>
  <c r="AJ250" i="3" s="1"/>
  <c r="AK240" i="3"/>
  <c r="AJ240" i="3" s="1"/>
  <c r="AK27" i="3"/>
  <c r="AJ27" i="3" s="1"/>
  <c r="AK268" i="3"/>
  <c r="AJ268" i="3" s="1"/>
  <c r="AK134" i="3"/>
  <c r="AJ134" i="3" s="1"/>
  <c r="N140" i="8" s="1"/>
  <c r="AK145" i="3"/>
  <c r="AJ145" i="3" s="1"/>
  <c r="AK71" i="3"/>
  <c r="AJ71" i="3" s="1"/>
  <c r="AK194" i="3"/>
  <c r="AJ194" i="3" s="1"/>
  <c r="AK10" i="3"/>
  <c r="AJ10" i="3" s="1"/>
  <c r="AK287" i="3"/>
  <c r="AJ287" i="3" s="1"/>
  <c r="AK308" i="3"/>
  <c r="AJ308" i="3" s="1"/>
  <c r="AK289" i="3"/>
  <c r="AJ289" i="3" s="1"/>
  <c r="AK257" i="3"/>
  <c r="AJ257" i="3" s="1"/>
  <c r="AK149" i="3"/>
  <c r="AJ149" i="3" s="1"/>
  <c r="AK147" i="3"/>
  <c r="AJ147" i="3" s="1"/>
  <c r="AK102" i="3"/>
  <c r="AJ102" i="3" s="1"/>
  <c r="AK243" i="3"/>
  <c r="AJ243" i="3" s="1"/>
  <c r="AK75" i="3"/>
  <c r="AJ75" i="3" s="1"/>
  <c r="AK258" i="3"/>
  <c r="AJ258" i="3" s="1"/>
  <c r="AK28" i="3"/>
  <c r="AJ28" i="3" s="1"/>
  <c r="AK85" i="3"/>
  <c r="AJ85" i="3" s="1"/>
  <c r="AK157" i="3"/>
  <c r="AJ157" i="3" s="1"/>
  <c r="AK158" i="3"/>
  <c r="AJ158" i="3" s="1"/>
  <c r="AK173" i="3"/>
  <c r="AJ173" i="3" s="1"/>
  <c r="AK245" i="3"/>
  <c r="AJ245" i="3" s="1"/>
  <c r="AK47" i="3"/>
  <c r="AJ47" i="3" s="1"/>
  <c r="AK249" i="3"/>
  <c r="AJ249" i="3" s="1"/>
  <c r="AK3" i="3"/>
  <c r="AJ3" i="3" s="1"/>
  <c r="AK23" i="3"/>
  <c r="AJ23" i="3" s="1"/>
  <c r="AK14" i="3"/>
  <c r="AJ14" i="3" s="1"/>
  <c r="AK123" i="3"/>
  <c r="AJ123" i="3" s="1"/>
  <c r="AK206" i="3"/>
  <c r="AJ206" i="3" s="1"/>
  <c r="AK164" i="3"/>
  <c r="AJ164" i="3" s="1"/>
  <c r="AK88" i="3"/>
  <c r="AJ88" i="3" s="1"/>
  <c r="AK229" i="3"/>
  <c r="AK54" i="3"/>
  <c r="AJ54" i="3" s="1"/>
  <c r="AK254" i="3"/>
  <c r="AJ254" i="3" s="1"/>
  <c r="AK191" i="3"/>
  <c r="AJ191" i="3" s="1"/>
  <c r="AK262" i="3"/>
  <c r="AJ262" i="3" s="1"/>
  <c r="AK185" i="3"/>
  <c r="AJ185" i="3" s="1"/>
  <c r="AK177" i="3"/>
  <c r="AJ177" i="3" s="1"/>
  <c r="AK18" i="3"/>
  <c r="AJ18" i="3" s="1"/>
  <c r="AK78" i="3"/>
  <c r="AJ78" i="3" s="1"/>
  <c r="AK220" i="3"/>
  <c r="AJ220" i="3" s="1"/>
  <c r="AK260" i="3"/>
  <c r="AJ260" i="3" s="1"/>
  <c r="AK89" i="3"/>
  <c r="AJ89" i="3" s="1"/>
  <c r="AK20" i="3"/>
  <c r="AJ20" i="3" s="1"/>
  <c r="N67" i="8" s="1"/>
  <c r="AK6" i="3"/>
  <c r="AJ6" i="3" s="1"/>
  <c r="AK111" i="3"/>
  <c r="AJ111" i="3" s="1"/>
  <c r="AK84" i="3"/>
  <c r="AJ84" i="3" s="1"/>
  <c r="AK128" i="3"/>
  <c r="AJ128" i="3" s="1"/>
  <c r="AK30" i="3"/>
  <c r="AJ30" i="3" s="1"/>
  <c r="AK224" i="3"/>
  <c r="AJ224" i="3" s="1"/>
  <c r="AK280" i="3"/>
  <c r="AJ280" i="3" s="1"/>
  <c r="AK130" i="3"/>
  <c r="AJ130" i="3" s="1"/>
  <c r="AK92" i="3"/>
  <c r="AJ92" i="3" s="1"/>
  <c r="AK167" i="3"/>
  <c r="AJ167" i="3" s="1"/>
  <c r="AK207" i="3"/>
  <c r="AJ207" i="3" s="1"/>
  <c r="AK63" i="3"/>
  <c r="AJ63" i="3" s="1"/>
  <c r="AK169" i="3"/>
  <c r="AJ169" i="3" s="1"/>
  <c r="AK11" i="3"/>
  <c r="AJ11" i="3" s="1"/>
  <c r="AK291" i="3"/>
  <c r="AJ291" i="3" s="1"/>
  <c r="AK113" i="3"/>
  <c r="AJ113" i="3" s="1"/>
  <c r="AK309" i="3"/>
  <c r="AJ309" i="3" s="1"/>
  <c r="AK70" i="3"/>
  <c r="AJ70" i="3" s="1"/>
  <c r="AK282" i="3"/>
  <c r="AJ282" i="3" s="1"/>
  <c r="AK91" i="3"/>
  <c r="AJ91" i="3" s="1"/>
  <c r="N84" i="8" s="1"/>
  <c r="AK83" i="3"/>
  <c r="AJ83" i="3" s="1"/>
  <c r="AQ152" i="7"/>
  <c r="AP152" i="7" s="1"/>
  <c r="AQ173" i="7"/>
  <c r="AP173" i="7" s="1"/>
  <c r="AQ42" i="7"/>
  <c r="AP42" i="7" s="1"/>
  <c r="AQ89" i="7"/>
  <c r="AP89" i="7" s="1"/>
  <c r="AQ85" i="7"/>
  <c r="AP85" i="7" s="1"/>
  <c r="AQ125" i="7"/>
  <c r="AP125" i="7" s="1"/>
  <c r="AQ156" i="7"/>
  <c r="AP156" i="7" s="1"/>
  <c r="AQ96" i="7"/>
  <c r="AP96" i="7" s="1"/>
  <c r="AQ82" i="7"/>
  <c r="AP82" i="7" s="1"/>
  <c r="AQ81" i="7"/>
  <c r="AP81" i="7" s="1"/>
  <c r="S234" i="8" s="1"/>
  <c r="AQ4" i="7"/>
  <c r="AP4" i="7" s="1"/>
  <c r="AQ194" i="7"/>
  <c r="AP194" i="7" s="1"/>
  <c r="AQ53" i="7"/>
  <c r="AP53" i="7" s="1"/>
  <c r="AQ294" i="7"/>
  <c r="AP294" i="7" s="1"/>
  <c r="AQ282" i="7"/>
  <c r="AP282" i="7" s="1"/>
  <c r="AQ38" i="7"/>
  <c r="AP38" i="7" s="1"/>
  <c r="AQ261" i="7"/>
  <c r="AP261" i="7" s="1"/>
  <c r="AQ153" i="7"/>
  <c r="AP153" i="7" s="1"/>
  <c r="AQ272" i="7"/>
  <c r="AP272" i="7" s="1"/>
  <c r="AQ8" i="7"/>
  <c r="AP8" i="7" s="1"/>
  <c r="AQ67" i="7"/>
  <c r="AP67" i="7" s="1"/>
  <c r="AQ189" i="7"/>
  <c r="AP189" i="7" s="1"/>
  <c r="AQ168" i="7"/>
  <c r="AP168" i="7" s="1"/>
  <c r="AQ87" i="7"/>
  <c r="AP87" i="7" s="1"/>
  <c r="AQ86" i="7"/>
  <c r="AP86" i="7" s="1"/>
  <c r="AQ171" i="7"/>
  <c r="AP171" i="7" s="1"/>
  <c r="AQ208" i="7"/>
  <c r="AP208" i="7" s="1"/>
  <c r="S160" i="8" s="1"/>
  <c r="AQ76" i="7"/>
  <c r="AP76" i="7" s="1"/>
  <c r="AQ298" i="7"/>
  <c r="AP298" i="7" s="1"/>
  <c r="AQ11" i="7"/>
  <c r="AP11" i="7" s="1"/>
  <c r="AQ199" i="7"/>
  <c r="AP199" i="7" s="1"/>
  <c r="AQ19" i="7"/>
  <c r="AP19" i="7" s="1"/>
  <c r="AQ97" i="7"/>
  <c r="AP97" i="7" s="1"/>
  <c r="AQ122" i="7"/>
  <c r="AP122" i="7" s="1"/>
  <c r="AQ269" i="7"/>
  <c r="AP269" i="7" s="1"/>
  <c r="S169" i="8" s="1"/>
  <c r="AQ126" i="7"/>
  <c r="AP126" i="7" s="1"/>
  <c r="AQ127" i="7"/>
  <c r="AP127" i="7" s="1"/>
  <c r="AQ233" i="7"/>
  <c r="AP233" i="7" s="1"/>
  <c r="AQ57" i="7"/>
  <c r="AP57" i="7" s="1"/>
  <c r="AQ75" i="7"/>
  <c r="AP75" i="7" s="1"/>
  <c r="AQ262" i="7"/>
  <c r="AP262" i="7" s="1"/>
  <c r="AQ108" i="7"/>
  <c r="AP108" i="7" s="1"/>
  <c r="AQ278" i="7"/>
  <c r="AP278" i="7" s="1"/>
  <c r="AQ263" i="7"/>
  <c r="AP263" i="7" s="1"/>
  <c r="AQ242" i="7"/>
  <c r="AP242" i="7" s="1"/>
  <c r="AQ9" i="7"/>
  <c r="AP9" i="7" s="1"/>
  <c r="AQ141" i="7"/>
  <c r="AP141" i="7" s="1"/>
  <c r="AQ179" i="7"/>
  <c r="AP179" i="7" s="1"/>
  <c r="AQ44" i="7"/>
  <c r="AP44" i="7" s="1"/>
  <c r="AQ158" i="7"/>
  <c r="AP158" i="7" s="1"/>
  <c r="AQ320" i="7"/>
  <c r="AP320" i="7" s="1"/>
  <c r="AQ115" i="7"/>
  <c r="AP115" i="7" s="1"/>
  <c r="AQ216" i="7"/>
  <c r="AP216" i="7" s="1"/>
  <c r="AQ248" i="7"/>
  <c r="AP248" i="7" s="1"/>
  <c r="AQ316" i="7"/>
  <c r="AP316" i="7" s="1"/>
  <c r="AQ69" i="7"/>
  <c r="AP69" i="7" s="1"/>
  <c r="AQ58" i="7"/>
  <c r="AP58" i="7" s="1"/>
  <c r="S187" i="8" s="1"/>
  <c r="AQ91" i="7"/>
  <c r="AP91" i="7" s="1"/>
  <c r="AQ211" i="7"/>
  <c r="AP211" i="7" s="1"/>
  <c r="AQ201" i="7"/>
  <c r="AP201" i="7" s="1"/>
  <c r="AQ252" i="7"/>
  <c r="AP252" i="7" s="1"/>
  <c r="AQ2" i="7"/>
  <c r="AP2" i="7" s="1"/>
  <c r="AQ225" i="7"/>
  <c r="AP225" i="7" s="1"/>
  <c r="AQ207" i="7"/>
  <c r="AP207" i="7" s="1"/>
  <c r="AQ160" i="7"/>
  <c r="AP160" i="7" s="1"/>
  <c r="AQ247" i="7"/>
  <c r="AP247" i="7" s="1"/>
  <c r="AQ138" i="7"/>
  <c r="AP138" i="7" s="1"/>
  <c r="AQ33" i="7"/>
  <c r="AP33" i="7" s="1"/>
  <c r="AQ50" i="7"/>
  <c r="AP50" i="7" s="1"/>
  <c r="AQ326" i="7"/>
  <c r="AP326" i="7" s="1"/>
  <c r="AQ268" i="7"/>
  <c r="AP268" i="7" s="1"/>
  <c r="AQ52" i="7"/>
  <c r="AP52" i="7" s="1"/>
  <c r="AQ186" i="7"/>
  <c r="AP186" i="7" s="1"/>
  <c r="AQ62" i="7"/>
  <c r="AP62" i="7" s="1"/>
  <c r="AQ246" i="7"/>
  <c r="AP246" i="7" s="1"/>
  <c r="AQ135" i="7"/>
  <c r="AP135" i="7" s="1"/>
  <c r="AQ68" i="7"/>
  <c r="AP68" i="7" s="1"/>
  <c r="AQ306" i="7"/>
  <c r="AP306" i="7" s="1"/>
  <c r="AQ286" i="7"/>
  <c r="AP286" i="7" s="1"/>
  <c r="AQ47" i="7"/>
  <c r="AP47" i="7" s="1"/>
  <c r="AQ56" i="7"/>
  <c r="AP56" i="7" s="1"/>
  <c r="AQ131" i="7"/>
  <c r="AP131" i="7" s="1"/>
  <c r="AQ239" i="7"/>
  <c r="AP239" i="7" s="1"/>
  <c r="AQ232" i="7"/>
  <c r="AP232" i="7" s="1"/>
  <c r="AQ46" i="7"/>
  <c r="AP46" i="7" s="1"/>
  <c r="AQ78" i="7"/>
  <c r="AP78" i="7" s="1"/>
  <c r="AQ253" i="7"/>
  <c r="AP253" i="7" s="1"/>
  <c r="AQ191" i="7"/>
  <c r="AP191" i="7" s="1"/>
  <c r="AQ14" i="7"/>
  <c r="AP14" i="7" s="1"/>
  <c r="AQ206" i="7"/>
  <c r="AP206" i="7" s="1"/>
  <c r="AQ182" i="7"/>
  <c r="AP182" i="7" s="1"/>
  <c r="AQ167" i="7"/>
  <c r="AP167" i="7" s="1"/>
  <c r="AQ200" i="7"/>
  <c r="AP200" i="7" s="1"/>
  <c r="AQ79" i="7"/>
  <c r="AP79" i="7" s="1"/>
  <c r="AQ163" i="7"/>
  <c r="AP163" i="7" s="1"/>
  <c r="AQ322" i="7"/>
  <c r="AP322" i="7" s="1"/>
  <c r="AQ5" i="7"/>
  <c r="AP5" i="7" s="1"/>
  <c r="AQ77" i="7"/>
  <c r="AP77" i="7" s="1"/>
  <c r="AQ63" i="7"/>
  <c r="AP63" i="7" s="1"/>
  <c r="AQ220" i="7"/>
  <c r="AP220" i="7" s="1"/>
  <c r="AQ161" i="7"/>
  <c r="AP161" i="7" s="1"/>
  <c r="AQ24" i="7"/>
  <c r="AP24" i="7" s="1"/>
  <c r="AQ113" i="7"/>
  <c r="AP113" i="7" s="1"/>
  <c r="AQ318" i="7"/>
  <c r="AP318" i="7" s="1"/>
  <c r="AQ112" i="7"/>
  <c r="AP112" i="7" s="1"/>
  <c r="AQ7" i="7"/>
  <c r="AP7" i="7" s="1"/>
  <c r="AQ169" i="7"/>
  <c r="AP169" i="7" s="1"/>
  <c r="AQ43" i="7"/>
  <c r="AP43" i="7" s="1"/>
  <c r="AQ49" i="7"/>
  <c r="AP49" i="7" s="1"/>
  <c r="AQ102" i="7"/>
  <c r="AP102" i="7" s="1"/>
  <c r="AQ257" i="7"/>
  <c r="AP257" i="7" s="1"/>
  <c r="AQ40" i="7"/>
  <c r="AP40" i="7" s="1"/>
  <c r="S108" i="8" s="1"/>
  <c r="AQ276" i="7"/>
  <c r="AP276" i="7" s="1"/>
  <c r="AQ32" i="7"/>
  <c r="AP32" i="7" s="1"/>
  <c r="AQ184" i="7"/>
  <c r="AP184" i="7" s="1"/>
  <c r="AQ71" i="7"/>
  <c r="AP71" i="7" s="1"/>
  <c r="AQ73" i="7"/>
  <c r="AP73" i="7" s="1"/>
  <c r="AQ300" i="7"/>
  <c r="AP300" i="7" s="1"/>
  <c r="AQ155" i="7"/>
  <c r="AP155" i="7" s="1"/>
  <c r="S149" i="8" s="1"/>
  <c r="AQ324" i="7"/>
  <c r="AP324" i="7" s="1"/>
  <c r="AQ236" i="7"/>
  <c r="AP236" i="7" s="1"/>
  <c r="AQ114" i="7"/>
  <c r="AP114" i="7" s="1"/>
  <c r="AQ223" i="7"/>
  <c r="AP223" i="7" s="1"/>
  <c r="AQ18" i="7"/>
  <c r="AP18" i="7" s="1"/>
  <c r="AQ310" i="7"/>
  <c r="AP310" i="7" s="1"/>
  <c r="AQ240" i="7"/>
  <c r="AP240" i="7" s="1"/>
  <c r="AQ319" i="7"/>
  <c r="AP319" i="7" s="1"/>
  <c r="AQ288" i="7"/>
  <c r="AP288" i="7" s="1"/>
  <c r="AQ218" i="7"/>
  <c r="AP218" i="7" s="1"/>
  <c r="AQ285" i="7"/>
  <c r="AP285" i="7" s="1"/>
  <c r="AQ297" i="7"/>
  <c r="AP297" i="7" s="1"/>
  <c r="AQ39" i="7"/>
  <c r="AP39" i="7" s="1"/>
  <c r="AQ231" i="7"/>
  <c r="AP231" i="7" s="1"/>
  <c r="AQ213" i="7"/>
  <c r="AP213" i="7" s="1"/>
  <c r="AQ195" i="7"/>
  <c r="AP195" i="7" s="1"/>
  <c r="AQ145" i="7"/>
  <c r="AP145" i="7" s="1"/>
  <c r="AQ104" i="7"/>
  <c r="AP104" i="7" s="1"/>
  <c r="AQ93" i="7"/>
  <c r="AP93" i="7" s="1"/>
  <c r="AQ133" i="7"/>
  <c r="AP133" i="7" s="1"/>
  <c r="AQ103" i="7"/>
  <c r="AP103" i="7" s="1"/>
  <c r="AQ185" i="7"/>
  <c r="AP185" i="7" s="1"/>
  <c r="AQ228" i="7"/>
  <c r="AP228" i="7" s="1"/>
  <c r="AQ20" i="7"/>
  <c r="AP20" i="7" s="1"/>
  <c r="AQ302" i="7"/>
  <c r="AP302" i="7" s="1"/>
  <c r="AQ164" i="7"/>
  <c r="AP164" i="7" s="1"/>
  <c r="AQ309" i="7"/>
  <c r="AP309" i="7" s="1"/>
  <c r="AQ314" i="7"/>
  <c r="AP314" i="7" s="1"/>
  <c r="AQ101" i="7"/>
  <c r="AP101" i="7" s="1"/>
  <c r="AQ283" i="7"/>
  <c r="AP283" i="7" s="1"/>
  <c r="AQ41" i="7"/>
  <c r="AP41" i="7" s="1"/>
  <c r="AQ28" i="7"/>
  <c r="AP28" i="7" s="1"/>
  <c r="AQ16" i="7"/>
  <c r="AP16" i="7" s="1"/>
  <c r="AQ181" i="7"/>
  <c r="AP181" i="7" s="1"/>
  <c r="AQ23" i="7"/>
  <c r="AP23" i="7" s="1"/>
  <c r="AQ183" i="7"/>
  <c r="AP183" i="7" s="1"/>
  <c r="AQ99" i="7"/>
  <c r="AP99" i="7" s="1"/>
  <c r="AQ323" i="7"/>
  <c r="AP323" i="7" s="1"/>
  <c r="AQ15" i="7"/>
  <c r="AP15" i="7" s="1"/>
  <c r="S77" i="8" s="1"/>
  <c r="AQ139" i="7"/>
  <c r="AP139" i="7" s="1"/>
  <c r="AQ303" i="7"/>
  <c r="AP303" i="7" s="1"/>
  <c r="AQ144" i="7"/>
  <c r="AP144" i="7" s="1"/>
  <c r="AQ111" i="7"/>
  <c r="AP111" i="7" s="1"/>
  <c r="AQ136" i="7"/>
  <c r="AP136" i="7" s="1"/>
  <c r="AQ274" i="7"/>
  <c r="AP274" i="7" s="1"/>
  <c r="AQ60" i="7"/>
  <c r="AP60" i="7" s="1"/>
  <c r="AQ273" i="7"/>
  <c r="AP273" i="7" s="1"/>
  <c r="AQ193" i="7"/>
  <c r="AP193" i="7" s="1"/>
  <c r="AQ243" i="7"/>
  <c r="AP243" i="7" s="1"/>
  <c r="AQ312" i="7"/>
  <c r="AP312" i="7" s="1"/>
  <c r="AQ287" i="7"/>
  <c r="AP287" i="7" s="1"/>
  <c r="AQ176" i="7"/>
  <c r="AP176" i="7" s="1"/>
  <c r="AQ279" i="7"/>
  <c r="AP279" i="7" s="1"/>
  <c r="AQ27" i="7"/>
  <c r="AP27" i="7" s="1"/>
  <c r="AQ17" i="7"/>
  <c r="AP17" i="7" s="1"/>
  <c r="AQ214" i="7"/>
  <c r="AP214" i="7" s="1"/>
  <c r="AQ110" i="7"/>
  <c r="AP110" i="7" s="1"/>
  <c r="AQ137" i="7"/>
  <c r="AP137" i="7" s="1"/>
  <c r="AQ270" i="7"/>
  <c r="AP270" i="7" s="1"/>
  <c r="AQ94" i="7"/>
  <c r="AP94" i="7" s="1"/>
  <c r="AQ275" i="7"/>
  <c r="AP275" i="7" s="1"/>
  <c r="AQ177" i="7"/>
  <c r="AP177" i="7" s="1"/>
  <c r="AQ277" i="7"/>
  <c r="AP277" i="7" s="1"/>
  <c r="AQ162" i="7"/>
  <c r="AP162" i="7" s="1"/>
  <c r="AQ227" i="7"/>
  <c r="AP227" i="7" s="1"/>
  <c r="AQ174" i="7"/>
  <c r="AP174" i="7" s="1"/>
  <c r="AQ26" i="7"/>
  <c r="AP26" i="7" s="1"/>
  <c r="AQ212" i="7"/>
  <c r="AP212" i="7" s="1"/>
  <c r="AQ266" i="7"/>
  <c r="AP266" i="7" s="1"/>
  <c r="AQ249" i="7"/>
  <c r="AP249" i="7" s="1"/>
  <c r="AQ120" i="7"/>
  <c r="AP120" i="7" s="1"/>
  <c r="S255" i="8" s="1"/>
  <c r="AQ51" i="7"/>
  <c r="AP51" i="7" s="1"/>
  <c r="AQ187" i="7"/>
  <c r="AP187" i="7" s="1"/>
  <c r="AQ92" i="7"/>
  <c r="AP92" i="7" s="1"/>
  <c r="AQ281" i="7"/>
  <c r="AP281" i="7" s="1"/>
  <c r="AQ291" i="7"/>
  <c r="AP291" i="7" s="1"/>
  <c r="AQ180" i="7"/>
  <c r="AP180" i="7" s="1"/>
  <c r="AQ149" i="7"/>
  <c r="AP149" i="7" s="1"/>
  <c r="AQ140" i="7"/>
  <c r="AP140" i="7" s="1"/>
  <c r="AQ157" i="7"/>
  <c r="AP157" i="7" s="1"/>
  <c r="AQ205" i="7"/>
  <c r="AP205" i="7" s="1"/>
  <c r="AQ36" i="7"/>
  <c r="AP36" i="7" s="1"/>
  <c r="AQ29" i="7"/>
  <c r="AP29" i="7" s="1"/>
  <c r="AQ13" i="7"/>
  <c r="AP13" i="7" s="1"/>
  <c r="AQ37" i="7"/>
  <c r="AP37" i="7" s="1"/>
  <c r="AQ48" i="7"/>
  <c r="AP48" i="7" s="1"/>
  <c r="T8" i="8" s="1"/>
  <c r="AQ109" i="7"/>
  <c r="AP109" i="7" s="1"/>
  <c r="S258" i="8" s="1"/>
  <c r="AQ124" i="7"/>
  <c r="AP124" i="7" s="1"/>
  <c r="AQ10" i="7"/>
  <c r="AP10" i="7" s="1"/>
  <c r="AQ264" i="7"/>
  <c r="AP264" i="7" s="1"/>
  <c r="AQ245" i="7"/>
  <c r="AP245" i="7" s="1"/>
  <c r="AQ66" i="7"/>
  <c r="AP66" i="7" s="1"/>
  <c r="AQ251" i="7"/>
  <c r="AP251" i="7" s="1"/>
  <c r="AQ215" i="7"/>
  <c r="AP215" i="7" s="1"/>
  <c r="AQ150" i="7"/>
  <c r="AP150" i="7" s="1"/>
  <c r="AQ255" i="7"/>
  <c r="AP255" i="7" s="1"/>
  <c r="AQ280" i="7"/>
  <c r="AP280" i="7" s="1"/>
  <c r="AQ12" i="7"/>
  <c r="AP12" i="7" s="1"/>
  <c r="AQ190" i="7"/>
  <c r="AP190" i="7" s="1"/>
  <c r="AQ311" i="7"/>
  <c r="AP311" i="7" s="1"/>
  <c r="AQ159" i="7"/>
  <c r="AP159" i="7" s="1"/>
  <c r="AQ295" i="7"/>
  <c r="AP295" i="7" s="1"/>
  <c r="AQ165" i="7"/>
  <c r="AP165" i="7" s="1"/>
  <c r="AQ244" i="7"/>
  <c r="AP244" i="7" s="1"/>
  <c r="AQ128" i="7"/>
  <c r="AP128" i="7" s="1"/>
  <c r="AQ260" i="7"/>
  <c r="AP260" i="7" s="1"/>
  <c r="S89" i="8" s="1"/>
  <c r="AQ121" i="7"/>
  <c r="AP121" i="7" s="1"/>
  <c r="AQ307" i="7"/>
  <c r="AP307" i="7" s="1"/>
  <c r="AQ315" i="7"/>
  <c r="AP315" i="7" s="1"/>
  <c r="AQ192" i="7"/>
  <c r="AP192" i="7" s="1"/>
  <c r="AQ88" i="7"/>
  <c r="AP88" i="7" s="1"/>
  <c r="AQ267" i="7"/>
  <c r="AP267" i="7" s="1"/>
  <c r="AQ305" i="7"/>
  <c r="AP305" i="7" s="1"/>
  <c r="AQ54" i="7"/>
  <c r="AP54" i="7" s="1"/>
  <c r="AQ308" i="7"/>
  <c r="AP308" i="7" s="1"/>
  <c r="AQ237" i="7"/>
  <c r="AP237" i="7" s="1"/>
  <c r="AQ35" i="7"/>
  <c r="AP35" i="7" s="1"/>
  <c r="AQ59" i="5"/>
  <c r="AP59" i="5" s="1"/>
  <c r="AQ132" i="5"/>
  <c r="AP132" i="5" s="1"/>
  <c r="AQ98" i="5"/>
  <c r="AP98" i="5" s="1"/>
  <c r="AQ180" i="5"/>
  <c r="AP180" i="5" s="1"/>
  <c r="AQ35" i="5"/>
  <c r="AP35" i="5" s="1"/>
  <c r="AQ195" i="5"/>
  <c r="AP195" i="5" s="1"/>
  <c r="AQ205" i="5"/>
  <c r="AP205" i="5" s="1"/>
  <c r="AQ118" i="5"/>
  <c r="AP118" i="5" s="1"/>
  <c r="AQ223" i="5"/>
  <c r="AP223" i="5" s="1"/>
  <c r="AQ200" i="5"/>
  <c r="AP200" i="5" s="1"/>
  <c r="AQ167" i="5"/>
  <c r="AP167" i="5" s="1"/>
  <c r="AQ140" i="5"/>
  <c r="AP140" i="5" s="1"/>
  <c r="AQ306" i="5"/>
  <c r="AP306" i="5" s="1"/>
  <c r="AQ127" i="5"/>
  <c r="AP127" i="5" s="1"/>
  <c r="AQ6" i="5"/>
  <c r="AP6" i="5" s="1"/>
  <c r="AQ15" i="5"/>
  <c r="AP15" i="5" s="1"/>
  <c r="AQ278" i="5"/>
  <c r="AP278" i="5" s="1"/>
  <c r="AQ219" i="5"/>
  <c r="AP219" i="5" s="1"/>
  <c r="AQ256" i="5"/>
  <c r="AP256" i="5" s="1"/>
  <c r="AQ325" i="5"/>
  <c r="AP325" i="5" s="1"/>
  <c r="AQ109" i="5"/>
  <c r="AP109" i="5" s="1"/>
  <c r="AQ115" i="5"/>
  <c r="AP115" i="5" s="1"/>
  <c r="AQ74" i="5"/>
  <c r="AP74" i="5" s="1"/>
  <c r="AQ305" i="5"/>
  <c r="AP305" i="5" s="1"/>
  <c r="AQ279" i="5"/>
  <c r="AP279" i="5" s="1"/>
  <c r="AQ145" i="5"/>
  <c r="AP145" i="5" s="1"/>
  <c r="AS541" i="4"/>
  <c r="AR541" i="4" s="1"/>
  <c r="AS324" i="4"/>
  <c r="AR324" i="4" s="1"/>
  <c r="AS352" i="4"/>
  <c r="AR352" i="4" s="1"/>
  <c r="AS308" i="4"/>
  <c r="AR308" i="4" s="1"/>
  <c r="AS181" i="4"/>
  <c r="AR181" i="4" s="1"/>
  <c r="AS137" i="4"/>
  <c r="AR137" i="4" s="1"/>
  <c r="AS570" i="4"/>
  <c r="AR570" i="4" s="1"/>
  <c r="AS455" i="4"/>
  <c r="AR455" i="4" s="1"/>
  <c r="AS397" i="4"/>
  <c r="AR397" i="4" s="1"/>
  <c r="AS124" i="4"/>
  <c r="AR124" i="4" s="1"/>
  <c r="AS143" i="4"/>
  <c r="AR143" i="4" s="1"/>
  <c r="AS86" i="4"/>
  <c r="AR86" i="4" s="1"/>
  <c r="AS454" i="4"/>
  <c r="AR454" i="4" s="1"/>
  <c r="AS504" i="4"/>
  <c r="AR504" i="4" s="1"/>
  <c r="AS131" i="4"/>
  <c r="AR131" i="4" s="1"/>
  <c r="AS127" i="4"/>
  <c r="AR127" i="4" s="1"/>
  <c r="AS313" i="4"/>
  <c r="AR313" i="4" s="1"/>
  <c r="AS367" i="4"/>
  <c r="AR367" i="4" s="1"/>
  <c r="AS51" i="4"/>
  <c r="AR51" i="4" s="1"/>
  <c r="AS170" i="4"/>
  <c r="AR170" i="4" s="1"/>
  <c r="AS418" i="4"/>
  <c r="AR418" i="4" s="1"/>
  <c r="AS421" i="4"/>
  <c r="AR421" i="4" s="1"/>
  <c r="AS320" i="4"/>
  <c r="AR320" i="4" s="1"/>
  <c r="AS270" i="4"/>
  <c r="AR270" i="4" s="1"/>
  <c r="AS322" i="4"/>
  <c r="AR322" i="4" s="1"/>
  <c r="P83" i="8" s="1"/>
  <c r="AS155" i="4"/>
  <c r="AR155" i="4" s="1"/>
  <c r="AS294" i="4"/>
  <c r="AR294" i="4" s="1"/>
  <c r="AS396" i="4"/>
  <c r="AR396" i="4" s="1"/>
  <c r="AS273" i="4"/>
  <c r="AR273" i="4" s="1"/>
  <c r="AS389" i="4"/>
  <c r="AR389" i="4" s="1"/>
  <c r="AS166" i="4"/>
  <c r="AR166" i="4" s="1"/>
  <c r="AS111" i="4"/>
  <c r="AR111" i="4" s="1"/>
  <c r="AS343" i="4"/>
  <c r="AR343" i="4" s="1"/>
  <c r="AS268" i="4"/>
  <c r="AR268" i="4" s="1"/>
  <c r="AS377" i="4"/>
  <c r="AR377" i="4" s="1"/>
  <c r="AS386" i="4"/>
  <c r="AR386" i="4" s="1"/>
  <c r="P70" i="8" s="1"/>
  <c r="AS403" i="4"/>
  <c r="AR403" i="4" s="1"/>
  <c r="AS427" i="4"/>
  <c r="AR427" i="4" s="1"/>
  <c r="AS405" i="4"/>
  <c r="AR405" i="4" s="1"/>
  <c r="AS235" i="4"/>
  <c r="AR235" i="4" s="1"/>
  <c r="AS140" i="4"/>
  <c r="AR140" i="4" s="1"/>
  <c r="AS5" i="4"/>
  <c r="AR5" i="4" s="1"/>
  <c r="AS513" i="4"/>
  <c r="AR513" i="4" s="1"/>
  <c r="AS15" i="4"/>
  <c r="AR15" i="4" s="1"/>
  <c r="AS533" i="4"/>
  <c r="AR533" i="4" s="1"/>
  <c r="AS407" i="4"/>
  <c r="AR407" i="4" s="1"/>
  <c r="AS382" i="4"/>
  <c r="AR382" i="4" s="1"/>
  <c r="AS331" i="4"/>
  <c r="AR331" i="4" s="1"/>
  <c r="AS57" i="4"/>
  <c r="AR57" i="4" s="1"/>
  <c r="AS189" i="4"/>
  <c r="AR189" i="4" s="1"/>
  <c r="AS534" i="4"/>
  <c r="AR534" i="4" s="1"/>
  <c r="AS457" i="4"/>
  <c r="AR457" i="4" s="1"/>
  <c r="AS506" i="4"/>
  <c r="AR506" i="4" s="1"/>
  <c r="AS46" i="4"/>
  <c r="AR46" i="4" s="1"/>
  <c r="AS13" i="4"/>
  <c r="AR13" i="4" s="1"/>
  <c r="AS251" i="4"/>
  <c r="AR251" i="4" s="1"/>
  <c r="AS463" i="4"/>
  <c r="AR463" i="4" s="1"/>
  <c r="AS27" i="4"/>
  <c r="AR27" i="4" s="1"/>
  <c r="AS314" i="4"/>
  <c r="AR314" i="4" s="1"/>
  <c r="AS383" i="4"/>
  <c r="AR383" i="4" s="1"/>
  <c r="AS409" i="4"/>
  <c r="AR409" i="4" s="1"/>
  <c r="AS330" i="4"/>
  <c r="AR330" i="4" s="1"/>
  <c r="AS349" i="4"/>
  <c r="AR349" i="4" s="1"/>
  <c r="AS138" i="4"/>
  <c r="AR138" i="4" s="1"/>
  <c r="AS511" i="4"/>
  <c r="AR511" i="4" s="1"/>
  <c r="AS413" i="4"/>
  <c r="AR413" i="4" s="1"/>
  <c r="AS332" i="4"/>
  <c r="AR332" i="4" s="1"/>
  <c r="AS296" i="4"/>
  <c r="AR296" i="4" s="1"/>
  <c r="AS535" i="4"/>
  <c r="AR535" i="4" s="1"/>
  <c r="AS274" i="4"/>
  <c r="AR274" i="4" s="1"/>
  <c r="AS7" i="4"/>
  <c r="AR7" i="4" s="1"/>
  <c r="AS484" i="4"/>
  <c r="AR484" i="4" s="1"/>
  <c r="AS149" i="4"/>
  <c r="AR149" i="4" s="1"/>
  <c r="AS542" i="4"/>
  <c r="AR542" i="4" s="1"/>
  <c r="AS531" i="4"/>
  <c r="AR531" i="4" s="1"/>
  <c r="AS326" i="4"/>
  <c r="AR326" i="4" s="1"/>
  <c r="AS532" i="4"/>
  <c r="AR532" i="4" s="1"/>
  <c r="AS469" i="4"/>
  <c r="AR469" i="4" s="1"/>
  <c r="AS501" i="4"/>
  <c r="AR501" i="4" s="1"/>
  <c r="AS28" i="4"/>
  <c r="AR28" i="4" s="1"/>
  <c r="AS219" i="4"/>
  <c r="AR219" i="4" s="1"/>
  <c r="AS422" i="4"/>
  <c r="AR422" i="4" s="1"/>
  <c r="AS223" i="4"/>
  <c r="AR223" i="4" s="1"/>
  <c r="AS41" i="4"/>
  <c r="AR41" i="4" s="1"/>
  <c r="AS271" i="4"/>
  <c r="AR271" i="4" s="1"/>
  <c r="AS6" i="4"/>
  <c r="AR6" i="4" s="1"/>
  <c r="AS229" i="4"/>
  <c r="AR229" i="4" s="1"/>
  <c r="AS399" i="4"/>
  <c r="AR399" i="4" s="1"/>
  <c r="AS188" i="4"/>
  <c r="AR188" i="4" s="1"/>
  <c r="AS9" i="4"/>
  <c r="AR9" i="4" s="1"/>
  <c r="AS364" i="4"/>
  <c r="AR364" i="4" s="1"/>
  <c r="AS450" i="4"/>
  <c r="AR450" i="4" s="1"/>
  <c r="AS233" i="4"/>
  <c r="AR233" i="4" s="1"/>
  <c r="AS297" i="4"/>
  <c r="AR297" i="4" s="1"/>
  <c r="AS310" i="4"/>
  <c r="AR310" i="4" s="1"/>
  <c r="AS89" i="4"/>
  <c r="AR89" i="4" s="1"/>
  <c r="AS32" i="4"/>
  <c r="AR32" i="4" s="1"/>
  <c r="AS318" i="4"/>
  <c r="AR318" i="4" s="1"/>
  <c r="AS204" i="4"/>
  <c r="AR204" i="4" s="1"/>
  <c r="AS43" i="4"/>
  <c r="AR43" i="4" s="1"/>
  <c r="P109" i="8" s="1"/>
  <c r="AS444" i="4"/>
  <c r="AR444" i="4" s="1"/>
  <c r="AS168" i="4"/>
  <c r="AR168" i="4" s="1"/>
  <c r="AS490" i="4"/>
  <c r="AR490" i="4" s="1"/>
  <c r="AS125" i="4"/>
  <c r="AR125" i="4" s="1"/>
  <c r="AS257" i="4"/>
  <c r="AR257" i="4" s="1"/>
  <c r="AS258" i="4"/>
  <c r="AR258" i="4" s="1"/>
  <c r="AS452" i="4"/>
  <c r="AR452" i="4" s="1"/>
  <c r="AS264" i="4"/>
  <c r="AR264" i="4" s="1"/>
  <c r="AS280" i="4"/>
  <c r="AR280" i="4" s="1"/>
  <c r="AS63" i="4"/>
  <c r="AR63" i="4" s="1"/>
  <c r="AS301" i="4"/>
  <c r="AR301" i="4" s="1"/>
  <c r="AS4" i="4"/>
  <c r="AR4" i="4" s="1"/>
  <c r="AS144" i="4"/>
  <c r="AR144" i="4" s="1"/>
  <c r="AS428" i="4"/>
  <c r="AR428" i="4" s="1"/>
  <c r="AS227" i="4"/>
  <c r="AR227" i="4" s="1"/>
  <c r="AS21" i="4"/>
  <c r="AR21" i="4" s="1"/>
  <c r="AS267" i="4"/>
  <c r="AR267" i="4" s="1"/>
  <c r="AS12" i="4"/>
  <c r="AR12" i="4" s="1"/>
  <c r="AS69" i="4"/>
  <c r="AR69" i="4" s="1"/>
  <c r="AS354" i="4"/>
  <c r="AR354" i="4" s="1"/>
  <c r="AS363" i="4"/>
  <c r="AR363" i="4" s="1"/>
  <c r="AS165" i="4"/>
  <c r="AR165" i="4" s="1"/>
  <c r="AS160" i="4"/>
  <c r="AR160" i="4" s="1"/>
  <c r="P158" i="8" s="1"/>
  <c r="AS64" i="4"/>
  <c r="AR64" i="4" s="1"/>
  <c r="AS231" i="4"/>
  <c r="AR231" i="4" s="1"/>
  <c r="AS30" i="4"/>
  <c r="AR30" i="4" s="1"/>
  <c r="AS199" i="4"/>
  <c r="AR199" i="4" s="1"/>
  <c r="P183" i="8" s="1"/>
  <c r="AS110" i="4"/>
  <c r="AR110" i="4" s="1"/>
  <c r="AS539" i="4"/>
  <c r="AR539" i="4" s="1"/>
  <c r="AS438" i="4"/>
  <c r="AR438" i="4" s="1"/>
  <c r="AS71" i="4"/>
  <c r="AR71" i="4" s="1"/>
  <c r="AS48" i="4"/>
  <c r="AR48" i="4" s="1"/>
  <c r="AS247" i="4"/>
  <c r="AR247" i="4" s="1"/>
  <c r="AS321" i="4"/>
  <c r="AR321" i="4" s="1"/>
  <c r="AS523" i="4"/>
  <c r="AR523" i="4" s="1"/>
  <c r="AS211" i="4"/>
  <c r="AR211" i="4" s="1"/>
  <c r="AS93" i="4"/>
  <c r="AR93" i="4" s="1"/>
  <c r="AS152" i="4"/>
  <c r="AR152" i="4" s="1"/>
  <c r="AS292" i="4"/>
  <c r="AR292" i="4" s="1"/>
  <c r="AS242" i="4"/>
  <c r="AR242" i="4" s="1"/>
  <c r="AS42" i="4"/>
  <c r="AR42" i="4" s="1"/>
  <c r="AS353" i="4"/>
  <c r="AR353" i="4" s="1"/>
  <c r="AS265" i="4"/>
  <c r="AR265" i="4" s="1"/>
  <c r="AS187" i="4"/>
  <c r="AR187" i="4" s="1"/>
  <c r="AS515" i="4"/>
  <c r="AR515" i="4" s="1"/>
  <c r="AS518" i="4"/>
  <c r="AR518" i="4" s="1"/>
  <c r="AS350" i="4"/>
  <c r="AR350" i="4" s="1"/>
  <c r="AS528" i="4"/>
  <c r="AR528" i="4" s="1"/>
  <c r="AS430" i="4"/>
  <c r="AR430" i="4" s="1"/>
  <c r="P208" i="8" s="1"/>
  <c r="AS276" i="4"/>
  <c r="AR276" i="4" s="1"/>
  <c r="AS224" i="4"/>
  <c r="AR224" i="4" s="1"/>
  <c r="AS406" i="4"/>
  <c r="AR406" i="4" s="1"/>
  <c r="AS109" i="4"/>
  <c r="AR109" i="4" s="1"/>
  <c r="AS306" i="4"/>
  <c r="AR306" i="4" s="1"/>
  <c r="AS19" i="4"/>
  <c r="AR19" i="4" s="1"/>
  <c r="AS177" i="4"/>
  <c r="AR177" i="4" s="1"/>
  <c r="AS67" i="4"/>
  <c r="AR67" i="4" s="1"/>
  <c r="P151" i="8" s="1"/>
  <c r="AS100" i="4"/>
  <c r="AR100" i="4" s="1"/>
  <c r="AS387" i="4"/>
  <c r="AR387" i="4" s="1"/>
  <c r="AS115" i="4"/>
  <c r="AR115" i="4" s="1"/>
  <c r="AS260" i="4"/>
  <c r="AR260" i="4" s="1"/>
  <c r="AS72" i="4"/>
  <c r="AR72" i="4" s="1"/>
  <c r="AS464" i="4"/>
  <c r="AR464" i="4" s="1"/>
  <c r="AS45" i="4"/>
  <c r="AR45" i="4" s="1"/>
  <c r="AS88" i="4"/>
  <c r="AR88" i="4" s="1"/>
  <c r="P157" i="8" s="1"/>
  <c r="AS342" i="4"/>
  <c r="AR342" i="4" s="1"/>
  <c r="AS423" i="4"/>
  <c r="AR423" i="4" s="1"/>
  <c r="AS238" i="4"/>
  <c r="AR238" i="4" s="1"/>
  <c r="AS529" i="4"/>
  <c r="AR529" i="4" s="1"/>
  <c r="AS381" i="4"/>
  <c r="AR381" i="4" s="1"/>
  <c r="AS246" i="4"/>
  <c r="AR246" i="4" s="1"/>
  <c r="AS241" i="4"/>
  <c r="AR241" i="4" s="1"/>
  <c r="AS215" i="4"/>
  <c r="AR215" i="4" s="1"/>
  <c r="AS278" i="4"/>
  <c r="AR278" i="4" s="1"/>
  <c r="AS190" i="4"/>
  <c r="AR190" i="4" s="1"/>
  <c r="AS366" i="4"/>
  <c r="AR366" i="4" s="1"/>
  <c r="AS60" i="4"/>
  <c r="AR60" i="4" s="1"/>
  <c r="AS300" i="4"/>
  <c r="AR300" i="4" s="1"/>
  <c r="AS263" i="4"/>
  <c r="AR263" i="4" s="1"/>
  <c r="AS460" i="4"/>
  <c r="AR460" i="4" s="1"/>
  <c r="AS546" i="4"/>
  <c r="AR546" i="4" s="1"/>
  <c r="AS126" i="4"/>
  <c r="AR126" i="4" s="1"/>
  <c r="AS298" i="4"/>
  <c r="AR298" i="4" s="1"/>
  <c r="AS279" i="4"/>
  <c r="AR279" i="4" s="1"/>
  <c r="AS75" i="4"/>
  <c r="AR75" i="4" s="1"/>
  <c r="AS333" i="4"/>
  <c r="AR333" i="4" s="1"/>
  <c r="AS549" i="4"/>
  <c r="AR549" i="4" s="1"/>
  <c r="AS404" i="4"/>
  <c r="AR404" i="4" s="1"/>
  <c r="AS95" i="4"/>
  <c r="AR95" i="4" s="1"/>
  <c r="AS507" i="4"/>
  <c r="AR507" i="4" s="1"/>
  <c r="AS449" i="4"/>
  <c r="AR449" i="4" s="1"/>
  <c r="AS36" i="4"/>
  <c r="AR36" i="4" s="1"/>
  <c r="AS547" i="4"/>
  <c r="AR547" i="4" s="1"/>
  <c r="AS351" i="4"/>
  <c r="AR351" i="4" s="1"/>
  <c r="AS488" i="4"/>
  <c r="AR488" i="4" s="1"/>
  <c r="AS245" i="4"/>
  <c r="AR245" i="4" s="1"/>
  <c r="AS558" i="4"/>
  <c r="AR558" i="4" s="1"/>
  <c r="AS16" i="4"/>
  <c r="AR16" i="4" s="1"/>
  <c r="AS316" i="4"/>
  <c r="AR316" i="4" s="1"/>
  <c r="AS491" i="4"/>
  <c r="AR491" i="4" s="1"/>
  <c r="AS22" i="4"/>
  <c r="AR22" i="4" s="1"/>
  <c r="AS287" i="4"/>
  <c r="AR287" i="4" s="1"/>
  <c r="AS339" i="4"/>
  <c r="AR339" i="4" s="1"/>
  <c r="AS519" i="4"/>
  <c r="AR519" i="4" s="1"/>
  <c r="AS236" i="4"/>
  <c r="AR236" i="4" s="1"/>
  <c r="AS498" i="4"/>
  <c r="AR498" i="4" s="1"/>
  <c r="AS262" i="4"/>
  <c r="AR262" i="4" s="1"/>
  <c r="AS218" i="4"/>
  <c r="AR218" i="4" s="1"/>
  <c r="AS61" i="4"/>
  <c r="AR61" i="4" s="1"/>
  <c r="AS431" i="4"/>
  <c r="AR431" i="4" s="1"/>
  <c r="AS559" i="4"/>
  <c r="AR559" i="4" s="1"/>
  <c r="AS482" i="4"/>
  <c r="AR482" i="4" s="1"/>
  <c r="AS24" i="4"/>
  <c r="AR24" i="4" s="1"/>
  <c r="AS496" i="4"/>
  <c r="AR496" i="4" s="1"/>
  <c r="AS217" i="4"/>
  <c r="AR217" i="4" s="1"/>
  <c r="AS395" i="4"/>
  <c r="AR395" i="4" s="1"/>
  <c r="AS47" i="4"/>
  <c r="AR47" i="4" s="1"/>
  <c r="P198" i="8" s="1"/>
  <c r="AS336" i="4"/>
  <c r="AR336" i="4" s="1"/>
  <c r="AS284" i="4"/>
  <c r="AR284" i="4" s="1"/>
  <c r="AS183" i="4"/>
  <c r="AR183" i="4" s="1"/>
  <c r="AS402" i="4"/>
  <c r="AR402" i="4" s="1"/>
  <c r="AS459" i="4"/>
  <c r="AR459" i="4" s="1"/>
  <c r="AS494" i="4"/>
  <c r="AR494" i="4" s="1"/>
  <c r="AS91" i="4"/>
  <c r="AR91" i="4" s="1"/>
  <c r="AS288" i="4"/>
  <c r="AR288" i="4" s="1"/>
  <c r="AS560" i="4"/>
  <c r="AR560" i="4" s="1"/>
  <c r="AS163" i="4"/>
  <c r="AR163" i="4" s="1"/>
  <c r="AS360" i="4"/>
  <c r="AR360" i="4" s="1"/>
  <c r="AS561" i="4"/>
  <c r="AR561" i="4" s="1"/>
  <c r="AS385" i="4"/>
  <c r="AR385" i="4" s="1"/>
  <c r="AS305" i="4"/>
  <c r="AR305" i="4" s="1"/>
  <c r="AS53" i="4"/>
  <c r="AR53" i="4" s="1"/>
  <c r="P240" i="8" s="1"/>
  <c r="AS408" i="4"/>
  <c r="AR408" i="4" s="1"/>
  <c r="AS101" i="4"/>
  <c r="AR101" i="4" s="1"/>
  <c r="AS261" i="4"/>
  <c r="AR261" i="4" s="1"/>
  <c r="AS118" i="4"/>
  <c r="AR118" i="4" s="1"/>
  <c r="AS232" i="4"/>
  <c r="AR232" i="4" s="1"/>
  <c r="AS424" i="4"/>
  <c r="AR424" i="4" s="1"/>
  <c r="AS201" i="4"/>
  <c r="AR201" i="4" s="1"/>
  <c r="AS98" i="4"/>
  <c r="AR98" i="4" s="1"/>
  <c r="AS522" i="4"/>
  <c r="AR522" i="4" s="1"/>
  <c r="AS107" i="4"/>
  <c r="AR107" i="4" s="1"/>
  <c r="AS203" i="4"/>
  <c r="AR203" i="4" s="1"/>
  <c r="AS281" i="4"/>
  <c r="AR281" i="4" s="1"/>
  <c r="AS468" i="4"/>
  <c r="AR468" i="4" s="1"/>
  <c r="AS362" i="4"/>
  <c r="AR362" i="4" s="1"/>
  <c r="AS266" i="4"/>
  <c r="AR266" i="4" s="1"/>
  <c r="AS485" i="4"/>
  <c r="AR485" i="4" s="1"/>
  <c r="AS153" i="4"/>
  <c r="AR153" i="4" s="1"/>
  <c r="AS148" i="4"/>
  <c r="AR148" i="4" s="1"/>
  <c r="P125" i="8" s="1"/>
  <c r="AS243" i="4"/>
  <c r="AR243" i="4" s="1"/>
  <c r="AS102" i="4"/>
  <c r="AR102" i="4" s="1"/>
  <c r="AS357" i="4"/>
  <c r="AR357" i="4" s="1"/>
  <c r="AS197" i="4"/>
  <c r="AR197" i="4" s="1"/>
  <c r="AS461" i="4"/>
  <c r="AR461" i="4" s="1"/>
  <c r="AS277" i="4"/>
  <c r="AR277" i="4" s="1"/>
  <c r="AS39" i="4"/>
  <c r="AR39" i="4" s="1"/>
  <c r="AS225" i="4"/>
  <c r="AR225" i="4" s="1"/>
  <c r="P148" i="8" s="1"/>
  <c r="AS77" i="4"/>
  <c r="AR77" i="4" s="1"/>
  <c r="AS81" i="4"/>
  <c r="AR81" i="4" s="1"/>
  <c r="AS365" i="4"/>
  <c r="AR365" i="4" s="1"/>
  <c r="AS538" i="4"/>
  <c r="AR538" i="4" s="1"/>
  <c r="AS344" i="4"/>
  <c r="AR344" i="4" s="1"/>
  <c r="AS512" i="4"/>
  <c r="AR512" i="4" s="1"/>
  <c r="AS524" i="4"/>
  <c r="AR524" i="4" s="1"/>
  <c r="AS58" i="4"/>
  <c r="AR58" i="4" s="1"/>
  <c r="AS108" i="4"/>
  <c r="AR108" i="4" s="1"/>
  <c r="AS50" i="4"/>
  <c r="AR50" i="4" s="1"/>
  <c r="AS179" i="4"/>
  <c r="AR179" i="4" s="1"/>
  <c r="AS550" i="4"/>
  <c r="AR550" i="4" s="1"/>
  <c r="AS345" i="4"/>
  <c r="AR345" i="4" s="1"/>
  <c r="AS202" i="4"/>
  <c r="AR202" i="4" s="1"/>
  <c r="AS368" i="4"/>
  <c r="AR368" i="4" s="1"/>
  <c r="AS117" i="4"/>
  <c r="AR117" i="4" s="1"/>
  <c r="AS445" i="4"/>
  <c r="AR445" i="4" s="1"/>
  <c r="AS359" i="4"/>
  <c r="AR359" i="4" s="1"/>
  <c r="AS76" i="4"/>
  <c r="AR76" i="4" s="1"/>
  <c r="AS401" i="4"/>
  <c r="AR401" i="4" s="1"/>
  <c r="AS210" i="4"/>
  <c r="AR210" i="4" s="1"/>
  <c r="AS65" i="4"/>
  <c r="AR65" i="4" s="1"/>
  <c r="AS338" i="4"/>
  <c r="AR338" i="4" s="1"/>
  <c r="AS216" i="4"/>
  <c r="AR216" i="4" s="1"/>
  <c r="AS478" i="4"/>
  <c r="AR478" i="4" s="1"/>
  <c r="AS436" i="4"/>
  <c r="AR436" i="4" s="1"/>
  <c r="AS394" i="4"/>
  <c r="AR394" i="4" s="1"/>
  <c r="AS99" i="4"/>
  <c r="AR99" i="4" s="1"/>
  <c r="AS375" i="4"/>
  <c r="AR375" i="4" s="1"/>
  <c r="AS374" i="4"/>
  <c r="AR374" i="4" s="1"/>
  <c r="AS220" i="4"/>
  <c r="AR220" i="4" s="1"/>
  <c r="AS154" i="4"/>
  <c r="AR154" i="4" s="1"/>
  <c r="AS37" i="4"/>
  <c r="AR37" i="4" s="1"/>
  <c r="AS44" i="4"/>
  <c r="AR44" i="4" s="1"/>
  <c r="AS443" i="4"/>
  <c r="AR443" i="4" s="1"/>
  <c r="AS206" i="4"/>
  <c r="AR206" i="4" s="1"/>
  <c r="AS84" i="4"/>
  <c r="AR84" i="4" s="1"/>
  <c r="AS451" i="4"/>
  <c r="AR451" i="4" s="1"/>
  <c r="AS87" i="4"/>
  <c r="AR87" i="4" s="1"/>
  <c r="AS275" i="4"/>
  <c r="AR275" i="4" s="1"/>
  <c r="AS562" i="4"/>
  <c r="AR562" i="4" s="1"/>
  <c r="AS380" i="4"/>
  <c r="AR380" i="4" s="1"/>
  <c r="AS132" i="4"/>
  <c r="AR132" i="4" s="1"/>
  <c r="AS302" i="4"/>
  <c r="AR302" i="4" s="1"/>
  <c r="AS104" i="4"/>
  <c r="AR104" i="4" s="1"/>
  <c r="AS14" i="4"/>
  <c r="AR14" i="4" s="1"/>
  <c r="AS543" i="4"/>
  <c r="AR543" i="4" s="1"/>
  <c r="AS309" i="4"/>
  <c r="AR309" i="4" s="1"/>
  <c r="AS286" i="4"/>
  <c r="AR286" i="4" s="1"/>
  <c r="AS415" i="4"/>
  <c r="AR415" i="4" s="1"/>
  <c r="AS433" i="4"/>
  <c r="AR433" i="4" s="1"/>
  <c r="AS169" i="4"/>
  <c r="AR169" i="4" s="1"/>
  <c r="AS200" i="4"/>
  <c r="AR200" i="4" s="1"/>
  <c r="AS2" i="4"/>
  <c r="AR2" i="4" s="1"/>
  <c r="AS410" i="4"/>
  <c r="AR410" i="4" s="1"/>
  <c r="AS176" i="4"/>
  <c r="AR176" i="4" s="1"/>
  <c r="AS20" i="4"/>
  <c r="AR20" i="4" s="1"/>
  <c r="AS514" i="4"/>
  <c r="AR514" i="4" s="1"/>
  <c r="AS116" i="4"/>
  <c r="AR116" i="4" s="1"/>
  <c r="AS49" i="4"/>
  <c r="AR49" i="4" s="1"/>
  <c r="AS361" i="4"/>
  <c r="AR361" i="4" s="1"/>
  <c r="AS425" i="4"/>
  <c r="AR425" i="4" s="1"/>
  <c r="AS317" i="4"/>
  <c r="AR317" i="4" s="1"/>
  <c r="AS563" i="4"/>
  <c r="AR563" i="4" s="1"/>
  <c r="AS186" i="4"/>
  <c r="AR186" i="4" s="1"/>
  <c r="AS25" i="4"/>
  <c r="AR25" i="4" s="1"/>
  <c r="P67" i="8" s="1"/>
  <c r="AS495" i="4"/>
  <c r="AR495" i="4" s="1"/>
  <c r="AS564" i="4"/>
  <c r="AR564" i="4" s="1"/>
  <c r="AS253" i="4"/>
  <c r="AR253" i="4" s="1"/>
  <c r="AS92" i="4"/>
  <c r="AR92" i="4" s="1"/>
  <c r="AS540" i="4"/>
  <c r="AR540" i="4" s="1"/>
  <c r="AS194" i="4"/>
  <c r="AR194" i="4" s="1"/>
  <c r="AS499" i="4"/>
  <c r="AR499" i="4" s="1"/>
  <c r="AS544" i="4"/>
  <c r="AR544" i="4" s="1"/>
  <c r="AS55" i="4"/>
  <c r="AR55" i="4" s="1"/>
  <c r="AS139" i="4"/>
  <c r="AR139" i="4" s="1"/>
  <c r="AS489" i="4"/>
  <c r="AR489" i="4" s="1"/>
  <c r="AS228" i="4"/>
  <c r="AR228" i="4" s="1"/>
  <c r="AS328" i="4"/>
  <c r="AR328" i="4" s="1"/>
  <c r="AS73" i="4"/>
  <c r="AR73" i="4" s="1"/>
  <c r="AS70" i="4"/>
  <c r="AR70" i="4" s="1"/>
  <c r="AS481" i="4"/>
  <c r="AR481" i="4" s="1"/>
  <c r="AS156" i="4"/>
  <c r="AR156" i="4" s="1"/>
  <c r="AS372" i="4"/>
  <c r="AR372" i="4" s="1"/>
  <c r="AS226" i="4"/>
  <c r="AR226" i="4" s="1"/>
  <c r="AS398" i="4"/>
  <c r="AR398" i="4" s="1"/>
  <c r="AS230" i="4"/>
  <c r="AR230" i="4" s="1"/>
  <c r="AS175" i="4"/>
  <c r="AR175" i="4" s="1"/>
  <c r="AS476" i="4"/>
  <c r="AR476" i="4" s="1"/>
  <c r="AS400" i="4"/>
  <c r="AR400" i="4" s="1"/>
  <c r="AS419" i="4"/>
  <c r="AR419" i="4" s="1"/>
  <c r="AS439" i="4"/>
  <c r="AR439" i="4" s="1"/>
  <c r="Q7" i="8" s="1"/>
  <c r="AS11" i="4"/>
  <c r="AR11" i="4" s="1"/>
  <c r="AS388" i="4"/>
  <c r="AR388" i="4" s="1"/>
  <c r="AS172" i="4"/>
  <c r="AR172" i="4" s="1"/>
  <c r="AS325" i="4"/>
  <c r="AR325" i="4" s="1"/>
  <c r="AS517" i="4"/>
  <c r="AR517" i="4" s="1"/>
  <c r="AS136" i="4"/>
  <c r="AR136" i="4" s="1"/>
  <c r="AS289" i="4"/>
  <c r="AR289" i="4" s="1"/>
  <c r="AS97" i="4"/>
  <c r="AR97" i="4" s="1"/>
  <c r="AS255" i="4"/>
  <c r="AR255" i="4" s="1"/>
  <c r="AS479" i="4"/>
  <c r="AR479" i="4" s="1"/>
  <c r="AS78" i="4"/>
  <c r="AR78" i="4" s="1"/>
  <c r="AS448" i="4"/>
  <c r="AR448" i="4" s="1"/>
  <c r="AS240" i="4"/>
  <c r="AR240" i="4" s="1"/>
  <c r="AS35" i="4"/>
  <c r="AR35" i="4" s="1"/>
  <c r="AS329" i="4"/>
  <c r="AR329" i="4" s="1"/>
  <c r="AS128" i="4"/>
  <c r="AR128" i="4" s="1"/>
  <c r="AS323" i="4"/>
  <c r="AR323" i="4" s="1"/>
  <c r="AS234" i="4"/>
  <c r="AR234" i="4" s="1"/>
  <c r="AS80" i="4"/>
  <c r="AR80" i="4" s="1"/>
  <c r="AS435" i="4"/>
  <c r="AR435" i="4" s="1"/>
  <c r="AS146" i="4"/>
  <c r="AR146" i="4" s="1"/>
  <c r="AS196" i="4"/>
  <c r="AR196" i="4" s="1"/>
  <c r="AS151" i="4"/>
  <c r="AR151" i="4" s="1"/>
  <c r="AS530" i="4"/>
  <c r="AR530" i="4" s="1"/>
  <c r="AS327" i="4"/>
  <c r="AR327" i="4" s="1"/>
  <c r="AS113" i="4"/>
  <c r="AR113" i="4" s="1"/>
  <c r="AS446" i="4"/>
  <c r="AR446" i="4" s="1"/>
  <c r="P82" i="8" s="1"/>
  <c r="AS555" i="4"/>
  <c r="AR555" i="4" s="1"/>
  <c r="AS222" i="4"/>
  <c r="AR222" i="4" s="1"/>
  <c r="AS466" i="4"/>
  <c r="AR466" i="4" s="1"/>
  <c r="AS180" i="4"/>
  <c r="AR180" i="4" s="1"/>
  <c r="AS145" i="4"/>
  <c r="AR145" i="4" s="1"/>
  <c r="AS502" i="4"/>
  <c r="AR502" i="4" s="1"/>
  <c r="AS545" i="4"/>
  <c r="AR545" i="4" s="1"/>
  <c r="AS471" i="4"/>
  <c r="AR471" i="4" s="1"/>
  <c r="AS237" i="4"/>
  <c r="AR237" i="4" s="1"/>
  <c r="AS221" i="4"/>
  <c r="AR221" i="4" s="1"/>
  <c r="AS416" i="4"/>
  <c r="AR416" i="4" s="1"/>
  <c r="AS150" i="4"/>
  <c r="AR150" i="4" s="1"/>
  <c r="AS429" i="4"/>
  <c r="AR429" i="4" s="1"/>
  <c r="AS420" i="4"/>
  <c r="AR420" i="4" s="1"/>
  <c r="AS18" i="4"/>
  <c r="AR18" i="4" s="1"/>
  <c r="AS134" i="4"/>
  <c r="AR134" i="4" s="1"/>
  <c r="AS467" i="4"/>
  <c r="AR467" i="4" s="1"/>
  <c r="AS525" i="4"/>
  <c r="AR525" i="4" s="1"/>
  <c r="AS52" i="4"/>
  <c r="AR52" i="4" s="1"/>
  <c r="AS38" i="4"/>
  <c r="AR38" i="4" s="1"/>
  <c r="AS122" i="4"/>
  <c r="AR122" i="4" s="1"/>
  <c r="AS565" i="4"/>
  <c r="AR565" i="4" s="1"/>
  <c r="AS566" i="4"/>
  <c r="AR566" i="4" s="1"/>
  <c r="AS34" i="4"/>
  <c r="AR34" i="4" s="1"/>
  <c r="AS442" i="4"/>
  <c r="AR442" i="4" s="1"/>
  <c r="AS315" i="4"/>
  <c r="AR315" i="4" s="1"/>
  <c r="AS182" i="4"/>
  <c r="AR182" i="4" s="1"/>
  <c r="AS17" i="4"/>
  <c r="AR17" i="4" s="1"/>
  <c r="AS191" i="4"/>
  <c r="AR191" i="4" s="1"/>
  <c r="AS473" i="4"/>
  <c r="AR473" i="4" s="1"/>
  <c r="AS103" i="4"/>
  <c r="AR103" i="4" s="1"/>
  <c r="AS390" i="4"/>
  <c r="AR390" i="4" s="1"/>
  <c r="AS548" i="4"/>
  <c r="AR548" i="4" s="1"/>
  <c r="AS54" i="4"/>
  <c r="AR54" i="4" s="1"/>
  <c r="AS164" i="4"/>
  <c r="AR164" i="4" s="1"/>
  <c r="AS293" i="4"/>
  <c r="AR293" i="4" s="1"/>
  <c r="AS567" i="4"/>
  <c r="AR567" i="4" s="1"/>
  <c r="AS453" i="4"/>
  <c r="AR453" i="4" s="1"/>
  <c r="AS195" i="4"/>
  <c r="AR195" i="4" s="1"/>
  <c r="P85" i="8" s="1"/>
  <c r="AS59" i="4"/>
  <c r="AR59" i="4" s="1"/>
  <c r="AS509" i="4"/>
  <c r="AR509" i="4" s="1"/>
  <c r="AS290" i="4"/>
  <c r="AR290" i="4" s="1"/>
  <c r="AS356" i="4"/>
  <c r="AR356" i="4" s="1"/>
  <c r="AS536" i="4"/>
  <c r="AR536" i="4" s="1"/>
  <c r="AS553" i="4"/>
  <c r="AR553" i="4" s="1"/>
  <c r="AS130" i="4"/>
  <c r="AR130" i="4" s="1"/>
  <c r="AS33" i="4"/>
  <c r="AR33" i="4" s="1"/>
  <c r="AS505" i="4"/>
  <c r="AR505" i="4" s="1"/>
  <c r="AS527" i="4"/>
  <c r="AR527" i="4" s="1"/>
  <c r="AS82" i="4"/>
  <c r="AR82" i="4" s="1"/>
  <c r="AS159" i="4"/>
  <c r="AR159" i="4" s="1"/>
  <c r="AS437" i="4"/>
  <c r="AR437" i="4" s="1"/>
  <c r="AS432" i="4"/>
  <c r="AR432" i="4" s="1"/>
  <c r="Q12" i="8" s="1"/>
  <c r="AS341" i="4"/>
  <c r="AR341" i="4" s="1"/>
  <c r="AS426" i="4"/>
  <c r="AR426" i="4" s="1"/>
  <c r="AS158" i="4"/>
  <c r="AR158" i="4" s="1"/>
  <c r="AS256" i="4"/>
  <c r="AR256" i="4" s="1"/>
  <c r="P84" i="8" s="1"/>
  <c r="AS503" i="4"/>
  <c r="AR503" i="4" s="1"/>
  <c r="AS441" i="4"/>
  <c r="AR441" i="4" s="1"/>
  <c r="AS250" i="4"/>
  <c r="AR250" i="4" s="1"/>
  <c r="AS68" i="4"/>
  <c r="AR68" i="4" s="1"/>
  <c r="AS551" i="4"/>
  <c r="AR551" i="4" s="1"/>
  <c r="AS3" i="4"/>
  <c r="AR3" i="4" s="1"/>
  <c r="AS173" i="4"/>
  <c r="AR173" i="4" s="1"/>
  <c r="AS371" i="4"/>
  <c r="AR371" i="4" s="1"/>
  <c r="AS213" i="4"/>
  <c r="AR213" i="4" s="1"/>
  <c r="AS259" i="4"/>
  <c r="AR259" i="4" s="1"/>
  <c r="AS269" i="4"/>
  <c r="AR269" i="4" s="1"/>
  <c r="AS205" i="4"/>
  <c r="AR205" i="4" s="1"/>
  <c r="AS79" i="4"/>
  <c r="AR79" i="4" s="1"/>
  <c r="AS373" i="4"/>
  <c r="AR373" i="4" s="1"/>
  <c r="AS85" i="4"/>
  <c r="AR85" i="4" s="1"/>
  <c r="AS311" i="4"/>
  <c r="AR311" i="4" s="1"/>
  <c r="AS414" i="4"/>
  <c r="AR414" i="4" s="1"/>
  <c r="AS340" i="4"/>
  <c r="AR340" i="4" s="1"/>
  <c r="AS568" i="4"/>
  <c r="AR568" i="4" s="1"/>
  <c r="AS447" i="4"/>
  <c r="AR447" i="4" s="1"/>
  <c r="AS192" i="4"/>
  <c r="AR192" i="4" s="1"/>
  <c r="AS470" i="4"/>
  <c r="AR470" i="4" s="1"/>
  <c r="AS10" i="4"/>
  <c r="AR10" i="4" s="1"/>
  <c r="AS521" i="4"/>
  <c r="AR521" i="4" s="1"/>
  <c r="AS90" i="4"/>
  <c r="AR90" i="4" s="1"/>
  <c r="AS31" i="4"/>
  <c r="AR31" i="4" s="1"/>
  <c r="AS472" i="4"/>
  <c r="AR472" i="4" s="1"/>
  <c r="AS157" i="4"/>
  <c r="AR157" i="4" s="1"/>
  <c r="AS184" i="4"/>
  <c r="AR184" i="4" s="1"/>
  <c r="AS440" i="4"/>
  <c r="AR440" i="4" s="1"/>
  <c r="AS520" i="4"/>
  <c r="AR520" i="4" s="1"/>
  <c r="AS417" i="4"/>
  <c r="AR417" i="4" s="1"/>
  <c r="AS303" i="4"/>
  <c r="AR303" i="4" s="1"/>
  <c r="AS162" i="4"/>
  <c r="AR162" i="4" s="1"/>
  <c r="AS291" i="4"/>
  <c r="AR291" i="4" s="1"/>
  <c r="AS254" i="4"/>
  <c r="AR254" i="4" s="1"/>
  <c r="AS112" i="4"/>
  <c r="AR112" i="4" s="1"/>
  <c r="AS74" i="4"/>
  <c r="AR74" i="4" s="1"/>
  <c r="AS462" i="4"/>
  <c r="AR462" i="4" s="1"/>
  <c r="AS272" i="4"/>
  <c r="AR272" i="4" s="1"/>
  <c r="AS119" i="4"/>
  <c r="AR119" i="4" s="1"/>
  <c r="AS299" i="4"/>
  <c r="AR299" i="4" s="1"/>
  <c r="AS369" i="4"/>
  <c r="AR369" i="4" s="1"/>
  <c r="AS193" i="4"/>
  <c r="AR193" i="4" s="1"/>
  <c r="AS384" i="4"/>
  <c r="AR384" i="4" s="1"/>
  <c r="P102" i="8" s="1"/>
  <c r="AS214" i="4"/>
  <c r="AR214" i="4" s="1"/>
  <c r="AS569" i="4"/>
  <c r="AR569" i="4" s="1"/>
  <c r="AS142" i="4"/>
  <c r="AR142" i="4" s="1"/>
  <c r="AS347" i="4"/>
  <c r="AR347" i="4" s="1"/>
  <c r="AS458" i="4"/>
  <c r="AR458" i="4" s="1"/>
  <c r="AS248" i="4"/>
  <c r="AR248" i="4" s="1"/>
  <c r="AS337" i="4"/>
  <c r="AR337" i="4" s="1"/>
  <c r="AS346" i="4"/>
  <c r="AR346" i="4" s="1"/>
  <c r="AS486" i="4"/>
  <c r="AR486" i="4" s="1"/>
  <c r="AS147" i="4"/>
  <c r="AR147" i="4" s="1"/>
  <c r="P171" i="8" s="1"/>
  <c r="AS304" i="4"/>
  <c r="AR304" i="4" s="1"/>
  <c r="AS393" i="4"/>
  <c r="AR393" i="4" s="1"/>
  <c r="AS135" i="4"/>
  <c r="AR135" i="4" s="1"/>
  <c r="AS370" i="4"/>
  <c r="AR370" i="4" s="1"/>
  <c r="AS312" i="4"/>
  <c r="AR312" i="4" s="1"/>
  <c r="AS516" i="4"/>
  <c r="AR516" i="4" s="1"/>
  <c r="AS167" i="4"/>
  <c r="AR167" i="4" s="1"/>
  <c r="AS283" i="4"/>
  <c r="AR283" i="4" s="1"/>
  <c r="AS487" i="4"/>
  <c r="AR487" i="4" s="1"/>
  <c r="AS174" i="4"/>
  <c r="AR174" i="4" s="1"/>
  <c r="AS105" i="4"/>
  <c r="AR105" i="4" s="1"/>
  <c r="AS239" i="4"/>
  <c r="AR239" i="4" s="1"/>
  <c r="AS62" i="4"/>
  <c r="AR62" i="4" s="1"/>
  <c r="P241" i="8" s="1"/>
  <c r="AS161" i="4"/>
  <c r="AR161" i="4" s="1"/>
  <c r="AS123" i="4"/>
  <c r="AR123" i="4" s="1"/>
  <c r="AS554" i="4"/>
  <c r="AR554" i="4" s="1"/>
  <c r="AS178" i="4"/>
  <c r="AR178" i="4" s="1"/>
  <c r="AS26" i="4"/>
  <c r="AR26" i="4" s="1"/>
  <c r="AS285" i="4"/>
  <c r="AR285" i="4" s="1"/>
  <c r="AS526" i="4"/>
  <c r="AR526" i="4" s="1"/>
  <c r="AS244" i="4"/>
  <c r="AR244" i="4" s="1"/>
  <c r="AS480" i="4"/>
  <c r="AR480" i="4" s="1"/>
  <c r="AS133" i="4"/>
  <c r="AR133" i="4" s="1"/>
  <c r="AS66" i="4"/>
  <c r="AR66" i="4" s="1"/>
  <c r="AS249" i="4"/>
  <c r="AR249" i="4" s="1"/>
  <c r="AS500" i="4"/>
  <c r="AR500" i="4" s="1"/>
  <c r="AS114" i="4"/>
  <c r="AR114" i="4" s="1"/>
  <c r="AS477" i="4"/>
  <c r="AR477" i="4" s="1"/>
  <c r="AS376" i="4"/>
  <c r="AR376" i="4" s="1"/>
  <c r="AS465" i="4"/>
  <c r="AR465" i="4" s="1"/>
  <c r="AS556" i="4"/>
  <c r="AR556" i="4" s="1"/>
  <c r="AS537" i="4"/>
  <c r="AR537" i="4" s="1"/>
  <c r="AS295" i="4"/>
  <c r="AR295" i="4" s="1"/>
  <c r="AS94" i="4"/>
  <c r="AR94" i="4" s="1"/>
  <c r="AS120" i="4"/>
  <c r="AR120" i="4" s="1"/>
  <c r="AS497" i="4"/>
  <c r="AR497" i="4" s="1"/>
  <c r="AS557" i="4"/>
  <c r="AR557" i="4" s="1"/>
  <c r="AS252" i="4"/>
  <c r="AR252" i="4" s="1"/>
  <c r="AS355" i="4"/>
  <c r="AR355" i="4" s="1"/>
  <c r="AS391" i="4"/>
  <c r="AR391" i="4" s="1"/>
  <c r="AS493" i="4"/>
  <c r="AR493" i="4" s="1"/>
  <c r="AS212" i="4"/>
  <c r="AR212" i="4" s="1"/>
  <c r="AS510" i="4"/>
  <c r="AR510" i="4" s="1"/>
  <c r="AS335" i="4"/>
  <c r="AR335" i="4" s="1"/>
  <c r="AS456" i="4"/>
  <c r="AR456" i="4" s="1"/>
  <c r="Q23" i="8" s="1"/>
  <c r="AS492" i="4"/>
  <c r="AR492" i="4" s="1"/>
  <c r="AS392" i="4"/>
  <c r="AR392" i="4" s="1"/>
  <c r="AS209" i="4"/>
  <c r="AR209" i="4" s="1"/>
  <c r="AS282" i="4"/>
  <c r="AR282" i="4" s="1"/>
  <c r="AS121" i="4"/>
  <c r="AR121" i="4" s="1"/>
  <c r="AS319" i="4"/>
  <c r="AR319" i="4" s="1"/>
  <c r="AS483" i="4"/>
  <c r="AR483" i="4" s="1"/>
  <c r="AS23" i="4"/>
  <c r="AR23" i="4" s="1"/>
  <c r="AS474" i="4"/>
  <c r="AR474" i="4" s="1"/>
  <c r="AS56" i="4"/>
  <c r="AR56" i="4" s="1"/>
  <c r="AQ154" i="5"/>
  <c r="AP154" i="5" s="1"/>
  <c r="AQ166" i="5"/>
  <c r="AP166" i="5" s="1"/>
  <c r="AQ245" i="5"/>
  <c r="AP245" i="5" s="1"/>
  <c r="AQ95" i="5"/>
  <c r="AP95" i="5" s="1"/>
  <c r="R151" i="8" s="1"/>
  <c r="AQ121" i="5"/>
  <c r="AP121" i="5" s="1"/>
  <c r="AQ116" i="5"/>
  <c r="AP116" i="5" s="1"/>
  <c r="AQ2" i="5"/>
  <c r="AP2" i="5" s="1"/>
  <c r="AQ160" i="5"/>
  <c r="AP160" i="5" s="1"/>
  <c r="AQ177" i="5"/>
  <c r="AP177" i="5" s="1"/>
  <c r="AQ123" i="5"/>
  <c r="AP123" i="5" s="1"/>
  <c r="AQ349" i="5"/>
  <c r="AP349" i="5" s="1"/>
  <c r="AQ42" i="5"/>
  <c r="AP42" i="5" s="1"/>
  <c r="AQ131" i="5"/>
  <c r="AP131" i="5" s="1"/>
  <c r="AQ80" i="5"/>
  <c r="AP80" i="5" s="1"/>
  <c r="AQ331" i="5"/>
  <c r="AP331" i="5" s="1"/>
  <c r="AQ328" i="5"/>
  <c r="AP328" i="5" s="1"/>
  <c r="AQ289" i="5"/>
  <c r="AP289" i="5" s="1"/>
  <c r="AQ128" i="5"/>
  <c r="AP128" i="5" s="1"/>
  <c r="AQ48" i="5"/>
  <c r="AP48" i="5" s="1"/>
  <c r="AQ272" i="5"/>
  <c r="AP272" i="5" s="1"/>
  <c r="AQ290" i="5"/>
  <c r="AP290" i="5" s="1"/>
  <c r="AQ282" i="5"/>
  <c r="AP282" i="5" s="1"/>
  <c r="AQ3" i="7"/>
  <c r="AP3" i="7" s="1"/>
  <c r="AQ219" i="7"/>
  <c r="AP219" i="7" s="1"/>
  <c r="AQ132" i="7"/>
  <c r="AP132" i="7" s="1"/>
  <c r="AQ21" i="7"/>
  <c r="AP21" i="7" s="1"/>
  <c r="AQ259" i="7"/>
  <c r="AP259" i="7" s="1"/>
  <c r="S304" i="8" s="1"/>
  <c r="AQ84" i="7"/>
  <c r="AP84" i="7" s="1"/>
  <c r="AQ198" i="7"/>
  <c r="AP198" i="7" s="1"/>
  <c r="AQ22" i="7"/>
  <c r="AP22" i="7" s="1"/>
  <c r="AQ74" i="7"/>
  <c r="AP74" i="7" s="1"/>
  <c r="AQ283" i="5"/>
  <c r="AP283" i="5" s="1"/>
  <c r="AQ9" i="5"/>
  <c r="AP9" i="5" s="1"/>
  <c r="AQ129" i="5"/>
  <c r="AP129" i="5" s="1"/>
  <c r="AQ139" i="5"/>
  <c r="AP139" i="5" s="1"/>
  <c r="AQ27" i="5"/>
  <c r="AP27" i="5" s="1"/>
  <c r="AQ3" i="5"/>
  <c r="AP3" i="5" s="1"/>
  <c r="AQ21" i="5"/>
  <c r="AP21" i="5" s="1"/>
  <c r="AQ224" i="5"/>
  <c r="AP224" i="5" s="1"/>
  <c r="AQ43" i="5"/>
  <c r="AP43" i="5" s="1"/>
  <c r="AQ24" i="5"/>
  <c r="AP24" i="5" s="1"/>
  <c r="AQ176" i="5"/>
  <c r="AP176" i="5" s="1"/>
  <c r="AQ273" i="5"/>
  <c r="AP273" i="5" s="1"/>
  <c r="AQ106" i="5"/>
  <c r="AP106" i="5" s="1"/>
  <c r="AQ217" i="5"/>
  <c r="AP217" i="5" s="1"/>
  <c r="AQ90" i="5"/>
  <c r="AP90" i="5" s="1"/>
  <c r="AQ276" i="5"/>
  <c r="AP276" i="5" s="1"/>
  <c r="AQ250" i="5"/>
  <c r="AP250" i="5" s="1"/>
  <c r="AQ298" i="5"/>
  <c r="AP298" i="5" s="1"/>
  <c r="AQ96" i="5"/>
  <c r="AP96" i="5" s="1"/>
  <c r="AQ210" i="5"/>
  <c r="AP210" i="5" s="1"/>
  <c r="AQ151" i="5"/>
  <c r="AP151" i="5" s="1"/>
  <c r="AQ232" i="5"/>
  <c r="AP232" i="5" s="1"/>
  <c r="AQ39" i="5"/>
  <c r="AP39" i="5" s="1"/>
  <c r="AQ244" i="5"/>
  <c r="AP244" i="5" s="1"/>
  <c r="AQ347" i="5"/>
  <c r="AP347" i="5" s="1"/>
  <c r="AQ215" i="5"/>
  <c r="AP215" i="5" s="1"/>
  <c r="AQ104" i="5"/>
  <c r="AP104" i="5" s="1"/>
  <c r="AQ75" i="5"/>
  <c r="AP75" i="5" s="1"/>
  <c r="AQ110" i="5"/>
  <c r="AP110" i="5" s="1"/>
  <c r="AQ26" i="5"/>
  <c r="AP26" i="5" s="1"/>
  <c r="AQ264" i="5"/>
  <c r="AP264" i="5" s="1"/>
  <c r="AQ311" i="5"/>
  <c r="AP311" i="5" s="1"/>
  <c r="AQ148" i="5"/>
  <c r="AP148" i="5" s="1"/>
  <c r="AQ158" i="5"/>
  <c r="AP158" i="5" s="1"/>
  <c r="AQ10" i="5"/>
  <c r="AP10" i="5" s="1"/>
  <c r="AQ341" i="5"/>
  <c r="AP341" i="5" s="1"/>
  <c r="AQ222" i="5"/>
  <c r="AP222" i="5" s="1"/>
  <c r="AQ345" i="5"/>
  <c r="AP345" i="5" s="1"/>
  <c r="AQ117" i="5"/>
  <c r="AP117" i="5" s="1"/>
  <c r="AQ307" i="5"/>
  <c r="AP307" i="5" s="1"/>
  <c r="AQ243" i="5"/>
  <c r="AP243" i="5" s="1"/>
  <c r="AQ113" i="5"/>
  <c r="AP113" i="5" s="1"/>
  <c r="AQ88" i="5"/>
  <c r="AP88" i="5" s="1"/>
  <c r="AQ20" i="5"/>
  <c r="AP20" i="5" s="1"/>
  <c r="AQ150" i="5"/>
  <c r="AP150" i="5" s="1"/>
  <c r="AQ94" i="5"/>
  <c r="AP94" i="5" s="1"/>
  <c r="AQ201" i="5"/>
  <c r="AP201" i="5" s="1"/>
  <c r="AQ184" i="5"/>
  <c r="AP184" i="5" s="1"/>
  <c r="AQ326" i="5"/>
  <c r="AP326" i="5" s="1"/>
  <c r="AQ67" i="5"/>
  <c r="AP67" i="5" s="1"/>
  <c r="AQ254" i="5"/>
  <c r="AP254" i="5" s="1"/>
  <c r="AQ258" i="5"/>
  <c r="AP258" i="5" s="1"/>
  <c r="AQ346" i="5"/>
  <c r="AP346" i="5" s="1"/>
  <c r="AQ271" i="5"/>
  <c r="AP271" i="5" s="1"/>
  <c r="AQ348" i="5"/>
  <c r="AP348" i="5" s="1"/>
  <c r="AQ313" i="5"/>
  <c r="AP313" i="5" s="1"/>
  <c r="AQ266" i="5"/>
  <c r="AP266" i="5" s="1"/>
  <c r="AQ111" i="5"/>
  <c r="AP111" i="5" s="1"/>
  <c r="AQ144" i="5"/>
  <c r="AP144" i="5" s="1"/>
  <c r="AQ240" i="5"/>
  <c r="AP240" i="5" s="1"/>
  <c r="AQ23" i="5"/>
  <c r="AP23" i="5" s="1"/>
  <c r="AQ82" i="5"/>
  <c r="AP82" i="5" s="1"/>
  <c r="AQ280" i="5"/>
  <c r="AP280" i="5" s="1"/>
  <c r="AQ58" i="5"/>
  <c r="AP58" i="5" s="1"/>
  <c r="AQ300" i="5"/>
  <c r="AP300" i="5" s="1"/>
  <c r="R208" i="8" s="1"/>
  <c r="AQ172" i="5"/>
  <c r="AP172" i="5" s="1"/>
  <c r="AQ63" i="5"/>
  <c r="AP63" i="5" s="1"/>
  <c r="AQ168" i="5"/>
  <c r="AP168" i="5" s="1"/>
  <c r="AQ169" i="5"/>
  <c r="AP169" i="5" s="1"/>
  <c r="AQ259" i="5"/>
  <c r="AP259" i="5" s="1"/>
  <c r="AQ212" i="5"/>
  <c r="AP212" i="5" s="1"/>
  <c r="AQ125" i="5"/>
  <c r="AP125" i="5" s="1"/>
  <c r="AQ342" i="5"/>
  <c r="AP342" i="5" s="1"/>
  <c r="AQ153" i="5"/>
  <c r="AP153" i="5" s="1"/>
  <c r="AQ100" i="5"/>
  <c r="AP100" i="5" s="1"/>
  <c r="T28" i="8" s="1"/>
  <c r="AQ143" i="5"/>
  <c r="AP143" i="5" s="1"/>
  <c r="AQ329" i="5"/>
  <c r="AP329" i="5" s="1"/>
  <c r="AQ8" i="5"/>
  <c r="AP8" i="5" s="1"/>
  <c r="AQ199" i="5"/>
  <c r="AP199" i="5" s="1"/>
  <c r="AQ44" i="5"/>
  <c r="AP44" i="5" s="1"/>
  <c r="AQ136" i="5"/>
  <c r="AP136" i="5" s="1"/>
  <c r="AQ230" i="5"/>
  <c r="AP230" i="5" s="1"/>
  <c r="AQ16" i="5"/>
  <c r="AP16" i="5" s="1"/>
  <c r="R67" i="8" s="1"/>
  <c r="AQ293" i="5"/>
  <c r="AP293" i="5" s="1"/>
  <c r="AQ4" i="5"/>
  <c r="AP4" i="5" s="1"/>
  <c r="AQ265" i="5"/>
  <c r="AP265" i="5" s="1"/>
  <c r="AQ257" i="5"/>
  <c r="AP257" i="5" s="1"/>
  <c r="AQ38" i="5"/>
  <c r="AP38" i="5" s="1"/>
  <c r="AQ218" i="5"/>
  <c r="AP218" i="5" s="1"/>
  <c r="R82" i="8" s="1"/>
  <c r="AQ79" i="5"/>
  <c r="AP79" i="5" s="1"/>
  <c r="AQ171" i="5"/>
  <c r="AP171" i="5" s="1"/>
  <c r="AQ183" i="5"/>
  <c r="AP183" i="5" s="1"/>
  <c r="AQ66" i="5"/>
  <c r="AP66" i="5" s="1"/>
  <c r="AQ187" i="5"/>
  <c r="AP187" i="5" s="1"/>
  <c r="AQ317" i="5"/>
  <c r="AP317" i="5" s="1"/>
  <c r="AQ17" i="5"/>
  <c r="AP17" i="5" s="1"/>
  <c r="AQ225" i="5"/>
  <c r="AP225" i="5" s="1"/>
  <c r="AQ216" i="5"/>
  <c r="AP216" i="5" s="1"/>
  <c r="AQ314" i="5"/>
  <c r="AP314" i="5" s="1"/>
  <c r="AQ312" i="5"/>
  <c r="AP312" i="5" s="1"/>
  <c r="AQ68" i="5"/>
  <c r="AP68" i="5" s="1"/>
  <c r="AQ268" i="5"/>
  <c r="AP268" i="5" s="1"/>
  <c r="AQ13" i="5"/>
  <c r="AP13" i="5" s="1"/>
  <c r="AQ179" i="5"/>
  <c r="AP179" i="5" s="1"/>
  <c r="AQ37" i="5"/>
  <c r="AP37" i="5" s="1"/>
  <c r="AQ310" i="5"/>
  <c r="AP310" i="5" s="1"/>
  <c r="AQ149" i="5"/>
  <c r="AP149" i="5" s="1"/>
  <c r="AQ41" i="5"/>
  <c r="AP41" i="5" s="1"/>
  <c r="AQ12" i="5"/>
  <c r="AP12" i="5" s="1"/>
  <c r="AQ99" i="5"/>
  <c r="AP99" i="5" s="1"/>
  <c r="AQ262" i="5"/>
  <c r="AP262" i="5" s="1"/>
  <c r="AQ251" i="5"/>
  <c r="AP251" i="5" s="1"/>
  <c r="AQ209" i="5"/>
  <c r="AP209" i="5" s="1"/>
  <c r="AQ175" i="5"/>
  <c r="AP175" i="5" s="1"/>
  <c r="AQ334" i="5"/>
  <c r="AP334" i="5" s="1"/>
  <c r="AQ170" i="5"/>
  <c r="AP170" i="5" s="1"/>
  <c r="AQ304" i="5"/>
  <c r="AP304" i="5" s="1"/>
  <c r="AQ281" i="5"/>
  <c r="AP281" i="5" s="1"/>
  <c r="AQ31" i="5"/>
  <c r="AP31" i="5" s="1"/>
  <c r="AQ267" i="5"/>
  <c r="AP267" i="5" s="1"/>
  <c r="AQ316" i="5"/>
  <c r="AP316" i="5" s="1"/>
  <c r="AQ105" i="5"/>
  <c r="AP105" i="5" s="1"/>
  <c r="AQ174" i="5"/>
  <c r="AP174" i="5" s="1"/>
  <c r="AQ237" i="5"/>
  <c r="AP237" i="5" s="1"/>
  <c r="AQ197" i="5"/>
  <c r="AP197" i="5" s="1"/>
  <c r="AQ194" i="5"/>
  <c r="AP194" i="5" s="1"/>
  <c r="AQ318" i="5"/>
  <c r="AP318" i="5" s="1"/>
  <c r="AQ185" i="5"/>
  <c r="AP185" i="5" s="1"/>
  <c r="T29" i="8" s="1"/>
  <c r="AQ284" i="5"/>
  <c r="AP284" i="5" s="1"/>
  <c r="AQ84" i="5"/>
  <c r="AP84" i="5" s="1"/>
  <c r="AQ47" i="5"/>
  <c r="AP47" i="5" s="1"/>
  <c r="AQ173" i="5"/>
  <c r="AP173" i="5" s="1"/>
  <c r="AQ196" i="5"/>
  <c r="AP196" i="5" s="1"/>
  <c r="R87" i="8" s="1"/>
  <c r="AQ192" i="5"/>
  <c r="AP192" i="5" s="1"/>
  <c r="AQ126" i="5"/>
  <c r="AP126" i="5" s="1"/>
  <c r="AQ102" i="5"/>
  <c r="AP102" i="5" s="1"/>
  <c r="AQ52" i="5"/>
  <c r="AP52" i="5" s="1"/>
  <c r="AQ156" i="5"/>
  <c r="AP156" i="5" s="1"/>
  <c r="AQ296" i="5"/>
  <c r="AP296" i="5" s="1"/>
  <c r="AQ315" i="5"/>
  <c r="AP315" i="5" s="1"/>
  <c r="AQ19" i="5"/>
  <c r="AP19" i="5" s="1"/>
  <c r="AQ295" i="5"/>
  <c r="AP295" i="5" s="1"/>
  <c r="AQ249" i="5"/>
  <c r="AP249" i="5" s="1"/>
  <c r="AQ50" i="5"/>
  <c r="AP50" i="5" s="1"/>
  <c r="AQ332" i="5"/>
  <c r="AP332" i="5" s="1"/>
  <c r="AQ159" i="5"/>
  <c r="AP159" i="5" s="1"/>
  <c r="AQ214" i="5"/>
  <c r="AP214" i="5" s="1"/>
  <c r="AQ303" i="5"/>
  <c r="AP303" i="5" s="1"/>
  <c r="AQ65" i="5"/>
  <c r="AP65" i="5" s="1"/>
  <c r="AQ242" i="5"/>
  <c r="AP242" i="5" s="1"/>
  <c r="AQ213" i="5"/>
  <c r="AP213" i="5" s="1"/>
  <c r="AQ275" i="5"/>
  <c r="AP275" i="5" s="1"/>
  <c r="AQ107" i="5"/>
  <c r="AP107" i="5" s="1"/>
  <c r="AQ333" i="5"/>
  <c r="AP333" i="5" s="1"/>
  <c r="AQ86" i="5"/>
  <c r="AP86" i="5" s="1"/>
  <c r="AQ292" i="5"/>
  <c r="AP292" i="5" s="1"/>
  <c r="AQ29" i="5"/>
  <c r="AP29" i="5" s="1"/>
  <c r="AQ133" i="5"/>
  <c r="AP133" i="5" s="1"/>
  <c r="AQ36" i="5"/>
  <c r="AP36" i="5" s="1"/>
  <c r="AQ165" i="5"/>
  <c r="AP165" i="5" s="1"/>
  <c r="AQ93" i="5"/>
  <c r="AP93" i="5" s="1"/>
  <c r="R241" i="8" s="1"/>
  <c r="AQ25" i="5"/>
  <c r="AP25" i="5" s="1"/>
  <c r="AQ344" i="5"/>
  <c r="AP344" i="5" s="1"/>
  <c r="AQ255" i="5"/>
  <c r="AP255" i="5" s="1"/>
  <c r="AQ101" i="5"/>
  <c r="AP101" i="5" s="1"/>
  <c r="AQ5" i="5"/>
  <c r="AP5" i="5" s="1"/>
  <c r="AQ161" i="5"/>
  <c r="AP161" i="5" s="1"/>
  <c r="AQ32" i="5"/>
  <c r="AP32" i="5" s="1"/>
  <c r="AQ85" i="5"/>
  <c r="AP85" i="5" s="1"/>
  <c r="AQ72" i="5"/>
  <c r="AP72" i="5" s="1"/>
  <c r="AQ30" i="5"/>
  <c r="AP30" i="5" s="1"/>
  <c r="AQ193" i="5"/>
  <c r="AP193" i="5" s="1"/>
  <c r="AQ274" i="5"/>
  <c r="AP274" i="5" s="1"/>
  <c r="AQ138" i="5"/>
  <c r="AP138" i="5" s="1"/>
  <c r="R171" i="8" s="1"/>
  <c r="AQ327" i="5"/>
  <c r="AP327" i="5" s="1"/>
  <c r="AQ163" i="5"/>
  <c r="AP163" i="5" s="1"/>
  <c r="R73" i="8" s="1"/>
  <c r="AQ340" i="5"/>
  <c r="AP340" i="5" s="1"/>
  <c r="AQ323" i="5"/>
  <c r="AP323" i="5" s="1"/>
  <c r="AQ287" i="5"/>
  <c r="AP287" i="5" s="1"/>
  <c r="AQ33" i="5"/>
  <c r="AP33" i="5" s="1"/>
  <c r="AQ14" i="5"/>
  <c r="AP14" i="5" s="1"/>
  <c r="AQ339" i="5"/>
  <c r="AP339" i="5" s="1"/>
  <c r="AQ78" i="5"/>
  <c r="AP78" i="5" s="1"/>
  <c r="AQ146" i="5"/>
  <c r="AP146" i="5" s="1"/>
  <c r="AQ40" i="5"/>
  <c r="AP40" i="5" s="1"/>
  <c r="AQ335" i="5"/>
  <c r="AP335" i="5" s="1"/>
  <c r="AQ120" i="5"/>
  <c r="AP120" i="5" s="1"/>
  <c r="AQ97" i="5"/>
  <c r="AP97" i="5" s="1"/>
  <c r="AQ252" i="5"/>
  <c r="AP252" i="5" s="1"/>
  <c r="AQ277" i="5"/>
  <c r="AP277" i="5" s="1"/>
  <c r="AQ241" i="5"/>
  <c r="AP241" i="5" s="1"/>
  <c r="AQ142" i="5"/>
  <c r="AP142" i="5" s="1"/>
  <c r="AQ288" i="5"/>
  <c r="AP288" i="5" s="1"/>
  <c r="AQ260" i="5"/>
  <c r="AP260" i="5" s="1"/>
  <c r="AQ22" i="5"/>
  <c r="AP22" i="5" s="1"/>
  <c r="AQ291" i="5"/>
  <c r="AP291" i="5" s="1"/>
  <c r="AQ301" i="5"/>
  <c r="AP301" i="5" s="1"/>
  <c r="AQ147" i="5"/>
  <c r="AP147" i="5" s="1"/>
  <c r="AQ51" i="5"/>
  <c r="AP51" i="5" s="1"/>
  <c r="AQ53" i="5"/>
  <c r="AP53" i="5" s="1"/>
  <c r="AQ137" i="5"/>
  <c r="AP137" i="5" s="1"/>
  <c r="AQ208" i="5"/>
  <c r="AP208" i="5" s="1"/>
  <c r="AQ135" i="5"/>
  <c r="AP135" i="5" s="1"/>
  <c r="AQ181" i="5"/>
  <c r="AP181" i="5" s="1"/>
  <c r="AQ178" i="5"/>
  <c r="AP178" i="5" s="1"/>
  <c r="AQ182" i="5"/>
  <c r="AP182" i="5" s="1"/>
  <c r="AQ54" i="5"/>
  <c r="AP54" i="5" s="1"/>
  <c r="R157" i="8" s="1"/>
  <c r="AQ34" i="5"/>
  <c r="AP34" i="5" s="1"/>
  <c r="R125" i="8" s="1"/>
  <c r="AQ285" i="5"/>
  <c r="AP285" i="5" s="1"/>
  <c r="AQ294" i="5"/>
  <c r="AP294" i="5" s="1"/>
  <c r="AQ89" i="5"/>
  <c r="AP89" i="5" s="1"/>
  <c r="R84" i="8" s="1"/>
  <c r="AQ92" i="5"/>
  <c r="AP92" i="5" s="1"/>
  <c r="AQ56" i="5"/>
  <c r="AP56" i="5" s="1"/>
  <c r="R240" i="8" s="1"/>
  <c r="AQ64" i="5"/>
  <c r="AP64" i="5" s="1"/>
  <c r="AQ76" i="5"/>
  <c r="AP76" i="5" s="1"/>
  <c r="AQ338" i="5"/>
  <c r="AP338" i="5" s="1"/>
  <c r="AQ253" i="5"/>
  <c r="AP253" i="5" s="1"/>
  <c r="AQ286" i="5"/>
  <c r="AP286" i="5" s="1"/>
  <c r="AQ261" i="5"/>
  <c r="AP261" i="5" s="1"/>
  <c r="AQ164" i="5"/>
  <c r="AP164" i="5" s="1"/>
  <c r="AQ157" i="5"/>
  <c r="AP157" i="5" s="1"/>
  <c r="AQ299" i="5"/>
  <c r="AP299" i="5" s="1"/>
  <c r="AQ336" i="5"/>
  <c r="AP336" i="5" s="1"/>
  <c r="AQ155" i="5"/>
  <c r="AP155" i="5" s="1"/>
  <c r="AQ226" i="5"/>
  <c r="AP226" i="5" s="1"/>
  <c r="AQ221" i="5"/>
  <c r="AP221" i="5" s="1"/>
  <c r="AQ122" i="5"/>
  <c r="AP122" i="5" s="1"/>
  <c r="AQ55" i="5"/>
  <c r="AP55" i="5" s="1"/>
  <c r="AQ239" i="5"/>
  <c r="AP239" i="5" s="1"/>
  <c r="AQ337" i="5"/>
  <c r="AP337" i="5" s="1"/>
  <c r="AQ69" i="5"/>
  <c r="AP69" i="5" s="1"/>
  <c r="AS358" i="4"/>
  <c r="AR358" i="4" s="1"/>
  <c r="AS198" i="4"/>
  <c r="AR198" i="4" s="1"/>
  <c r="P73" i="8" s="1"/>
  <c r="AS141" i="4"/>
  <c r="AR141" i="4" s="1"/>
  <c r="AS508" i="4"/>
  <c r="AR508" i="4" s="1"/>
  <c r="AS475" i="4"/>
  <c r="AR475" i="4" s="1"/>
  <c r="AS129" i="4"/>
  <c r="AR129" i="4" s="1"/>
  <c r="AK285" i="3"/>
  <c r="AJ285" i="3" s="1"/>
  <c r="AK56" i="3"/>
  <c r="AJ56" i="3" s="1"/>
  <c r="AK101" i="3"/>
  <c r="AJ101" i="3" s="1"/>
  <c r="AQ7" i="5"/>
  <c r="AP7" i="5" s="1"/>
  <c r="T7" i="8" l="1"/>
  <c r="S95" i="8"/>
  <c r="O7" i="8"/>
  <c r="AB7" i="8" s="1"/>
  <c r="O95" i="8"/>
  <c r="O36" i="8"/>
  <c r="AB36" i="8" s="1"/>
  <c r="O26" i="8"/>
  <c r="AB26" i="8" s="1"/>
  <c r="O31" i="8"/>
  <c r="AB31" i="8" s="1"/>
  <c r="O15" i="8"/>
  <c r="AB15" i="8" s="1"/>
  <c r="O14" i="8"/>
  <c r="AB14" i="8" s="1"/>
  <c r="O35" i="8"/>
  <c r="AB35" i="8" s="1"/>
  <c r="T15" i="8"/>
  <c r="T14" i="8"/>
  <c r="T36" i="8"/>
  <c r="U36" i="8" s="1"/>
  <c r="AG21" i="8" s="1"/>
  <c r="T26" i="8"/>
  <c r="U26" i="8" s="1"/>
  <c r="AG16" i="8" s="1"/>
  <c r="T35" i="8"/>
  <c r="T30" i="8"/>
  <c r="U30" i="8" s="1"/>
  <c r="AG18" i="8" s="1"/>
  <c r="T25" i="8"/>
  <c r="T23" i="8"/>
  <c r="U22" i="8" s="1"/>
  <c r="AG14" i="8" s="1"/>
  <c r="T24" i="8"/>
  <c r="T34" i="8"/>
  <c r="T18" i="8"/>
  <c r="T38" i="8"/>
  <c r="Q31" i="8"/>
  <c r="Q25" i="8"/>
  <c r="Q14" i="8"/>
  <c r="Q15" i="8"/>
  <c r="Q42" i="8"/>
  <c r="R42" i="8" s="1"/>
  <c r="AF24" i="8" s="1"/>
  <c r="Q41" i="8"/>
  <c r="R40" i="8" s="1"/>
  <c r="AF23" i="8" s="1"/>
  <c r="Q30" i="8"/>
  <c r="Q26" i="8"/>
  <c r="R26" i="8" s="1"/>
  <c r="AF16" i="8" s="1"/>
  <c r="Q36" i="8"/>
  <c r="R36" i="8" s="1"/>
  <c r="AF21" i="8" s="1"/>
  <c r="Q34" i="8"/>
  <c r="Q38" i="8"/>
  <c r="Q18" i="8"/>
  <c r="T39" i="8"/>
  <c r="T20" i="8"/>
  <c r="T19" i="8"/>
  <c r="T21" i="8"/>
  <c r="Q20" i="8"/>
  <c r="R20" i="8" s="1"/>
  <c r="AF13" i="8" s="1"/>
  <c r="Q39" i="8"/>
  <c r="Q24" i="8"/>
  <c r="Q19" i="8"/>
  <c r="Q35" i="8"/>
  <c r="Q8" i="8"/>
  <c r="T6" i="8"/>
  <c r="O8" i="8"/>
  <c r="AB8" i="8" s="1"/>
  <c r="O19" i="8"/>
  <c r="AB19" i="8" s="1"/>
  <c r="AJ178" i="3"/>
  <c r="O18" i="8"/>
  <c r="AB18" i="8" s="1"/>
  <c r="AJ229" i="3"/>
  <c r="O6" i="8"/>
  <c r="AB6" i="8" s="1"/>
  <c r="AJ26" i="3"/>
  <c r="O33" i="8"/>
  <c r="AB33" i="8" s="1"/>
  <c r="AJ93" i="3"/>
  <c r="O34" i="8"/>
  <c r="AB34" i="8" s="1"/>
  <c r="AJ62" i="3"/>
  <c r="O12" i="8"/>
  <c r="AB12" i="8" s="1"/>
  <c r="AJ150" i="3"/>
  <c r="O9" i="8"/>
  <c r="AB9" i="8" s="1"/>
  <c r="Q9" i="8"/>
  <c r="Q6" i="8"/>
  <c r="R6" i="8" s="1"/>
  <c r="AF6" i="8" s="1"/>
  <c r="T9" i="8"/>
  <c r="U8" i="8" s="1"/>
  <c r="AG7" i="8" s="1"/>
  <c r="U32" i="8"/>
  <c r="AG19" i="8" s="1"/>
  <c r="R22" i="8"/>
  <c r="AF14" i="8" s="1"/>
  <c r="R28" i="8"/>
  <c r="AF17" i="8" s="1"/>
  <c r="U44" i="8"/>
  <c r="AG25" i="8" s="1"/>
  <c r="U42" i="8"/>
  <c r="AG24" i="8" s="1"/>
  <c r="U12" i="8"/>
  <c r="AG9" i="8" s="1"/>
  <c r="U16" i="8"/>
  <c r="AG11" i="8" s="1"/>
  <c r="U10" i="8"/>
  <c r="AG8" i="8" s="1"/>
  <c r="U40" i="8"/>
  <c r="AG23" i="8" s="1"/>
  <c r="U28" i="8"/>
  <c r="AG17" i="8" s="1"/>
  <c r="R44" i="8"/>
  <c r="AF25" i="8" s="1"/>
  <c r="R32" i="8"/>
  <c r="AF19" i="8" s="1"/>
  <c r="R16" i="8"/>
  <c r="AF11" i="8" s="1"/>
  <c r="R10" i="8"/>
  <c r="AF8" i="8" s="1"/>
  <c r="R12" i="8"/>
  <c r="AF9" i="8" s="1"/>
  <c r="U6" i="8" l="1"/>
  <c r="AG6" i="8" s="1"/>
  <c r="U24" i="8"/>
  <c r="AG15" i="8" s="1"/>
  <c r="U38" i="8"/>
  <c r="AG22" i="8" s="1"/>
  <c r="U18" i="8"/>
  <c r="AG12" i="8" s="1"/>
  <c r="U34" i="8"/>
  <c r="AG20" i="8" s="1"/>
  <c r="U14" i="8"/>
  <c r="AG10" i="8" s="1"/>
  <c r="R14" i="8"/>
  <c r="AF10" i="8" s="1"/>
  <c r="R30" i="8"/>
  <c r="AF18" i="8" s="1"/>
  <c r="R24" i="8"/>
  <c r="AF15" i="8" s="1"/>
  <c r="R18" i="8"/>
  <c r="AF12" i="8" s="1"/>
  <c r="R34" i="8"/>
  <c r="AF20" i="8" s="1"/>
  <c r="R38" i="8"/>
  <c r="AF22" i="8" s="1"/>
  <c r="U20" i="8"/>
  <c r="AG13" i="8" s="1"/>
  <c r="R8" i="8"/>
  <c r="AF7" i="8" s="1"/>
  <c r="V6" i="8"/>
</calcChain>
</file>

<file path=xl/sharedStrings.xml><?xml version="1.0" encoding="utf-8"?>
<sst xmlns="http://schemas.openxmlformats.org/spreadsheetml/2006/main" count="5712" uniqueCount="1374">
  <si>
    <t>Nimi</t>
  </si>
  <si>
    <t>Raul Must</t>
  </si>
  <si>
    <t>Rainer Kaljumäe</t>
  </si>
  <si>
    <t>Raul Käsner</t>
  </si>
  <si>
    <t>Kristjan Kaljurand</t>
  </si>
  <si>
    <t>Aare Luigas</t>
  </si>
  <si>
    <t>Alar Voitka</t>
  </si>
  <si>
    <t>Mikk Järveoja</t>
  </si>
  <si>
    <t>Mihkel Talts</t>
  </si>
  <si>
    <t>Koht</t>
  </si>
  <si>
    <t>Helina Rüütel</t>
  </si>
  <si>
    <t>Karl-Rasmus Pungas</t>
  </si>
  <si>
    <t>Kristin Kuuba</t>
  </si>
  <si>
    <t>Andrei Kägo</t>
  </si>
  <si>
    <t>Tarmo Tubro</t>
  </si>
  <si>
    <t>Mikk Õunmaa</t>
  </si>
  <si>
    <t>Rimantas Jurkuvenas</t>
  </si>
  <si>
    <t>Marcus Lõo</t>
  </si>
  <si>
    <t>Karl Kert</t>
  </si>
  <si>
    <t>Helis Pajuste</t>
  </si>
  <si>
    <t>Reet Vokk</t>
  </si>
  <si>
    <t>Andreas Leimann</t>
  </si>
  <si>
    <t>Vahur Lukin</t>
  </si>
  <si>
    <t>Editha Schmalz</t>
  </si>
  <si>
    <t>Pavel Iljin</t>
  </si>
  <si>
    <t>Kaire Karindi</t>
  </si>
  <si>
    <t>Aleksei Turkin</t>
  </si>
  <si>
    <t>Ants Mängel</t>
  </si>
  <si>
    <t>Karl Kivinurm</t>
  </si>
  <si>
    <t>Martti Eerma</t>
  </si>
  <si>
    <t>Kertu Margus</t>
  </si>
  <si>
    <t>Jekaterina Burlakova</t>
  </si>
  <si>
    <t>Punkte</t>
  </si>
  <si>
    <t>osales madalamas tasemeklassis</t>
  </si>
  <si>
    <t>osales kõrgemas tasemeklassis, kuid ei võitnud ühtegi mängu</t>
  </si>
  <si>
    <t>Ott Aaloe</t>
  </si>
  <si>
    <t>Raul Linnamägi</t>
  </si>
  <si>
    <t>Tauri Kilk</t>
  </si>
  <si>
    <t>Rannar Zirk</t>
  </si>
  <si>
    <t>Võistluste arv</t>
  </si>
  <si>
    <t>Catlyn Kruus</t>
  </si>
  <si>
    <t>Ramona Üprus</t>
  </si>
  <si>
    <t>Toomas Vallikivi</t>
  </si>
  <si>
    <t>Elina Letjutšaja</t>
  </si>
  <si>
    <t>Arthur Kivi</t>
  </si>
  <si>
    <t>Oskar Männik</t>
  </si>
  <si>
    <t>Ragnar Sepp</t>
  </si>
  <si>
    <t>Tarmo Toover</t>
  </si>
  <si>
    <t>Teele Arjasepp</t>
  </si>
  <si>
    <t>Inga Ohno</t>
  </si>
  <si>
    <t>Aldo Sinijärv</t>
  </si>
  <si>
    <t>Triinu Tombak</t>
  </si>
  <si>
    <t>Emili Pärsim</t>
  </si>
  <si>
    <t>Kadi Ilves</t>
  </si>
  <si>
    <t>Marta Emili Teller</t>
  </si>
  <si>
    <t>Meistriliiga</t>
  </si>
  <si>
    <t>Esiliiga</t>
  </si>
  <si>
    <t>2. liiga</t>
  </si>
  <si>
    <t>3. liiga</t>
  </si>
  <si>
    <t>4. liiga</t>
  </si>
  <si>
    <t>Maanus Hurt</t>
  </si>
  <si>
    <t>Klubi</t>
  </si>
  <si>
    <t>Rahvus</t>
  </si>
  <si>
    <t>EST</t>
  </si>
  <si>
    <t>Tondiraba SK</t>
  </si>
  <si>
    <t>Triiton</t>
  </si>
  <si>
    <t>FIN</t>
  </si>
  <si>
    <t>Nõo SK</t>
  </si>
  <si>
    <t>TÜASK</t>
  </si>
  <si>
    <t>TSKeskus</t>
  </si>
  <si>
    <t>Tallinna Kalev</t>
  </si>
  <si>
    <t>Pärnu SK</t>
  </si>
  <si>
    <t>Tallinna SK</t>
  </si>
  <si>
    <t>RUS</t>
  </si>
  <si>
    <t>LAT</t>
  </si>
  <si>
    <t>Marelle Salu</t>
  </si>
  <si>
    <t>Heili Merisalu</t>
  </si>
  <si>
    <t>Mario Kirisma</t>
  </si>
  <si>
    <t>Ervin Lumberg</t>
  </si>
  <si>
    <t>Guido Oja</t>
  </si>
  <si>
    <t>Indrek Kesküla</t>
  </si>
  <si>
    <t>Ain Alev</t>
  </si>
  <si>
    <t>Ando Valm</t>
  </si>
  <si>
    <t>Kashif Mahmood</t>
  </si>
  <si>
    <t>Rakvere SK</t>
  </si>
  <si>
    <t>Revo Linno</t>
  </si>
  <si>
    <t>PAK</t>
  </si>
  <si>
    <t>Sandra Eiduks</t>
  </si>
  <si>
    <t>Indrek Raig</t>
  </si>
  <si>
    <t>Uku-Urmas Tross</t>
  </si>
  <si>
    <t>Deniss-Eduard Juganson</t>
  </si>
  <si>
    <t>Ilya Cherkasov</t>
  </si>
  <si>
    <t>Semjon Brener</t>
  </si>
  <si>
    <t>IND</t>
  </si>
  <si>
    <t>Erkki Kattel</t>
  </si>
  <si>
    <t>Villu Kukk</t>
  </si>
  <si>
    <t>Birgit Strikholm</t>
  </si>
  <si>
    <t>Aleksei Kreivald</t>
  </si>
  <si>
    <t>Juri Kartakov</t>
  </si>
  <si>
    <t>Martin Kajandi</t>
  </si>
  <si>
    <t>Andra Mai Hoop</t>
  </si>
  <si>
    <t>Tanel Mets</t>
  </si>
  <si>
    <t>Rene Leeman</t>
  </si>
  <si>
    <t>Kathy-Karmen Kale</t>
  </si>
  <si>
    <t>Karl Aksel Männik</t>
  </si>
  <si>
    <t>Helen Pärn</t>
  </si>
  <si>
    <t>Emilia Šapovalova</t>
  </si>
  <si>
    <t>Ilmar Toomsalu</t>
  </si>
  <si>
    <t>Johanna Violet Meier</t>
  </si>
  <si>
    <t>Ain Tiidrus</t>
  </si>
  <si>
    <t>Dennis Kumar</t>
  </si>
  <si>
    <t>Alan Heinluht</t>
  </si>
  <si>
    <t>Paul Kristjan Rajamägi</t>
  </si>
  <si>
    <t>Tanel Talts</t>
  </si>
  <si>
    <t>Indrek Piibur</t>
  </si>
  <si>
    <t>Kalle Aarma</t>
  </si>
  <si>
    <t>Robin Schmalz</t>
  </si>
  <si>
    <t>Siim Saarse</t>
  </si>
  <si>
    <t>SK Fookus</t>
  </si>
  <si>
    <t>Maili Reinberg-Voitka</t>
  </si>
  <si>
    <t>Silva Lips</t>
  </si>
  <si>
    <t>Anton Berik</t>
  </si>
  <si>
    <t>Marko Männik</t>
  </si>
  <si>
    <t>Roland Kutsei</t>
  </si>
  <si>
    <t>Vahur Parve</t>
  </si>
  <si>
    <t>Grete Talviste</t>
  </si>
  <si>
    <t>Teimur Israfilov</t>
  </si>
  <si>
    <t>Sander Riigor</t>
  </si>
  <si>
    <t>Jarek Elmi</t>
  </si>
  <si>
    <t>Mati Soo</t>
  </si>
  <si>
    <t>Andrei Schmidt</t>
  </si>
  <si>
    <t>Hugo Themas</t>
  </si>
  <si>
    <t>Krisliin Rohtla</t>
  </si>
  <si>
    <t>Annabel Rohtla</t>
  </si>
  <si>
    <t>Meribel Rohtla</t>
  </si>
  <si>
    <t>Henrik Lepp</t>
  </si>
  <si>
    <t>Liivo Raudver</t>
  </si>
  <si>
    <t>Katrin Rahe</t>
  </si>
  <si>
    <t>Petter Kroneld</t>
  </si>
  <si>
    <t>Indrek Millert</t>
  </si>
  <si>
    <t>Mia Sakarias</t>
  </si>
  <si>
    <t>Soohwan Kim</t>
  </si>
  <si>
    <t>KOR</t>
  </si>
  <si>
    <t>Merle Järv</t>
  </si>
  <si>
    <t>Mairi Uiboaed</t>
  </si>
  <si>
    <t>Greteli Mittal</t>
  </si>
  <si>
    <t>Eliise Siimann</t>
  </si>
  <si>
    <t>Laura-Liis Kale</t>
  </si>
  <si>
    <t>Veeriku Badminton</t>
  </si>
  <si>
    <t>Chris-Robin Talts</t>
  </si>
  <si>
    <t>Rasmus Talts</t>
  </si>
  <si>
    <t>Riina Täht</t>
  </si>
  <si>
    <t>Kai-Riin Saluste</t>
  </si>
  <si>
    <t>UKR</t>
  </si>
  <si>
    <t>Paula Petäys</t>
  </si>
  <si>
    <t>Tiina Lell</t>
  </si>
  <si>
    <t>Anti Randalu</t>
  </si>
  <si>
    <t>Natalja Ledvanova</t>
  </si>
  <si>
    <t>Irina Dogatko</t>
  </si>
  <si>
    <t>Galina Ušakova</t>
  </si>
  <si>
    <t>Konstantin Artjušin</t>
  </si>
  <si>
    <t>Marti Arak</t>
  </si>
  <si>
    <t>Taavi Hirtentreu</t>
  </si>
  <si>
    <t>Aet Põldma</t>
  </si>
  <si>
    <t>Janno Põldma</t>
  </si>
  <si>
    <t>Teet Smidt</t>
  </si>
  <si>
    <t>Art Richard Müürsepp</t>
  </si>
  <si>
    <t>Valge Hani</t>
  </si>
  <si>
    <t>Erik Marksoo</t>
  </si>
  <si>
    <t>Virge Kala</t>
  </si>
  <si>
    <t>Mikk Aru</t>
  </si>
  <si>
    <t>Merlin Kolk</t>
  </si>
  <si>
    <t>Mari Möls</t>
  </si>
  <si>
    <t>Indrek Trei</t>
  </si>
  <si>
    <t>Joel Mislav Kunst</t>
  </si>
  <si>
    <t>Erti Möller</t>
  </si>
  <si>
    <t>Olga Voišnis</t>
  </si>
  <si>
    <t>Ram Krishan</t>
  </si>
  <si>
    <t>Ülari Pärnoja</t>
  </si>
  <si>
    <t>Kardo Sarapuu</t>
  </si>
  <si>
    <t>Ainar Leppik</t>
  </si>
  <si>
    <t>Veiko Vahtra</t>
  </si>
  <si>
    <t>Kristjan Künnapas</t>
  </si>
  <si>
    <t>Marko Šimanis</t>
  </si>
  <si>
    <t>Katrin Kukk</t>
  </si>
  <si>
    <t>Evely Madison</t>
  </si>
  <si>
    <t>Andre Martin Reins</t>
  </si>
  <si>
    <t>Karin Antropov</t>
  </si>
  <si>
    <t>Anti Kalda</t>
  </si>
  <si>
    <t>Jevgeni Mitjakov</t>
  </si>
  <si>
    <t>Jaak Hurt</t>
  </si>
  <si>
    <t>Jaanus Saar</t>
  </si>
  <si>
    <t>Emil Penner</t>
  </si>
  <si>
    <t>Lauri Reilson</t>
  </si>
  <si>
    <t>Katre Sepp</t>
  </si>
  <si>
    <t>Gunnar Obolenski</t>
  </si>
  <si>
    <t>Triin Kärner</t>
  </si>
  <si>
    <t>Raul Martin Maidvee</t>
  </si>
  <si>
    <t>Tatjana Bogdanova</t>
  </si>
  <si>
    <t>Asimuut</t>
  </si>
  <si>
    <t>TalTech</t>
  </si>
  <si>
    <t>Marti Joost</t>
  </si>
  <si>
    <t>Elisaveta Berik</t>
  </si>
  <si>
    <t>Sten-Arne Otsmaa</t>
  </si>
  <si>
    <t>Külle-Marianne Laidmäe</t>
  </si>
  <si>
    <t>Marten Põder</t>
  </si>
  <si>
    <t>Kaspar Sorge</t>
  </si>
  <si>
    <t>Kaisa Liis Lepp</t>
  </si>
  <si>
    <t>Romili Vakk</t>
  </si>
  <si>
    <t>Stanislav Kaleis</t>
  </si>
  <si>
    <t>Karolina Pintšuk</t>
  </si>
  <si>
    <t>Kadri Kuller</t>
  </si>
  <si>
    <t>Kadri Sepp</t>
  </si>
  <si>
    <t>Milana Voišnis</t>
  </si>
  <si>
    <t>Arnis Rips</t>
  </si>
  <si>
    <t>Dmitri Potapov</t>
  </si>
  <si>
    <t>Kuuse</t>
  </si>
  <si>
    <t>Ulsans</t>
  </si>
  <si>
    <t>Rasmus Roogsoo</t>
  </si>
  <si>
    <t>Liis Kiik</t>
  </si>
  <si>
    <t>Kaur Nurmsoo</t>
  </si>
  <si>
    <t>Raul Leinatamm</t>
  </si>
  <si>
    <t>Tauno Ots</t>
  </si>
  <si>
    <t>Gretel Saadoja</t>
  </si>
  <si>
    <t>arvesse läheb 6 paremat võistlust</t>
  </si>
  <si>
    <t>Rale Valss</t>
  </si>
  <si>
    <t>Karmen Timusk</t>
  </si>
  <si>
    <t>Alesja Grishel</t>
  </si>
  <si>
    <t>Angela Kivisik</t>
  </si>
  <si>
    <t>Igor Tsõgankov</t>
  </si>
  <si>
    <t>Janar Ojalaid</t>
  </si>
  <si>
    <t>Priit Põder</t>
  </si>
  <si>
    <t>Artur Aun</t>
  </si>
  <si>
    <t>Andre Looskari</t>
  </si>
  <si>
    <t>Karl Mattias Pedai</t>
  </si>
  <si>
    <t>Peeter Tubli</t>
  </si>
  <si>
    <t>Enn Lamp</t>
  </si>
  <si>
    <t>Jekaterina Singh</t>
  </si>
  <si>
    <t>Juliana Kadlecova</t>
  </si>
  <si>
    <t>Aleksander Bazanov</t>
  </si>
  <si>
    <t>Arturi Asperk</t>
  </si>
  <si>
    <t>Nikita Bezsonov</t>
  </si>
  <si>
    <t>Maria Medvedeva</t>
  </si>
  <si>
    <t>Keshav Nagpal</t>
  </si>
  <si>
    <t>Leonid Keis</t>
  </si>
  <si>
    <t>Kaspar Kaasik</t>
  </si>
  <si>
    <t>Rando Penner</t>
  </si>
  <si>
    <t>Kelly Ojamaa</t>
  </si>
  <si>
    <t>Grettel Luts</t>
  </si>
  <si>
    <t>Kelli Muinast</t>
  </si>
  <si>
    <t>Taavi Noot</t>
  </si>
  <si>
    <t>Katrin Rahu</t>
  </si>
  <si>
    <t>Eero Unt</t>
  </si>
  <si>
    <t>SVK</t>
  </si>
  <si>
    <t>Tatjana Kopareva</t>
  </si>
  <si>
    <t>Neeme-Andreas Eller</t>
  </si>
  <si>
    <t>Aleksandr Ivanov</t>
  </si>
  <si>
    <t>Andrei Katsimon</t>
  </si>
  <si>
    <t>Simmo Sooäär</t>
  </si>
  <si>
    <t>Mihhail Šapovalov</t>
  </si>
  <si>
    <t>Alar Tiideberg</t>
  </si>
  <si>
    <t>Oskar Laanes</t>
  </si>
  <si>
    <t>Viljandi Sulelised</t>
  </si>
  <si>
    <t>Ilona Roogsoo</t>
  </si>
  <si>
    <t>Oliver Puhtla</t>
  </si>
  <si>
    <t>Timo-Alen Prokopenko</t>
  </si>
  <si>
    <t>Jakov Võtjagailovski</t>
  </si>
  <si>
    <t>NIMI</t>
  </si>
  <si>
    <t>PAARI PUNKTID</t>
  </si>
  <si>
    <t>kokku</t>
  </si>
  <si>
    <t>SEGA PUNKTID</t>
  </si>
  <si>
    <t>KOKKU</t>
  </si>
  <si>
    <t>paar nr</t>
  </si>
  <si>
    <t>Kirjuta nime lahtrisse paariliste nimed ükshaaval. Kui tuleb "EI OLE", pole mängija selles liigis osalenud või nime kirjapilt ei klapi edetabeli omaga</t>
  </si>
  <si>
    <t>Raiko Kaju</t>
  </si>
  <si>
    <t>Alar Tetting</t>
  </si>
  <si>
    <t>Kaja Telvik</t>
  </si>
  <si>
    <t>Stinali Merivee</t>
  </si>
  <si>
    <t>Janika Virkus</t>
  </si>
  <si>
    <t>Andra Sõmer</t>
  </si>
  <si>
    <t>Andrus Sepp</t>
  </si>
  <si>
    <t>Smash</t>
  </si>
  <si>
    <t>Piret Van De Runstraat-Kärt</t>
  </si>
  <si>
    <t>Hanna Bender</t>
  </si>
  <si>
    <t>Tanel Künnapas</t>
  </si>
  <si>
    <t>Deniss Võsar</t>
  </si>
  <si>
    <t>Aleksandra Virk</t>
  </si>
  <si>
    <t>Marek Ritari</t>
  </si>
  <si>
    <t>Mari Sõrra</t>
  </si>
  <si>
    <t>Katre Tubro</t>
  </si>
  <si>
    <t>Maidu Laht</t>
  </si>
  <si>
    <t>Merike Viira</t>
  </si>
  <si>
    <t>Aruküla SK</t>
  </si>
  <si>
    <t>Priit Vabamäe</t>
  </si>
  <si>
    <t>Priit Raudkivi</t>
  </si>
  <si>
    <t>Mark Kuusk</t>
  </si>
  <si>
    <t>Katrin Kiisk</t>
  </si>
  <si>
    <t>USTA</t>
  </si>
  <si>
    <t>Evaliisa Poola</t>
  </si>
  <si>
    <t>Janoš Tšonka</t>
  </si>
  <si>
    <t>Laureen Laurisoo</t>
  </si>
  <si>
    <t>Nora Maria Neiland</t>
  </si>
  <si>
    <t>Henri Märten Huik</t>
  </si>
  <si>
    <t>Arslan Amjad Gondal</t>
  </si>
  <si>
    <t>Rene-Rainer Pruuden</t>
  </si>
  <si>
    <t>Henrik Puija</t>
  </si>
  <si>
    <t>Edith Rästa</t>
  </si>
  <si>
    <t>Katarina Pärli</t>
  </si>
  <si>
    <t>Rosann Massur</t>
  </si>
  <si>
    <t>Georg Nikolajevski</t>
  </si>
  <si>
    <t>Andrei Uibukant</t>
  </si>
  <si>
    <t>Petri Asperk</t>
  </si>
  <si>
    <t>Jana Asperk</t>
  </si>
  <si>
    <t>Carinee Vetka</t>
  </si>
  <si>
    <t>Maria Bušina</t>
  </si>
  <si>
    <t>Sirli Siimon</t>
  </si>
  <si>
    <t>Marta Kaart</t>
  </si>
  <si>
    <t>Eliise-Kristiina Altmäe</t>
  </si>
  <si>
    <t>Sandra Kamilova</t>
  </si>
  <si>
    <t>Aleksandr Ledvanov</t>
  </si>
  <si>
    <t>Martin-Juhani Saarenkunnas</t>
  </si>
  <si>
    <t>Kiili</t>
  </si>
  <si>
    <t>Kädi Rosenthal</t>
  </si>
  <si>
    <t>Emma-Mari Tehu</t>
  </si>
  <si>
    <t>Sergei Shirokov</t>
  </si>
  <si>
    <t>Marleen Lips</t>
  </si>
  <si>
    <t>Teele Deklau</t>
  </si>
  <si>
    <t>Marje Ehastu</t>
  </si>
  <si>
    <t>Andis Berzinš</t>
  </si>
  <si>
    <t>Kairo Kadarpik</t>
  </si>
  <si>
    <t>Martti Meen</t>
  </si>
  <si>
    <t>Sergei Jerofejev</t>
  </si>
  <si>
    <t>Kristel Leo</t>
  </si>
  <si>
    <t>Heleri Pajuste</t>
  </si>
  <si>
    <t>Teet Paulus</t>
  </si>
  <si>
    <t>Sven Oja</t>
  </si>
  <si>
    <t>Koit Kesamaa</t>
  </si>
  <si>
    <t>Andres Tarto</t>
  </si>
  <si>
    <t>Tarmo Kiil</t>
  </si>
  <si>
    <t>Margus Lepmets</t>
  </si>
  <si>
    <t>Nazmul Hasan Apu</t>
  </si>
  <si>
    <t>BAN</t>
  </si>
  <si>
    <t>Gregor Kivisaar</t>
  </si>
  <si>
    <t>Ilmari Asperk</t>
  </si>
  <si>
    <t>Ellen Mai Lassi</t>
  </si>
  <si>
    <t>Margaret Lips</t>
  </si>
  <si>
    <t>Kirsika Vaidla</t>
  </si>
  <si>
    <t>Aarne Säga</t>
  </si>
  <si>
    <t>Eve Mets</t>
  </si>
  <si>
    <t>Keidi Kaasma</t>
  </si>
  <si>
    <t>Mattias Thomas Luhaväli</t>
  </si>
  <si>
    <t>Gustav Saar</t>
  </si>
  <si>
    <t>Janete Tiits</t>
  </si>
  <si>
    <t>Ly Tommingas</t>
  </si>
  <si>
    <t>Mirtel Marii Keskel</t>
  </si>
  <si>
    <t>Iko Viik</t>
  </si>
  <si>
    <t>Taaniel Mehine</t>
  </si>
  <si>
    <t>Dmitri Lvov</t>
  </si>
  <si>
    <t>Kristin Siirak</t>
  </si>
  <si>
    <t>Mirtel Mileen Möller</t>
  </si>
  <si>
    <t>Eduard Greef</t>
  </si>
  <si>
    <t>Vjatšeslav Judajev</t>
  </si>
  <si>
    <t>Andrei Jaštšuk</t>
  </si>
  <si>
    <t>Sarv</t>
  </si>
  <si>
    <t>Lea-Mai Sepsivart</t>
  </si>
  <si>
    <t>Kristiina Maidvee</t>
  </si>
  <si>
    <t>Heleri Kasekamp</t>
  </si>
  <si>
    <t/>
  </si>
  <si>
    <t>Puhja</t>
  </si>
  <si>
    <t>Harko</t>
  </si>
  <si>
    <t>Kristjan Tõnismäe</t>
  </si>
  <si>
    <t>Dmitri Semjonov</t>
  </si>
  <si>
    <t>Margit Maruse</t>
  </si>
  <si>
    <t>Kristel Niidas</t>
  </si>
  <si>
    <t>Mirethe Möller</t>
  </si>
  <si>
    <t>Kadri-Lii Tehu</t>
  </si>
  <si>
    <t>Elsa Themas</t>
  </si>
  <si>
    <t>Rait Konnov</t>
  </si>
  <si>
    <t>Allan Kartau</t>
  </si>
  <si>
    <t>Ain Brunfeldt</t>
  </si>
  <si>
    <t>Riho Tammis</t>
  </si>
  <si>
    <t>Taavi Ansu</t>
  </si>
  <si>
    <t>Fööniks</t>
  </si>
  <si>
    <t>Kristiina Saar</t>
  </si>
  <si>
    <t>Ave Kivisik</t>
  </si>
  <si>
    <t>Riina Ansu</t>
  </si>
  <si>
    <t>Anneli Veinsteins</t>
  </si>
  <si>
    <t>Enelin Kannu</t>
  </si>
  <si>
    <t>Karl Hannes Künnapas</t>
  </si>
  <si>
    <t>Vladimir Šarõi</t>
  </si>
  <si>
    <t>Laura Anette Tomingas</t>
  </si>
  <si>
    <t>Anita Kudenko</t>
  </si>
  <si>
    <t>Sajeesh Vadakkedath Gopi</t>
  </si>
  <si>
    <t>Sijo Arakkal Peious</t>
  </si>
  <si>
    <t>Andres Lill</t>
  </si>
  <si>
    <t>Rainer Põhjala</t>
  </si>
  <si>
    <t>Sulo Haav</t>
  </si>
  <si>
    <t>Kristel Põhjala</t>
  </si>
  <si>
    <t>Kaisa Pärnoja</t>
  </si>
  <si>
    <t>Lisbeth Leuska</t>
  </si>
  <si>
    <t>Mait Allas</t>
  </si>
  <si>
    <t>Jakob Põllupüü</t>
  </si>
  <si>
    <t>Mati Metsis</t>
  </si>
  <si>
    <t>Lauri Uusoja</t>
  </si>
  <si>
    <t>Nikita Martovs</t>
  </si>
  <si>
    <t>Karina Kruusimäe</t>
  </si>
  <si>
    <t>Aleksei Ivanov</t>
  </si>
  <si>
    <t>Hugo Järvelt</t>
  </si>
  <si>
    <t>Ivan Sergeev</t>
  </si>
  <si>
    <t>Mihkel Tiik</t>
  </si>
  <si>
    <t>Tatjana Zubenok</t>
  </si>
  <si>
    <t>Mariliis Vaarmets</t>
  </si>
  <si>
    <t>Marju Vilt</t>
  </si>
  <si>
    <t>Piret Sepp</t>
  </si>
  <si>
    <t>Hannes Hani</t>
  </si>
  <si>
    <t>Oliver Hani</t>
  </si>
  <si>
    <t>Maksim Krikuhhin</t>
  </si>
  <si>
    <t>Henri Tanila</t>
  </si>
  <si>
    <t>Hanna Saara Hiir</t>
  </si>
  <si>
    <t>Rando Ring</t>
  </si>
  <si>
    <t>Alexander Linnamägi</t>
  </si>
  <si>
    <t>Heiki Hanson</t>
  </si>
  <si>
    <t>Indrek Päivalill</t>
  </si>
  <si>
    <t>Mikk Mardo</t>
  </si>
  <si>
    <t>Julia Vostrikova</t>
  </si>
  <si>
    <t>Andreanne Allas</t>
  </si>
  <si>
    <t>Sven Erik Manglus</t>
  </si>
  <si>
    <t>Mattias Vahemaa</t>
  </si>
  <si>
    <t>Eveli Mäepalu</t>
  </si>
  <si>
    <t>Jekaterina Kartakova</t>
  </si>
  <si>
    <t>Sergei Kretov</t>
  </si>
  <si>
    <t>Madis Vatko</t>
  </si>
  <si>
    <t>Olga Kolomenski</t>
  </si>
  <si>
    <t>Argo Tõnuri</t>
  </si>
  <si>
    <t>Niks Podosinoviks</t>
  </si>
  <si>
    <t>Abdelrahman Abdelhakim</t>
  </si>
  <si>
    <t>EGY</t>
  </si>
  <si>
    <t>Katarina Babin</t>
  </si>
  <si>
    <t>Heleri Kruusimaa</t>
  </si>
  <si>
    <t>Anija Sulgpalliklubi</t>
  </si>
  <si>
    <t>Superseeniorid</t>
  </si>
  <si>
    <t>Urmo Pihel</t>
  </si>
  <si>
    <t>Carl Raukas</t>
  </si>
  <si>
    <t>Ivan Sidorov</t>
  </si>
  <si>
    <t>Karl Roosi</t>
  </si>
  <si>
    <t>Tiina Trofimova</t>
  </si>
  <si>
    <t>Reigo Roosla</t>
  </si>
  <si>
    <t>Gerli Tammeleht</t>
  </si>
  <si>
    <t>Eve Laansoo</t>
  </si>
  <si>
    <t>Margus Ševtšuk</t>
  </si>
  <si>
    <t>Eugene Francis</t>
  </si>
  <si>
    <t>ENG</t>
  </si>
  <si>
    <t>Aire Johanson</t>
  </si>
  <si>
    <t>Aleksandr Voronkov</t>
  </si>
  <si>
    <t>Kaarel Kalev</t>
  </si>
  <si>
    <t>Helene Pähkel</t>
  </si>
  <si>
    <t>Vivek Sinha</t>
  </si>
  <si>
    <t>Martin Tõkke</t>
  </si>
  <si>
    <t>Hendrik Jekimov</t>
  </si>
  <si>
    <t>Sten Talviste</t>
  </si>
  <si>
    <t>Thomas Kristjan Danilkin</t>
  </si>
  <si>
    <t>Kristel Teeväli</t>
  </si>
  <si>
    <t>Marika Mägi</t>
  </si>
  <si>
    <t>Keiti Palm</t>
  </si>
  <si>
    <t>Marta Vallas</t>
  </si>
  <si>
    <t>Ando Hermsalu</t>
  </si>
  <si>
    <t>Aleksandr Kovalenko</t>
  </si>
  <si>
    <t>Tõnis Mandre</t>
  </si>
  <si>
    <t>Taavi Mark</t>
  </si>
  <si>
    <t>Karel Põldma</t>
  </si>
  <si>
    <t>Sten Muinast</t>
  </si>
  <si>
    <t>Peeter Teedla</t>
  </si>
  <si>
    <t>Jaanus Jekimov</t>
  </si>
  <si>
    <t>Aliisa Sõber</t>
  </si>
  <si>
    <t>Karl Mattias Reiter</t>
  </si>
  <si>
    <t>Ellikar Eensalu</t>
  </si>
  <si>
    <t>Evor Eensalu</t>
  </si>
  <si>
    <t xml:space="preserve"> nimi</t>
  </si>
  <si>
    <t>MS</t>
  </si>
  <si>
    <t>WS</t>
  </si>
  <si>
    <t>MD</t>
  </si>
  <si>
    <t>WD</t>
  </si>
  <si>
    <t>XDM</t>
  </si>
  <si>
    <t>XDW</t>
  </si>
  <si>
    <t>Eero Kiiski</t>
  </si>
  <si>
    <t>Taavi Kaasik</t>
  </si>
  <si>
    <t>Jarek Mäestu</t>
  </si>
  <si>
    <t>Sandra Kask</t>
  </si>
  <si>
    <t>Maria Somova</t>
  </si>
  <si>
    <t>Rando Roosla</t>
  </si>
  <si>
    <t>Gaili Roosla</t>
  </si>
  <si>
    <t>Kaidi Ambos</t>
  </si>
  <si>
    <t>Elari Elbing</t>
  </si>
  <si>
    <t>Natalja Sleptsuk</t>
  </si>
  <si>
    <t>Ivo Vallas</t>
  </si>
  <si>
    <t>Katre Juganson</t>
  </si>
  <si>
    <t>Oliver Elevant</t>
  </si>
  <si>
    <t>Peter Haab</t>
  </si>
  <si>
    <t>Mihkel Laanes</t>
  </si>
  <si>
    <t>Kaspar Roletsky</t>
  </si>
  <si>
    <t>Ruben Agan</t>
  </si>
  <si>
    <t>Mia-Liis Migur</t>
  </si>
  <si>
    <t>Eileen Pärsim</t>
  </si>
  <si>
    <t>Carol Viiding</t>
  </si>
  <si>
    <t>Toomas Danilkin</t>
  </si>
  <si>
    <t>Andres Gustavson</t>
  </si>
  <si>
    <t>Sirje Saula</t>
  </si>
  <si>
    <t>Madis-Siim Saula</t>
  </si>
  <si>
    <t>Ando Roos</t>
  </si>
  <si>
    <t>Marko Mooser</t>
  </si>
  <si>
    <t>Margus Koval</t>
  </si>
  <si>
    <t>Kris Käär</t>
  </si>
  <si>
    <t>Raiko Uutma</t>
  </si>
  <si>
    <t>Kalev Jõgi</t>
  </si>
  <si>
    <t>Katrin Ruus</t>
  </si>
  <si>
    <t>Ulvi Jaanimägi</t>
  </si>
  <si>
    <t>Maria Mänd</t>
  </si>
  <si>
    <t>Helen Kundla</t>
  </si>
  <si>
    <t>Jürgen Pallo</t>
  </si>
  <si>
    <t>Atko Hansumäe</t>
  </si>
  <si>
    <t>Janek Balõnski</t>
  </si>
  <si>
    <t>Kätlin Balõnski</t>
  </si>
  <si>
    <t>Kaja Kallasmäe</t>
  </si>
  <si>
    <t>Kristen Kokk</t>
  </si>
  <si>
    <t>Ave Kruus</t>
  </si>
  <si>
    <t>Rannar Kiviste</t>
  </si>
  <si>
    <t>Jekaterina Arhipova</t>
  </si>
  <si>
    <t>Maria Kalinina</t>
  </si>
  <si>
    <t>Allar Raja</t>
  </si>
  <si>
    <t>Stin Stranberg</t>
  </si>
  <si>
    <t>Silver Paur</t>
  </si>
  <si>
    <t>Marianne Küüsvek</t>
  </si>
  <si>
    <t>Merilin Rõmaš</t>
  </si>
  <si>
    <t>Anneli Veinšteins</t>
  </si>
  <si>
    <t>Liise Landing</t>
  </si>
  <si>
    <t>Triin Tammistu</t>
  </si>
  <si>
    <t>Märt Tikan</t>
  </si>
  <si>
    <t>Joosep Koov</t>
  </si>
  <si>
    <t>Marken Murumaa</t>
  </si>
  <si>
    <t>Liis Mallas</t>
  </si>
  <si>
    <t>Marili Hannilo</t>
  </si>
  <si>
    <t>Kati Kask</t>
  </si>
  <si>
    <t>Katrin Sild</t>
  </si>
  <si>
    <t>Priit Vaindlo</t>
  </si>
  <si>
    <t>Kelly-Kristel Ottis</t>
  </si>
  <si>
    <t>Mihkel Reimand</t>
  </si>
  <si>
    <t>Henri Salum</t>
  </si>
  <si>
    <t>Inga Dobrus</t>
  </si>
  <si>
    <t>Annika Angerjas</t>
  </si>
  <si>
    <t>Elli Jaal</t>
  </si>
  <si>
    <t>Emma Kaldoja</t>
  </si>
  <si>
    <t>Mihkel Mart Liim</t>
  </si>
  <si>
    <t>Nikita Bazyukin</t>
  </si>
  <si>
    <t>Ulla Helm</t>
  </si>
  <si>
    <t>Erle Nõmm</t>
  </si>
  <si>
    <t>nimi</t>
  </si>
  <si>
    <t>paar</t>
  </si>
  <si>
    <t>sega</t>
  </si>
  <si>
    <t>Karin Jagant</t>
  </si>
  <si>
    <t>Luisa Lotta Lumikki Liias</t>
  </si>
  <si>
    <t>Romeo Savinski</t>
  </si>
  <si>
    <t>Tanel Polski</t>
  </si>
  <si>
    <t>Ahto Krusimaa</t>
  </si>
  <si>
    <t>Kätlyn Samra</t>
  </si>
  <si>
    <t>Eveli Vaade</t>
  </si>
  <si>
    <t>Kerstin Vissor</t>
  </si>
  <si>
    <t>Silver Vaade</t>
  </si>
  <si>
    <t>Sauli Sundell</t>
  </si>
  <si>
    <t>Enrik Elenurm</t>
  </si>
  <si>
    <t>Kristo Lehiste</t>
  </si>
  <si>
    <t>Shayan Khan</t>
  </si>
  <si>
    <t>Ehtesham Sheikh</t>
  </si>
  <si>
    <t>Anton Rõbaltsenko</t>
  </si>
  <si>
    <t>Johanna Lepp</t>
  </si>
  <si>
    <t>Sandra Patzig</t>
  </si>
  <si>
    <t>Maarja Härsing-Värk</t>
  </si>
  <si>
    <t>Karin Ruus</t>
  </si>
  <si>
    <t>Indrek Pappel</t>
  </si>
  <si>
    <t>Katriin Jagomägi</t>
  </si>
  <si>
    <t>Laura Näär</t>
  </si>
  <si>
    <t>Karin Rand</t>
  </si>
  <si>
    <t>Khan Aues Monowar</t>
  </si>
  <si>
    <t>Erik Lillend</t>
  </si>
  <si>
    <t>Ivar Nigul</t>
  </si>
  <si>
    <t>Romet Hanson</t>
  </si>
  <si>
    <t>Loore-Lisete Kadai</t>
  </si>
  <si>
    <t>Piia Maasel</t>
  </si>
  <si>
    <t>Egle Hecht</t>
  </si>
  <si>
    <t>Angelina Laur</t>
  </si>
  <si>
    <t>Martin Guppal</t>
  </si>
  <si>
    <t>Egon Viira</t>
  </si>
  <si>
    <t>Mart Lilleleht</t>
  </si>
  <si>
    <t>Hannele Pärn</t>
  </si>
  <si>
    <t>Merelle Palloson</t>
  </si>
  <si>
    <t>Hans-Kristjan Pilve</t>
  </si>
  <si>
    <t>ASETUSED</t>
  </si>
  <si>
    <t>Liiga</t>
  </si>
  <si>
    <t>liiga</t>
  </si>
  <si>
    <t>üksik</t>
  </si>
  <si>
    <t>nr</t>
  </si>
  <si>
    <t>XD M</t>
  </si>
  <si>
    <t>XD W</t>
  </si>
  <si>
    <t>ÜKSIKMÄNG</t>
  </si>
  <si>
    <t>Kateryna Novikova</t>
  </si>
  <si>
    <t>Peeter Randväli</t>
  </si>
  <si>
    <t>Jaanus-Arno Sarapuu</t>
  </si>
  <si>
    <t>Lili Klavan</t>
  </si>
  <si>
    <t>Andreas Laansalu</t>
  </si>
  <si>
    <t>Margus Maidla</t>
  </si>
  <si>
    <t>Hendrik Ella</t>
  </si>
  <si>
    <t>Liisa Külasalu</t>
  </si>
  <si>
    <t>Laura Külasalu</t>
  </si>
  <si>
    <t>Külli Kotter</t>
  </si>
  <si>
    <t>Aleksandr Avramenko</t>
  </si>
  <si>
    <t>LTU</t>
  </si>
  <si>
    <t>Oleg Kudrjavtsev</t>
  </si>
  <si>
    <t>Irina Ballod</t>
  </si>
  <si>
    <t>Katriin Tiik</t>
  </si>
  <si>
    <t>Andra Tikan</t>
  </si>
  <si>
    <t>Ilja Ivlev</t>
  </si>
  <si>
    <t>Aleksandr Pogorelov</t>
  </si>
  <si>
    <t>Alicia Laško</t>
  </si>
  <si>
    <t>Raido Rozental</t>
  </si>
  <si>
    <t>Sten Üprus</t>
  </si>
  <si>
    <t>Tarmo Tromp</t>
  </si>
  <si>
    <t>Joonatan Jung</t>
  </si>
  <si>
    <t>Joonas Kase</t>
  </si>
  <si>
    <t>Aare Uus</t>
  </si>
  <si>
    <t>Martin Pipar</t>
  </si>
  <si>
    <t>Kristel Neier</t>
  </si>
  <si>
    <t>Esta Uudeküll</t>
  </si>
  <si>
    <t>Ingrid Kumar</t>
  </si>
  <si>
    <t>Tauri Tilk</t>
  </si>
  <si>
    <t>Maigi Raukas</t>
  </si>
  <si>
    <t>Varvara Uusküla</t>
  </si>
  <si>
    <t>Marion Lehes</t>
  </si>
  <si>
    <t>Elin Kink</t>
  </si>
  <si>
    <t>Jelena Mõttus</t>
  </si>
  <si>
    <t>Robert Mander</t>
  </si>
  <si>
    <t>Marija Paskotši</t>
  </si>
  <si>
    <t>Marco Helm</t>
  </si>
  <si>
    <t>Simo Trei</t>
  </si>
  <si>
    <t>Raimond Vaidla</t>
  </si>
  <si>
    <t>Aidi Ellik</t>
  </si>
  <si>
    <t>Sirli Helm</t>
  </si>
  <si>
    <t>Marjete Järvesalu</t>
  </si>
  <si>
    <t>Brigita Prits</t>
  </si>
  <si>
    <t>Tiina Kotke</t>
  </si>
  <si>
    <t>Jagadeesan Siva</t>
  </si>
  <si>
    <t>Robert Ellik</t>
  </si>
  <si>
    <t>Juuso Kuoppala</t>
  </si>
  <si>
    <t>Elina Kumm</t>
  </si>
  <si>
    <t>Carlo Antonio Fogelberg</t>
  </si>
  <si>
    <t>Viktorija Ušakov</t>
  </si>
  <si>
    <t>Karl Tiiman</t>
  </si>
  <si>
    <t>Hendrik Vits</t>
  </si>
  <si>
    <t>Margit Maidla</t>
  </si>
  <si>
    <t>Helerin Eiche</t>
  </si>
  <si>
    <t>Anton Robaltsenko</t>
  </si>
  <si>
    <t>Toomas Toht</t>
  </si>
  <si>
    <t>Ly Lõhmus</t>
  </si>
  <si>
    <t>Siiri Rajamägi</t>
  </si>
  <si>
    <t>Kardo Kivirand</t>
  </si>
  <si>
    <t>Jaanus Kõll</t>
  </si>
  <si>
    <t>Mikk Rajaver</t>
  </si>
  <si>
    <t>Urvo Klopets</t>
  </si>
  <si>
    <t>Markus Madisson</t>
  </si>
  <si>
    <t>Piret Pärnmaa</t>
  </si>
  <si>
    <t>Lisete Hiiesalu</t>
  </si>
  <si>
    <t>Dmitri Khegai</t>
  </si>
  <si>
    <t>Ronet Fuchs</t>
  </si>
  <si>
    <t>Andres Tsengov</t>
  </si>
  <si>
    <t>Karmo Kuurberg</t>
  </si>
  <si>
    <t>Tanel Šmalko</t>
  </si>
  <si>
    <t>Matiss Deksnis</t>
  </si>
  <si>
    <t>Joonas Vapper</t>
  </si>
  <si>
    <t>Jasmine Äniline</t>
  </si>
  <si>
    <t>Eliise Varres</t>
  </si>
  <si>
    <t>Mikk Jaaniste</t>
  </si>
  <si>
    <t>Joosep Pahmann</t>
  </si>
  <si>
    <t>Lennart Luud</t>
  </si>
  <si>
    <t>Anu Laks</t>
  </si>
  <si>
    <t>Keith Lysandra Luigas</t>
  </si>
  <si>
    <t>Gregory Malkin</t>
  </si>
  <si>
    <t>Nora Viirmaa</t>
  </si>
  <si>
    <t>Marko Malva</t>
  </si>
  <si>
    <t>Jaanus Peet</t>
  </si>
  <si>
    <t>Meelis Ruustalu</t>
  </si>
  <si>
    <t>Madis Kuznetsov</t>
  </si>
  <si>
    <t>Jaanek Põldma</t>
  </si>
  <si>
    <t>Emili Paulus</t>
  </si>
  <si>
    <t>Marju Vanker</t>
  </si>
  <si>
    <t>Saaremaa</t>
  </si>
  <si>
    <t>Jõhvi SK</t>
  </si>
  <si>
    <t>Võru SK</t>
  </si>
  <si>
    <t>Viimsi SK</t>
  </si>
  <si>
    <t>Riho Sepp</t>
  </si>
  <si>
    <t>Joonas Rasva</t>
  </si>
  <si>
    <t>Sten-Erik Sild</t>
  </si>
  <si>
    <t>Marten Kurvits</t>
  </si>
  <si>
    <t>Herman Jakob Anderson</t>
  </si>
  <si>
    <t>Maria Berik</t>
  </si>
  <si>
    <t>Raili Jätsa</t>
  </si>
  <si>
    <t>Ivika Kotselainen</t>
  </si>
  <si>
    <t>Greete Kiisk</t>
  </si>
  <si>
    <t>Eha Mari Maasik</t>
  </si>
  <si>
    <t>Eliise Grettel Välbe</t>
  </si>
  <si>
    <t>Lisandra Austa</t>
  </si>
  <si>
    <t>KevadSuled 11.05.24</t>
  </si>
  <si>
    <t>Oleg Hartšenko</t>
  </si>
  <si>
    <t>Sergei Kravtsov</t>
  </si>
  <si>
    <t>Sergei Jeremejev</t>
  </si>
  <si>
    <t>Leonid Sauh</t>
  </si>
  <si>
    <t>Veiko Nurmsalu</t>
  </si>
  <si>
    <t>Andrus Tamsalu</t>
  </si>
  <si>
    <t>Perttu Syrjänen</t>
  </si>
  <si>
    <t>Otso Tiili</t>
  </si>
  <si>
    <t>Otto Hans Mölder</t>
  </si>
  <si>
    <t>Sander Soikka</t>
  </si>
  <si>
    <t>Jelena Taling</t>
  </si>
  <si>
    <t>Mari Voksep</t>
  </si>
  <si>
    <t>Kristina Saar</t>
  </si>
  <si>
    <t>Mairika Haab</t>
  </si>
  <si>
    <t>Tiina Ester</t>
  </si>
  <si>
    <t>Triinu Keedus</t>
  </si>
  <si>
    <t>Marika Piir</t>
  </si>
  <si>
    <t>Hannes Juuse</t>
  </si>
  <si>
    <t>Annika Mägipõld</t>
  </si>
  <si>
    <t>Luxembourg Open 2.-5.05.24</t>
  </si>
  <si>
    <t>Victor Cup V 25.05.24</t>
  </si>
  <si>
    <t>Andrus Mägi</t>
  </si>
  <si>
    <t>Martin Peter Treialt</t>
  </si>
  <si>
    <t>Teele Peerna</t>
  </si>
  <si>
    <t>Marek Vapper</t>
  </si>
  <si>
    <t>Emmi Heikkinen</t>
  </si>
  <si>
    <t>Eha Kulper</t>
  </si>
  <si>
    <t>Aleksandra Otsman</t>
  </si>
  <si>
    <t>Austrian Open 23.-26.05.24</t>
  </si>
  <si>
    <t>Lithuanian Int. 6.-09.06.24</t>
  </si>
  <si>
    <t>Bonn Int. 29.05-1.06.24</t>
  </si>
  <si>
    <t>US Open 25.-30.06.24</t>
  </si>
  <si>
    <t>Olympic Games 27.07-5.08.24</t>
  </si>
  <si>
    <t>Latvia Int. 28.08-1.09.24</t>
  </si>
  <si>
    <t>Robert Kasela</t>
  </si>
  <si>
    <t>Kati-Kreet Käsner</t>
  </si>
  <si>
    <t>Hooaja avavõistlus 7.09.24</t>
  </si>
  <si>
    <t>Eiko Lainjärv</t>
  </si>
  <si>
    <t>Albert Leis</t>
  </si>
  <si>
    <t>Melvin Rui</t>
  </si>
  <si>
    <t>Aaryan Srivastava</t>
  </si>
  <si>
    <t>Emili Murumaa</t>
  </si>
  <si>
    <t>Kirke Kärner</t>
  </si>
  <si>
    <t>Aleksandr Samoylenko</t>
  </si>
  <si>
    <t>Raul Must SK</t>
  </si>
  <si>
    <t>Markus Märtin</t>
  </si>
  <si>
    <t>Indonesia Int. 20.-25.08.24</t>
  </si>
  <si>
    <t>Li Ning ESS I 14.09.24</t>
  </si>
  <si>
    <t>Juri Reimann</t>
  </si>
  <si>
    <t>Oliver Leppik</t>
  </si>
  <si>
    <t>Rainer Terras</t>
  </si>
  <si>
    <t>Tauri Ivask</t>
  </si>
  <si>
    <t>Hanna Rattasepp</t>
  </si>
  <si>
    <t>Oksana Kurbatova</t>
  </si>
  <si>
    <t>Rait Leppik</t>
  </si>
  <si>
    <t>Maris Roos</t>
  </si>
  <si>
    <t>Andrey Davydenko</t>
  </si>
  <si>
    <t>Svetlana Evtykh</t>
  </si>
  <si>
    <t>Pärnu Paarismäng 21.09.24</t>
  </si>
  <si>
    <t>Joonas Välja</t>
  </si>
  <si>
    <t>Kristo Pillman</t>
  </si>
  <si>
    <t>Uko-Pärt Suurküla</t>
  </si>
  <si>
    <t>Hannes Kõrnas</t>
  </si>
  <si>
    <t>Toivo Parts</t>
  </si>
  <si>
    <t>Rein Rebane</t>
  </si>
  <si>
    <t>Siim Torim</t>
  </si>
  <si>
    <t>Kaspar Põldemaa</t>
  </si>
  <si>
    <t>Alari Uusna</t>
  </si>
  <si>
    <t>Aivo Kallaste</t>
  </si>
  <si>
    <t>Ats Saare</t>
  </si>
  <si>
    <t>Martin Tölp</t>
  </si>
  <si>
    <t>Liisbet Sugasep</t>
  </si>
  <si>
    <t>Rebeka Dronia</t>
  </si>
  <si>
    <t>Karolin Kõrnas</t>
  </si>
  <si>
    <t>Margit Kõrnas</t>
  </si>
  <si>
    <t>Monika Märtin</t>
  </si>
  <si>
    <t>Dagmar Tonska</t>
  </si>
  <si>
    <t>Liina Jõelaan</t>
  </si>
  <si>
    <t>Jacklyn Jaanimäe</t>
  </si>
  <si>
    <t>Tuuli-Mai Tammai</t>
  </si>
  <si>
    <t>Kadri Kollamaa</t>
  </si>
  <si>
    <t>Gerlika Ree</t>
  </si>
  <si>
    <t>Maris Filippov</t>
  </si>
  <si>
    <t>Aljona Vaarmari</t>
  </si>
  <si>
    <t>Tõnis Lomper</t>
  </si>
  <si>
    <t>Juta Kask Kaevand</t>
  </si>
  <si>
    <t>Veiko Keersalu</t>
  </si>
  <si>
    <t>Marek Aunver</t>
  </si>
  <si>
    <t>Inga Ehala</t>
  </si>
  <si>
    <t>Paarissuled 28.09.24</t>
  </si>
  <si>
    <t>Petro Babjak</t>
  </si>
  <si>
    <t>Martin Pent</t>
  </si>
  <si>
    <t>Andrei Ignashev</t>
  </si>
  <si>
    <t>Janek Nurme</t>
  </si>
  <si>
    <t>Jaagup Kirme</t>
  </si>
  <si>
    <t>Vahur Schmidt</t>
  </si>
  <si>
    <t>Kristel Kilk</t>
  </si>
  <si>
    <t>Miia Pukk</t>
  </si>
  <si>
    <t>Emma-Elisabeth Känd</t>
  </si>
  <si>
    <t>Tatjana Karpina</t>
  </si>
  <si>
    <t>Raine Remmelg</t>
  </si>
  <si>
    <t>Polish Int. 19.-22.09.24</t>
  </si>
  <si>
    <t>Young Eliit I 5.10.24</t>
  </si>
  <si>
    <t>Mathias Vapper</t>
  </si>
  <si>
    <t>Kaur Mööl</t>
  </si>
  <si>
    <t>Mehis Kallas</t>
  </si>
  <si>
    <t>Lennart Maidla</t>
  </si>
  <si>
    <t>Kaisa Mälberg</t>
  </si>
  <si>
    <t>Gerlin Unga</t>
  </si>
  <si>
    <t>Gerly Nõmm</t>
  </si>
  <si>
    <t>GP-1 12.-13.10.24</t>
  </si>
  <si>
    <t>Iiro Koivula</t>
  </si>
  <si>
    <t>Karl Erik Kompus</t>
  </si>
  <si>
    <t>Indrek Tupp</t>
  </si>
  <si>
    <t>Emil Tarbe</t>
  </si>
  <si>
    <t>Raul Gross</t>
  </si>
  <si>
    <t>Uganda Int. 3.-6.10.24</t>
  </si>
  <si>
    <t>Jevgeni Kolessov</t>
  </si>
  <si>
    <t>Rakvere Rabak 19.10.24</t>
  </si>
  <si>
    <t>Priit Uus</t>
  </si>
  <si>
    <t>Kalle Kesamaa</t>
  </si>
  <si>
    <t>Karmo Aros</t>
  </si>
  <si>
    <t>Indrek Ülesoo</t>
  </si>
  <si>
    <t>Janar Kihu</t>
  </si>
  <si>
    <t>Timo Krumm</t>
  </si>
  <si>
    <t>Raido Kõiv</t>
  </si>
  <si>
    <t>Nelli Sepp</t>
  </si>
  <si>
    <t>Maia Võsu</t>
  </si>
  <si>
    <t>Kadi Riig</t>
  </si>
  <si>
    <t>Maarja Rips</t>
  </si>
  <si>
    <t>Mario Olivares</t>
  </si>
  <si>
    <t>Külli Leiger</t>
  </si>
  <si>
    <t>Margit Mandel</t>
  </si>
  <si>
    <t>Enno Vändra</t>
  </si>
  <si>
    <t>Reio Vaard</t>
  </si>
  <si>
    <t>Mart Kallaste</t>
  </si>
  <si>
    <t>Victor Cup I 26.10.24</t>
  </si>
  <si>
    <t>Roni Nurminen</t>
  </si>
  <si>
    <t>Gerd Laub</t>
  </si>
  <si>
    <t>Anna Vuorenmaa</t>
  </si>
  <si>
    <t>Iiris Aus</t>
  </si>
  <si>
    <t>Anni Laanejõe</t>
  </si>
  <si>
    <t>Yu Gong</t>
  </si>
  <si>
    <t>Arvi Savimägi</t>
  </si>
  <si>
    <t>Viktor Kramarenko</t>
  </si>
  <si>
    <t>Jaan Banatovski</t>
  </si>
  <si>
    <t>Hannele Männik</t>
  </si>
  <si>
    <t>Czezh Open 17.-20.10.24</t>
  </si>
  <si>
    <t>Bulgarian Int. 3.-6.10.24</t>
  </si>
  <si>
    <t>Arctic Open 8.-13.10.24</t>
  </si>
  <si>
    <t>Young Eliit II 2.11.24</t>
  </si>
  <si>
    <t>Aleksandr Klepikov</t>
  </si>
  <si>
    <t>Ethesham Sheikh</t>
  </si>
  <si>
    <t>Timo Tintse</t>
  </si>
  <si>
    <t>Reno Pärgmäe</t>
  </si>
  <si>
    <t>Jüri Saar</t>
  </si>
  <si>
    <t>Lenna Mette Kadarpik</t>
  </si>
  <si>
    <t>Neleesh Yadav</t>
  </si>
  <si>
    <t>Liselle Rüütli</t>
  </si>
  <si>
    <t>Heleri Veeleid</t>
  </si>
  <si>
    <t>GP-2 9.-10.11.24</t>
  </si>
  <si>
    <t>Magnar Mikkelsaar</t>
  </si>
  <si>
    <t>Alfred Perv</t>
  </si>
  <si>
    <t>Matis Kaart</t>
  </si>
  <si>
    <t>Oleksandra Kurbatova</t>
  </si>
  <si>
    <t>Ruben Kivinurm</t>
  </si>
  <si>
    <t>Dutch Open 23.-27.10.24</t>
  </si>
  <si>
    <t>HYLO Open 29.10-3.11.24</t>
  </si>
  <si>
    <t>Hungarian Int. 30.10.-2.11.24</t>
  </si>
  <si>
    <t>Norwegian Int. 7.-10.11.24</t>
  </si>
  <si>
    <t>Li Ning ESS II etapp 30.11.24</t>
  </si>
  <si>
    <t>Vladimir Cherepkov</t>
  </si>
  <si>
    <t>Travis Trei</t>
  </si>
  <si>
    <t>Trevor Trei</t>
  </si>
  <si>
    <t>Maria Alajõe</t>
  </si>
  <si>
    <t>Laila Põdra</t>
  </si>
  <si>
    <t>Kaili Simson</t>
  </si>
  <si>
    <t>Tiina Vellet</t>
  </si>
  <si>
    <t>Sofja Vostrikova</t>
  </si>
  <si>
    <t>Marvi Roosaar</t>
  </si>
  <si>
    <t>Getri Roosla</t>
  </si>
  <si>
    <t>Young Eliit III 14.12.24</t>
  </si>
  <si>
    <t>Juri Nerušimov</t>
  </si>
  <si>
    <t>Kimo Viik</t>
  </si>
  <si>
    <t>Carlos Olivares</t>
  </si>
  <si>
    <t>Deivis Vaan</t>
  </si>
  <si>
    <t>Andres Rand</t>
  </si>
  <si>
    <t>Marten Elevant</t>
  </si>
  <si>
    <t>Kätlin Saar</t>
  </si>
  <si>
    <t>Mathelyn Jaanimäe</t>
  </si>
  <si>
    <t>Hiie Heringson</t>
  </si>
  <si>
    <t>Polina Gorshkova</t>
  </si>
  <si>
    <t>Siiri Laev</t>
  </si>
  <si>
    <t>Kersti Ojamets</t>
  </si>
  <si>
    <t>Artem Behishev</t>
  </si>
  <si>
    <t>Jaanika Sadam</t>
  </si>
  <si>
    <t>Shakti Singh</t>
  </si>
  <si>
    <t>Mia Lisette Tamme</t>
  </si>
  <si>
    <t>Brita Saidla</t>
  </si>
  <si>
    <t>Kaidi Ilves</t>
  </si>
  <si>
    <t>Brita Marrandi</t>
  </si>
  <si>
    <t>Jaan Tammeraid</t>
  </si>
  <si>
    <t>Kaspar Kaido Saveljev</t>
  </si>
  <si>
    <t>Victor Cup II 21.12.24</t>
  </si>
  <si>
    <t>Eero Limnell</t>
  </si>
  <si>
    <t>Kristjan Teeäär</t>
  </si>
  <si>
    <t>Saroj Ejaz</t>
  </si>
  <si>
    <t>Ranno Põldma</t>
  </si>
  <si>
    <t>Rene Tiik</t>
  </si>
  <si>
    <t>Sanni Lepistö</t>
  </si>
  <si>
    <t>Katariina Amelia Mättik</t>
  </si>
  <si>
    <t>Doris Aasa</t>
  </si>
  <si>
    <t>Triin Pikas</t>
  </si>
  <si>
    <t>Liis Tamberg</t>
  </si>
  <si>
    <t>Sara Ojala</t>
  </si>
  <si>
    <t>Markus Hansson</t>
  </si>
  <si>
    <t>POL</t>
  </si>
  <si>
    <t>Sebastian Kulpa</t>
  </si>
  <si>
    <t>Helmiine Juhanson</t>
  </si>
  <si>
    <t>Ulsans Christmas 28.12.24</t>
  </si>
  <si>
    <t>Aleksander Rosenblat</t>
  </si>
  <si>
    <t>Ruslan Nikitin</t>
  </si>
  <si>
    <t>Rene Annuk</t>
  </si>
  <si>
    <t>Martti Lepisto</t>
  </si>
  <si>
    <t>Andrei Tjutnev</t>
  </si>
  <si>
    <t>Laur Hiob</t>
  </si>
  <si>
    <t>Yan Zapadinski</t>
  </si>
  <si>
    <t>Sergey Vorozhun</t>
  </si>
  <si>
    <t>Greete Piil</t>
  </si>
  <si>
    <t>Svetlana Nikkinen</t>
  </si>
  <si>
    <t>Emma Lisette Kadarpik</t>
  </si>
  <si>
    <t>Maret Metsaäär</t>
  </si>
  <si>
    <t>Eleonora Reimann</t>
  </si>
  <si>
    <t>Eiri Eamets</t>
  </si>
  <si>
    <t>Pille Vestung</t>
  </si>
  <si>
    <t>Jekaterina Kulajeva</t>
  </si>
  <si>
    <t>Xenia Maier</t>
  </si>
  <si>
    <t>Leiu Verev</t>
  </si>
  <si>
    <t>Ülar Verev</t>
  </si>
  <si>
    <t>Matti Vainio</t>
  </si>
  <si>
    <t>BadMint</t>
  </si>
  <si>
    <t>Hleb Romanov</t>
  </si>
  <si>
    <t>EMTCQ 5.-7.12.24</t>
  </si>
  <si>
    <t>GP-3 4.-5.01.25</t>
  </si>
  <si>
    <t>Steffen Hohenberg</t>
  </si>
  <si>
    <t>GER</t>
  </si>
  <si>
    <t>Rudolfs Andersons</t>
  </si>
  <si>
    <t>Reimo Rajasalu</t>
  </si>
  <si>
    <t>Mark Lepnjov</t>
  </si>
  <si>
    <t>Andrei Ignašev</t>
  </si>
  <si>
    <t>Aron Ehrlich</t>
  </si>
  <si>
    <t>Viiralt Salumaa</t>
  </si>
  <si>
    <t>Oleh Kulieshov</t>
  </si>
  <si>
    <t>Theodor Sinimäe</t>
  </si>
  <si>
    <t>Jelizaveta Sazonova</t>
  </si>
  <si>
    <t>Mia Rianna Ruul</t>
  </si>
  <si>
    <t>Aivars Terauds</t>
  </si>
  <si>
    <t>Gromet Spaal</t>
  </si>
  <si>
    <t>Rudolf Meus</t>
  </si>
  <si>
    <t>Silver Kuuba</t>
  </si>
  <si>
    <t>Udo Sulp</t>
  </si>
  <si>
    <t>Jaanus Asuküll</t>
  </si>
  <si>
    <t>Eke Tsirk</t>
  </si>
  <si>
    <t>Morten Rozental</t>
  </si>
  <si>
    <t>Mia Kask</t>
  </si>
  <si>
    <t>Triinu Kuuba</t>
  </si>
  <si>
    <t>Terje Lõo</t>
  </si>
  <si>
    <t>YEI 9.-12.01.25</t>
  </si>
  <si>
    <t>Victor Cup III 18.01.25</t>
  </si>
  <si>
    <t>Erik Gutitš</t>
  </si>
  <si>
    <t>Aleksei Podlesnov</t>
  </si>
  <si>
    <t>Moonika Birk</t>
  </si>
  <si>
    <t>Kärolin Kerem</t>
  </si>
  <si>
    <t>Marion Mandelkorn</t>
  </si>
  <si>
    <t>Kristelle Pommer</t>
  </si>
  <si>
    <t>Luisa Ley</t>
  </si>
  <si>
    <t>Uma Mari Vellemäe</t>
  </si>
  <si>
    <t>Young Eliit IV 25.01.25</t>
  </si>
  <si>
    <t>Ülar Jegerson</t>
  </si>
  <si>
    <t>Jüri Lattik</t>
  </si>
  <si>
    <t>Rünno Pusa</t>
  </si>
  <si>
    <t>Risto Kaljund</t>
  </si>
  <si>
    <t>Sander Rits</t>
  </si>
  <si>
    <t>Tuuli Vasikkaniemi</t>
  </si>
  <si>
    <t>Rakvere</t>
  </si>
  <si>
    <t>Egle Hecht-Veermets</t>
  </si>
  <si>
    <t>Kailyn Koidumaa</t>
  </si>
  <si>
    <t>Kristjan Tamm</t>
  </si>
  <si>
    <t>EMV 30.01-1.02.25</t>
  </si>
  <si>
    <t>Swedish Open 16.-19.01.25</t>
  </si>
  <si>
    <t>Li Ning III etapp 8.02.25</t>
  </si>
  <si>
    <t>Tarmo Põllu</t>
  </si>
  <si>
    <t>Raul Nikolajev</t>
  </si>
  <si>
    <t>Kristo Orman</t>
  </si>
  <si>
    <t>Lola Ansmann</t>
  </si>
  <si>
    <t>Tanel Teekivi</t>
  </si>
  <si>
    <t>Indrek Hallik</t>
  </si>
  <si>
    <t>Helena Anga</t>
  </si>
  <si>
    <t>Pirgit Aru</t>
  </si>
  <si>
    <t>Annaleena Vaher</t>
  </si>
  <si>
    <t>Martina Võrklaev</t>
  </si>
  <si>
    <t>Kristel Põllu</t>
  </si>
  <si>
    <t>GP-4 22.-23.02.25</t>
  </si>
  <si>
    <t>Hugo Neo Tobias Parts</t>
  </si>
  <si>
    <t>Gregor Rämmal</t>
  </si>
  <si>
    <t>Henri Kasekamp</t>
  </si>
  <si>
    <t>Johannes Raun</t>
  </si>
  <si>
    <t>Anupam Krishna Agarwal</t>
  </si>
  <si>
    <t>Heigo-Elmar Vahesaar</t>
  </si>
  <si>
    <t>Juko-Mart Kõlar</t>
  </si>
  <si>
    <t>Erki Maisa</t>
  </si>
  <si>
    <t>Märt Oona</t>
  </si>
  <si>
    <t>Marie Purge</t>
  </si>
  <si>
    <t>Noriyuki Kurata</t>
  </si>
  <si>
    <t>JPN</t>
  </si>
  <si>
    <t>Silver Neemelo</t>
  </si>
  <si>
    <t>Li Ning IV 1.03.25</t>
  </si>
  <si>
    <t>Toivo Samel</t>
  </si>
  <si>
    <t>Eeva Rissanen</t>
  </si>
  <si>
    <t>Kati Remmelkoor</t>
  </si>
  <si>
    <t>Marge Habakukk</t>
  </si>
  <si>
    <t>Dasun Park</t>
  </si>
  <si>
    <t>Crystal Fedenko</t>
  </si>
  <si>
    <t>Polina Volohhonski</t>
  </si>
  <si>
    <t>Young V 8.03.25</t>
  </si>
  <si>
    <t>Dmitri Marcenko</t>
  </si>
  <si>
    <t>Kuldar Lääne</t>
  </si>
  <si>
    <t>Igor Klein</t>
  </si>
  <si>
    <t>Ulvi Jaanimägi-Šarõi</t>
  </si>
  <si>
    <t>Natalja Sviridenko</t>
  </si>
  <si>
    <t>Victor Cup IV 22.03.25</t>
  </si>
  <si>
    <t>Tanel Merigan</t>
  </si>
  <si>
    <t>Pranob Nath</t>
  </si>
  <si>
    <t>Abhisek Ojha</t>
  </si>
  <si>
    <t>Roman Nuut</t>
  </si>
  <si>
    <t>Margit Lassi</t>
  </si>
  <si>
    <t>Julia Piel</t>
  </si>
  <si>
    <t>Thea Liis Pae</t>
  </si>
  <si>
    <t>Yuliya Kurbachova</t>
  </si>
  <si>
    <t>Lisete Sallaste</t>
  </si>
  <si>
    <t>Paula Gloria Uusküla</t>
  </si>
  <si>
    <t>Birgit Okmees</t>
  </si>
  <si>
    <t>Anna Marii Sillandi</t>
  </si>
  <si>
    <t>Mirjam Puuste</t>
  </si>
  <si>
    <t>Marta Asuja</t>
  </si>
  <si>
    <t>Kaidi-Liise Truumure</t>
  </si>
  <si>
    <t>Julia Linnik</t>
  </si>
  <si>
    <t>Stanislav Aleksejev</t>
  </si>
  <si>
    <t>Narine Osipyan</t>
  </si>
  <si>
    <t>Paarissuled 22.3.25</t>
  </si>
  <si>
    <t>Hendrik Voor</t>
  </si>
  <si>
    <t>Erko Kasekamp</t>
  </si>
  <si>
    <t>Karl-Markus Kasekamp</t>
  </si>
  <si>
    <t>Mattias Andres Sulg</t>
  </si>
  <si>
    <t>Alexander Vikman</t>
  </si>
  <si>
    <t>Karl-Erik Kasekamp</t>
  </si>
  <si>
    <t>Kristofer Parksepp</t>
  </si>
  <si>
    <t>Marta Pallon</t>
  </si>
  <si>
    <t>Mirtel Värv</t>
  </si>
  <si>
    <t>Ericha Dolgin</t>
  </si>
  <si>
    <t>Eleriin Kruusa</t>
  </si>
  <si>
    <t>Getter Marie Lemberg</t>
  </si>
  <si>
    <t>Evelin Mäestu</t>
  </si>
  <si>
    <t>Emma Paavel</t>
  </si>
  <si>
    <t>Teele Majamees</t>
  </si>
  <si>
    <t>Rumissa-Maria Kabulov</t>
  </si>
  <si>
    <t>Brita Jürgens</t>
  </si>
  <si>
    <t>Merily Rinaldi</t>
  </si>
  <si>
    <t>Must Open 29.03.25</t>
  </si>
  <si>
    <t>FRA</t>
  </si>
  <si>
    <t>Gregory Vivas</t>
  </si>
  <si>
    <t>Andrei Kokurin</t>
  </si>
  <si>
    <t>Nova Nyqvist</t>
  </si>
  <si>
    <t>Kristofer Arukask</t>
  </si>
  <si>
    <t>Aljona Sekeržitski</t>
  </si>
  <si>
    <t>Anete Marie Tammai</t>
  </si>
  <si>
    <t>Anneli Jakobson</t>
  </si>
  <si>
    <t>Aneelika Adli</t>
  </si>
  <si>
    <t>Ave-Liina Aasamäe</t>
  </si>
  <si>
    <t>Eleonora Tourat</t>
  </si>
  <si>
    <t>Eliise Kriis</t>
  </si>
  <si>
    <t>Elis Peedimaa</t>
  </si>
  <si>
    <t>Getter Kallas</t>
  </si>
  <si>
    <t>Grete Jakobson</t>
  </si>
  <si>
    <t>Keira Kajari</t>
  </si>
  <si>
    <t>Jarkko Kaspar Kalmus</t>
  </si>
  <si>
    <t>Karmen Kase</t>
  </si>
  <si>
    <t>Karolin Väljari</t>
  </si>
  <si>
    <t>Kerlin Otspere</t>
  </si>
  <si>
    <t>Kreete Kalvik</t>
  </si>
  <si>
    <t>Laur Liias</t>
  </si>
  <si>
    <t>Nikas Jaruševicius</t>
  </si>
  <si>
    <t>Oskar Tiisma</t>
  </si>
  <si>
    <t>Prenet Sebastian Tiido</t>
  </si>
  <si>
    <t>Rebeka Eliisa Soosaar</t>
  </si>
  <si>
    <t>Marju Mölder</t>
  </si>
  <si>
    <t>Mark Robin Rahuoja</t>
  </si>
  <si>
    <t>Silver Jakobson</t>
  </si>
  <si>
    <t>Merilin Lindau</t>
  </si>
  <si>
    <t>Steven Tsugart</t>
  </si>
  <si>
    <t>Miikael Mellikov</t>
  </si>
  <si>
    <t>Mikk Martin Oinak</t>
  </si>
  <si>
    <t>Nikita Nesterov</t>
  </si>
  <si>
    <t>Ralf Braschinsky</t>
  </si>
  <si>
    <t>Risto Märk</t>
  </si>
  <si>
    <t>Roland Braschinsky</t>
  </si>
  <si>
    <t>Anhelina Bachkalo</t>
  </si>
  <si>
    <t>Anna Marie Linholm</t>
  </si>
  <si>
    <t>Karl Kompus</t>
  </si>
  <si>
    <t>Mari-Ly Truusalu</t>
  </si>
  <si>
    <t>Marko Nässi</t>
  </si>
  <si>
    <t>Norden Pihl</t>
  </si>
  <si>
    <t>Paula Arula</t>
  </si>
  <si>
    <t>Torm Wilhelm Otsmann</t>
  </si>
  <si>
    <t>Heidi Liine Olep</t>
  </si>
  <si>
    <t>Hugo-Artur Vitsur</t>
  </si>
  <si>
    <t>Ramon Magero</t>
  </si>
  <si>
    <t>uku Ivask</t>
  </si>
  <si>
    <t>Aksel Kahar</t>
  </si>
  <si>
    <t>Alesja Lovkova</t>
  </si>
  <si>
    <t>Aksel Järvelaid</t>
  </si>
  <si>
    <t>Aleksandr Dzyuba</t>
  </si>
  <si>
    <t>Anna Marleen Meos</t>
  </si>
  <si>
    <t>Anni Kirss</t>
  </si>
  <si>
    <t>Anni Leppiman</t>
  </si>
  <si>
    <t>Ariston Berzinš</t>
  </si>
  <si>
    <t>Aron Reissar</t>
  </si>
  <si>
    <t>Eeva-Rebeka Laanemets</t>
  </si>
  <si>
    <t>Enrico Pauksoo</t>
  </si>
  <si>
    <t>Elenora Roht</t>
  </si>
  <si>
    <t>Gabriela Paavel</t>
  </si>
  <si>
    <t>Elisabeth Rätsepp</t>
  </si>
  <si>
    <t>Ella Reimaa</t>
  </si>
  <si>
    <t>Freia Eha</t>
  </si>
  <si>
    <t>Helena ulmas</t>
  </si>
  <si>
    <t>Johannes Soosalu</t>
  </si>
  <si>
    <t>Helle Mia Karner</t>
  </si>
  <si>
    <t>Henry Võsumaa</t>
  </si>
  <si>
    <t>Joonas Rebane</t>
  </si>
  <si>
    <t>Ita Mirei Kommusaar</t>
  </si>
  <si>
    <t>Lisette Saar</t>
  </si>
  <si>
    <t>Maribel Alas</t>
  </si>
  <si>
    <t>Johannes Tammelaan</t>
  </si>
  <si>
    <t>Karel Kumari</t>
  </si>
  <si>
    <t>Karl Jakob Kerner</t>
  </si>
  <si>
    <t>Marius Tapupere</t>
  </si>
  <si>
    <t>Karolin Tein</t>
  </si>
  <si>
    <t>Katarina Kivisäk</t>
  </si>
  <si>
    <t>Ketrin Pärl</t>
  </si>
  <si>
    <t>Nicole Rovenski</t>
  </si>
  <si>
    <t>Kristofer Tõlgo</t>
  </si>
  <si>
    <t>Laura Koskaru</t>
  </si>
  <si>
    <t>Laura-Maria Leiten</t>
  </si>
  <si>
    <t>Liisa Laura Viru</t>
  </si>
  <si>
    <t>Lili-Marleen Lehtla</t>
  </si>
  <si>
    <t>Margaret Välba</t>
  </si>
  <si>
    <t>Marian Põder</t>
  </si>
  <si>
    <t>Marja Mia Kell</t>
  </si>
  <si>
    <t>Mette Vilba</t>
  </si>
  <si>
    <t>Morten Vagenstein</t>
  </si>
  <si>
    <t>Ott Rasmus Rüütel</t>
  </si>
  <si>
    <t>Patricia Maarja Christel Allik</t>
  </si>
  <si>
    <t>Raimond Laur</t>
  </si>
  <si>
    <t>Rasmus Pohlak</t>
  </si>
  <si>
    <t>Reiko Koppel</t>
  </si>
  <si>
    <t>Ruben Rasmus Ranta</t>
  </si>
  <si>
    <t>Siiri Mölder</t>
  </si>
  <si>
    <t>Sten Eelrand</t>
  </si>
  <si>
    <t>Triin Kristin Merisaar</t>
  </si>
  <si>
    <t>Ann Krumme</t>
  </si>
  <si>
    <t>Geiti Gerbera Ulvik</t>
  </si>
  <si>
    <t>Hella Mia Karner</t>
  </si>
  <si>
    <t>Iris Elisabeth Vilu</t>
  </si>
  <si>
    <t>Isabel Papadaki</t>
  </si>
  <si>
    <t>Kaisa-Reen Sepalaan</t>
  </si>
  <si>
    <t>Karoliine Jäätes</t>
  </si>
  <si>
    <t>Laura Liisa Lõhmus</t>
  </si>
  <si>
    <t>Lotta Marie Vallner</t>
  </si>
  <si>
    <t>Maria Rosiina Maadla</t>
  </si>
  <si>
    <t>Marion Hansen</t>
  </si>
  <si>
    <t>Marleen Kelomees</t>
  </si>
  <si>
    <t>Marta Britta Põder</t>
  </si>
  <si>
    <t>Milana Prohhorova</t>
  </si>
  <si>
    <t>Nonna Varvara</t>
  </si>
  <si>
    <t>Polina Dobrolevska</t>
  </si>
  <si>
    <t>Ramses Mikko</t>
  </si>
  <si>
    <t>Rebeka Kuik</t>
  </si>
  <si>
    <t>Sofia Pesotski</t>
  </si>
  <si>
    <t>Tomi Malv</t>
  </si>
  <si>
    <t>Triinu-Liis Mirjam</t>
  </si>
  <si>
    <t>Merit Noorma</t>
  </si>
  <si>
    <t>Otto Erik Veermets</t>
  </si>
  <si>
    <t>Pearu Sepp</t>
  </si>
  <si>
    <t>Aleksei Smirnov</t>
  </si>
  <si>
    <t>Annabel Rang</t>
  </si>
  <si>
    <t>Britten Einblau</t>
  </si>
  <si>
    <t>Carola Aasa</t>
  </si>
  <si>
    <t>Anton Kortšagin</t>
  </si>
  <si>
    <t>Emma Ehtmaa</t>
  </si>
  <si>
    <t>Georg Kivisaar</t>
  </si>
  <si>
    <t>Getter uudemets</t>
  </si>
  <si>
    <t>Henno Atko Saares</t>
  </si>
  <si>
    <t>Helena Järvis</t>
  </si>
  <si>
    <t>Krister Almre</t>
  </si>
  <si>
    <t>Kristiina Kopatš</t>
  </si>
  <si>
    <t>Lennart Reintam</t>
  </si>
  <si>
    <t>Jan Kuzmin</t>
  </si>
  <si>
    <t>Liina Roosmann</t>
  </si>
  <si>
    <t>Liisa Suvi</t>
  </si>
  <si>
    <t>Marie Helene Tuisk</t>
  </si>
  <si>
    <t>Joonatan Soots</t>
  </si>
  <si>
    <t>Mariliis Markson</t>
  </si>
  <si>
    <t>Karina Järvis</t>
  </si>
  <si>
    <t>Mia-Loore Henning</t>
  </si>
  <si>
    <t>Mihkel Velmet</t>
  </si>
  <si>
    <t>Nora Elise Melioranski</t>
  </si>
  <si>
    <t>Peeter Piirsalu</t>
  </si>
  <si>
    <t>Raimond Laansalu</t>
  </si>
  <si>
    <t>Maria Simson</t>
  </si>
  <si>
    <t>Saveli Mahhov</t>
  </si>
  <si>
    <t>Meril Jaadla</t>
  </si>
  <si>
    <t>Mia-Marleen Kale</t>
  </si>
  <si>
    <t>Nora Sirell Tallo</t>
  </si>
  <si>
    <t>Polina Merinš</t>
  </si>
  <si>
    <t>Raiko uutma</t>
  </si>
  <si>
    <t>Sienna Saskia Nurmik</t>
  </si>
  <si>
    <t>Sofia Taal</t>
  </si>
  <si>
    <t>Tobias Tomingas</t>
  </si>
  <si>
    <t>Anelle Tarm</t>
  </si>
  <si>
    <t>Arnold Võbornõi</t>
  </si>
  <si>
    <t>Eckehard Iko Paap</t>
  </si>
  <si>
    <t>Emma Laureen Lond</t>
  </si>
  <si>
    <t>Heili Rips</t>
  </si>
  <si>
    <t>Hensri Ainsoo</t>
  </si>
  <si>
    <t>Irene Melani Sarapuu</t>
  </si>
  <si>
    <t>Julius Benzon Ross</t>
  </si>
  <si>
    <t>Kaidi Murumaa</t>
  </si>
  <si>
    <t>Kaisa Olluk</t>
  </si>
  <si>
    <t>Keron Murel</t>
  </si>
  <si>
    <t>Kris Kaspar Alama</t>
  </si>
  <si>
    <t>Kristjan Umal</t>
  </si>
  <si>
    <t>Krõõt Kull</t>
  </si>
  <si>
    <t>Mae Helin Nõmm</t>
  </si>
  <si>
    <t>Maria Sinitsõna</t>
  </si>
  <si>
    <t>Matis Lumiste</t>
  </si>
  <si>
    <t>Miia Mari Piikov</t>
  </si>
  <si>
    <t>Oskar Maasik</t>
  </si>
  <si>
    <t>Ruta Paris</t>
  </si>
  <si>
    <t>Sandra-Delisa Tirman</t>
  </si>
  <si>
    <t>Sigsten Saula</t>
  </si>
  <si>
    <t>Tuule Saar</t>
  </si>
  <si>
    <t>Uljana Orlova</t>
  </si>
  <si>
    <t>Ursula Ojala</t>
  </si>
  <si>
    <t>Rasmus Vallimäe</t>
  </si>
  <si>
    <t>Alfred Kitvel</t>
  </si>
  <si>
    <t>Alicia Koltovski</t>
  </si>
  <si>
    <t>Arina Sviridenko</t>
  </si>
  <si>
    <t>Elsa Henrietta Randrüüt</t>
  </si>
  <si>
    <t>Emma-Karoliine Kaivo</t>
  </si>
  <si>
    <t>Grisela Viikmann</t>
  </si>
  <si>
    <t>Hans-Martin Puusta</t>
  </si>
  <si>
    <t>Ingel Saar</t>
  </si>
  <si>
    <t>Ingrid Ly Visberg</t>
  </si>
  <si>
    <t>Kerman Matjušin</t>
  </si>
  <si>
    <t>Marielle Uuring</t>
  </si>
  <si>
    <t>Marleen Brück</t>
  </si>
  <si>
    <t>Morten Tuisk</t>
  </si>
  <si>
    <t>Nika Drozdova</t>
  </si>
  <si>
    <t>Loore Aul</t>
  </si>
  <si>
    <t>Matilda Mei Saamer</t>
  </si>
  <si>
    <t>Tõiv Reitel</t>
  </si>
  <si>
    <t>Robin Lelumees</t>
  </si>
  <si>
    <t>Sofia Kostjakova</t>
  </si>
  <si>
    <t>Tuule-Mari Raav</t>
  </si>
  <si>
    <t>Domenika Kolomenski</t>
  </si>
  <si>
    <t>Elo Häelm</t>
  </si>
  <si>
    <t>Gertrud Krigul</t>
  </si>
  <si>
    <t>Gisela Viikmann</t>
  </si>
  <si>
    <t>Hugo Hallaste</t>
  </si>
  <si>
    <t>Isabella Rebenko</t>
  </si>
  <si>
    <t>Jaster Äniline</t>
  </si>
  <si>
    <t>Kais Boukaddida</t>
  </si>
  <si>
    <t>Kristofer Merilai</t>
  </si>
  <si>
    <t>Lidia Aleksandra Põldmäe</t>
  </si>
  <si>
    <t>Maksim Karlõšev</t>
  </si>
  <si>
    <t>Mona Pius</t>
  </si>
  <si>
    <t>Paula Janson</t>
  </si>
  <si>
    <t>Rosali Abel</t>
  </si>
  <si>
    <t>Aleksandr Šehali</t>
  </si>
  <si>
    <t>Alice Varres</t>
  </si>
  <si>
    <t>Elisabeth Kadak</t>
  </si>
  <si>
    <t>Isabelle Maarja Dominique Allik</t>
  </si>
  <si>
    <t>Kaur Oinus</t>
  </si>
  <si>
    <t>Oskar Pähkel</t>
  </si>
  <si>
    <t>Mark Koparev</t>
  </si>
  <si>
    <t>Robin Einblau</t>
  </si>
  <si>
    <t>Mikhail Kurs</t>
  </si>
  <si>
    <t>Zlata Zakharchenko</t>
  </si>
  <si>
    <t>Adeele Lillmaa</t>
  </si>
  <si>
    <t>Alexander Nirk</t>
  </si>
  <si>
    <t>Amelia Ott</t>
  </si>
  <si>
    <t>Anton Mazing</t>
  </si>
  <si>
    <t>Aron Salomets</t>
  </si>
  <si>
    <t>Hanna Maarja Lepiku</t>
  </si>
  <si>
    <t>Hanna Nikanorova</t>
  </si>
  <si>
    <t>Isabella Mia Müür</t>
  </si>
  <si>
    <t>Jan Torn</t>
  </si>
  <si>
    <t>Konrad Mäesalu</t>
  </si>
  <si>
    <t>Kristelle Karu</t>
  </si>
  <si>
    <t>Liisa Grete Rajamägi</t>
  </si>
  <si>
    <t>Liisbet Laanjärv</t>
  </si>
  <si>
    <t>Linda Madali</t>
  </si>
  <si>
    <t>Loore Kroodo</t>
  </si>
  <si>
    <t>Marko Romet Tali</t>
  </si>
  <si>
    <t>Mona Liise Tõugjas</t>
  </si>
  <si>
    <t>Nicole Mlodikova</t>
  </si>
  <si>
    <t>Nikita Mlodikov</t>
  </si>
  <si>
    <t>Simona Strauss</t>
  </si>
  <si>
    <t>Simoone Siniorg</t>
  </si>
  <si>
    <t>Sume Reinsom</t>
  </si>
  <si>
    <t>Portugal Int. 5.-9.03.25</t>
  </si>
  <si>
    <t>Polish Open</t>
  </si>
  <si>
    <t>Li Ning V 12.04.25</t>
  </si>
  <si>
    <t>BD</t>
  </si>
  <si>
    <t>Margus Käsper</t>
  </si>
  <si>
    <t>Gätliin Zaivoronok</t>
  </si>
  <si>
    <t>Merit Illak</t>
  </si>
  <si>
    <t>Angela Veerpalu</t>
  </si>
  <si>
    <t>Tiit Haldma</t>
  </si>
  <si>
    <t>Taavi Sallaste</t>
  </si>
  <si>
    <t>GP-5 19.-20.04.25</t>
  </si>
  <si>
    <t>Miikka Karkaus</t>
  </si>
  <si>
    <t>Markus Kyheröinen</t>
  </si>
  <si>
    <t>Marek Jürgenson</t>
  </si>
  <si>
    <t>Miika Karkaus</t>
  </si>
  <si>
    <t>Märt Aolaid</t>
  </si>
  <si>
    <t>Janar Vapper</t>
  </si>
  <si>
    <t>Tuomas Lehtovuori</t>
  </si>
  <si>
    <t>Matias Siirilä</t>
  </si>
  <si>
    <t>Aleksandrs Uljanovs</t>
  </si>
  <si>
    <t>Sajith Suriyaarachchi</t>
  </si>
  <si>
    <t>SRI</t>
  </si>
  <si>
    <t>Tushar Wagh</t>
  </si>
  <si>
    <t>Carina Nieminen</t>
  </si>
  <si>
    <t>Lumi Tran</t>
  </si>
  <si>
    <t>Essi Alanko</t>
  </si>
  <si>
    <t>European Championships. 8.-13.04.25</t>
  </si>
  <si>
    <t>Young Eliit VI 26.04.25</t>
  </si>
  <si>
    <t>Indrek Kiolein</t>
  </si>
  <si>
    <t>Martti Mettas</t>
  </si>
  <si>
    <t>Aleksandr Petrushihin</t>
  </si>
  <si>
    <t>Mihkel Kukk</t>
  </si>
  <si>
    <t>Janek Tuttar</t>
  </si>
  <si>
    <t>Kiur Kristjan Pero</t>
  </si>
  <si>
    <t>Heli Maarja Varvas</t>
  </si>
  <si>
    <t>Evelin Kikas</t>
  </si>
  <si>
    <t>Kristiina Sündema</t>
  </si>
  <si>
    <t>Saskia Tali</t>
  </si>
  <si>
    <t>Paarissuled 3.05.25</t>
  </si>
  <si>
    <t>Aleksander Sõsa</t>
  </si>
  <si>
    <t>Emilia Ainso</t>
  </si>
  <si>
    <t>Sandra Rikkinen</t>
  </si>
  <si>
    <t>Lenne Üksikmäng 3.05.25</t>
  </si>
  <si>
    <t>Nikolai Solujazikov</t>
  </si>
  <si>
    <t>Malta Int. 24.-27.-04.25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</si>
</sst>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0"/>
      <name val="Arial"/>
    </font>
    <font>
      <sz val="8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rgb="FFFFC000"/>
      <name val="Calibri"/>
      <family val="2"/>
      <charset val="186"/>
      <scheme val="minor"/>
    </font>
    <font>
      <sz val="10"/>
      <color theme="0" tint="-4.9989318521683403E-2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959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164" fontId="9" fillId="0" borderId="1" xfId="0" applyNumberFormat="1" applyFont="1" applyBorder="1"/>
    <xf numFmtId="164" fontId="10" fillId="0" borderId="1" xfId="0" applyNumberFormat="1" applyFont="1" applyBorder="1" applyAlignment="1">
      <alignment horizontal="right"/>
    </xf>
    <xf numFmtId="0" fontId="9" fillId="0" borderId="0" xfId="0" applyFont="1"/>
    <xf numFmtId="49" fontId="11" fillId="0" borderId="0" xfId="0" applyNumberFormat="1" applyFont="1"/>
    <xf numFmtId="0" fontId="9" fillId="0" borderId="0" xfId="0" applyFont="1" applyAlignment="1">
      <alignment horizontal="right"/>
    </xf>
    <xf numFmtId="0" fontId="9" fillId="0" borderId="1" xfId="0" applyFont="1" applyBorder="1"/>
    <xf numFmtId="49" fontId="9" fillId="0" borderId="0" xfId="0" applyNumberFormat="1" applyFont="1"/>
    <xf numFmtId="0" fontId="9" fillId="0" borderId="1" xfId="0" applyFont="1" applyFill="1" applyBorder="1"/>
    <xf numFmtId="164" fontId="9" fillId="0" borderId="1" xfId="0" applyNumberFormat="1" applyFont="1" applyFill="1" applyBorder="1"/>
    <xf numFmtId="0" fontId="9" fillId="0" borderId="1" xfId="0" applyNumberFormat="1" applyFont="1" applyBorder="1"/>
    <xf numFmtId="164" fontId="9" fillId="0" borderId="1" xfId="0" applyNumberFormat="1" applyFont="1" applyBorder="1" applyAlignment="1">
      <alignment horizontal="right"/>
    </xf>
    <xf numFmtId="0" fontId="9" fillId="0" borderId="0" xfId="0" applyFont="1" applyBorder="1"/>
    <xf numFmtId="164" fontId="9" fillId="0" borderId="0" xfId="0" applyNumberFormat="1" applyFont="1" applyBorder="1" applyAlignment="1">
      <alignment horizontal="right"/>
    </xf>
    <xf numFmtId="164" fontId="9" fillId="0" borderId="0" xfId="0" applyNumberFormat="1" applyFont="1" applyBorder="1"/>
    <xf numFmtId="49" fontId="9" fillId="0" borderId="0" xfId="0" applyNumberFormat="1" applyFont="1" applyBorder="1"/>
    <xf numFmtId="164" fontId="12" fillId="0" borderId="0" xfId="0" applyNumberFormat="1" applyFont="1" applyBorder="1" applyAlignment="1">
      <alignment horizontal="right"/>
    </xf>
    <xf numFmtId="0" fontId="10" fillId="0" borderId="0" xfId="0" applyFont="1"/>
    <xf numFmtId="164" fontId="13" fillId="0" borderId="1" xfId="0" applyNumberFormat="1" applyFont="1" applyFill="1" applyBorder="1"/>
    <xf numFmtId="164" fontId="13" fillId="0" borderId="1" xfId="0" applyNumberFormat="1" applyFont="1" applyBorder="1"/>
    <xf numFmtId="0" fontId="10" fillId="0" borderId="0" xfId="0" applyFont="1" applyFill="1"/>
    <xf numFmtId="164" fontId="10" fillId="0" borderId="1" xfId="0" applyNumberFormat="1" applyFont="1" applyFill="1" applyBorder="1"/>
    <xf numFmtId="0" fontId="9" fillId="0" borderId="0" xfId="0" applyNumberFormat="1" applyFont="1" applyFill="1" applyBorder="1"/>
    <xf numFmtId="0" fontId="9" fillId="0" borderId="0" xfId="0" applyFont="1" applyFill="1"/>
    <xf numFmtId="0" fontId="9" fillId="0" borderId="0" xfId="0" applyFont="1" applyFill="1" applyBorder="1"/>
    <xf numFmtId="164" fontId="9" fillId="0" borderId="0" xfId="0" applyNumberFormat="1" applyFont="1" applyFill="1" applyBorder="1"/>
    <xf numFmtId="0" fontId="14" fillId="0" borderId="1" xfId="0" applyFont="1" applyBorder="1"/>
    <xf numFmtId="0" fontId="7" fillId="0" borderId="1" xfId="0" applyFont="1" applyBorder="1" applyAlignment="1">
      <alignment horizontal="center"/>
    </xf>
    <xf numFmtId="0" fontId="10" fillId="2" borderId="1" xfId="0" applyNumberFormat="1" applyFont="1" applyFill="1" applyBorder="1" applyAlignment="1">
      <alignment horizontal="center"/>
    </xf>
    <xf numFmtId="164" fontId="14" fillId="0" borderId="1" xfId="0" applyNumberFormat="1" applyFont="1" applyFill="1" applyBorder="1"/>
    <xf numFmtId="164" fontId="14" fillId="0" borderId="1" xfId="0" applyNumberFormat="1" applyFont="1" applyBorder="1"/>
    <xf numFmtId="0" fontId="14" fillId="0" borderId="0" xfId="0" applyFont="1"/>
    <xf numFmtId="0" fontId="14" fillId="0" borderId="0" xfId="0" applyFont="1" applyBorder="1"/>
    <xf numFmtId="0" fontId="14" fillId="0" borderId="0" xfId="0" applyNumberFormat="1" applyFont="1" applyFill="1" applyBorder="1"/>
    <xf numFmtId="0" fontId="14" fillId="0" borderId="0" xfId="0" applyFont="1" applyFill="1"/>
    <xf numFmtId="164" fontId="15" fillId="0" borderId="1" xfId="0" applyNumberFormat="1" applyFont="1" applyFill="1" applyBorder="1"/>
    <xf numFmtId="0" fontId="15" fillId="0" borderId="0" xfId="0" applyFont="1" applyFill="1"/>
    <xf numFmtId="0" fontId="14" fillId="0" borderId="1" xfId="0" applyFont="1" applyFill="1" applyBorder="1"/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/>
    <xf numFmtId="0" fontId="0" fillId="0" borderId="0" xfId="0" applyAlignment="1">
      <alignment horizontal="left"/>
    </xf>
    <xf numFmtId="0" fontId="0" fillId="4" borderId="0" xfId="0" applyFill="1"/>
    <xf numFmtId="0" fontId="8" fillId="0" borderId="0" xfId="0" applyFont="1" applyAlignment="1">
      <alignment horizontal="center"/>
    </xf>
    <xf numFmtId="0" fontId="0" fillId="5" borderId="0" xfId="0" applyFill="1"/>
    <xf numFmtId="0" fontId="0" fillId="6" borderId="0" xfId="0" applyFill="1"/>
    <xf numFmtId="0" fontId="0" fillId="7" borderId="0" xfId="0" applyFill="1"/>
    <xf numFmtId="0" fontId="8" fillId="8" borderId="0" xfId="0" applyFont="1" applyFill="1"/>
    <xf numFmtId="0" fontId="14" fillId="0" borderId="0" xfId="0" applyFont="1" applyFill="1" applyBorder="1"/>
    <xf numFmtId="164" fontId="14" fillId="0" borderId="1" xfId="0" applyNumberFormat="1" applyFont="1" applyBorder="1" applyAlignment="1">
      <alignment horizontal="right"/>
    </xf>
    <xf numFmtId="0" fontId="15" fillId="0" borderId="1" xfId="0" applyFont="1" applyBorder="1" applyAlignment="1">
      <alignment wrapText="1"/>
    </xf>
    <xf numFmtId="0" fontId="10" fillId="0" borderId="1" xfId="0" applyFont="1" applyBorder="1"/>
    <xf numFmtId="164" fontId="9" fillId="0" borderId="1" xfId="0" applyNumberFormat="1" applyFont="1" applyFill="1" applyBorder="1" applyAlignment="1" applyProtection="1"/>
    <xf numFmtId="164" fontId="13" fillId="0" borderId="1" xfId="0" applyNumberFormat="1" applyFont="1" applyFill="1" applyBorder="1" applyAlignment="1" applyProtection="1"/>
    <xf numFmtId="1" fontId="9" fillId="0" borderId="1" xfId="0" applyNumberFormat="1" applyFont="1" applyBorder="1"/>
    <xf numFmtId="164" fontId="14" fillId="0" borderId="1" xfId="0" applyNumberFormat="1" applyFont="1" applyFill="1" applyBorder="1" applyAlignment="1" applyProtection="1"/>
    <xf numFmtId="1" fontId="14" fillId="0" borderId="1" xfId="0" applyNumberFormat="1" applyFont="1" applyBorder="1"/>
    <xf numFmtId="1" fontId="9" fillId="0" borderId="0" xfId="0" applyNumberFormat="1" applyFont="1"/>
    <xf numFmtId="1" fontId="15" fillId="0" borderId="1" xfId="0" applyNumberFormat="1" applyFont="1" applyBorder="1" applyAlignment="1">
      <alignment wrapText="1"/>
    </xf>
    <xf numFmtId="0" fontId="10" fillId="7" borderId="1" xfId="0" applyNumberFormat="1" applyFont="1" applyFill="1" applyBorder="1" applyAlignment="1">
      <alignment horizontal="center"/>
    </xf>
    <xf numFmtId="0" fontId="10" fillId="6" borderId="1" xfId="0" applyNumberFormat="1" applyFont="1" applyFill="1" applyBorder="1" applyAlignment="1">
      <alignment horizontal="center"/>
    </xf>
    <xf numFmtId="0" fontId="10" fillId="5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0" fillId="8" borderId="1" xfId="0" applyNumberFormat="1" applyFont="1" applyFill="1" applyBorder="1" applyAlignment="1">
      <alignment horizontal="center"/>
    </xf>
    <xf numFmtId="0" fontId="15" fillId="8" borderId="1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5" fillId="2" borderId="1" xfId="0" applyNumberFormat="1" applyFont="1" applyFill="1" applyBorder="1" applyAlignment="1">
      <alignment horizontal="center"/>
    </xf>
    <xf numFmtId="0" fontId="10" fillId="3" borderId="1" xfId="0" applyNumberFormat="1" applyFont="1" applyFill="1" applyBorder="1" applyAlignment="1">
      <alignment horizontal="center"/>
    </xf>
    <xf numFmtId="0" fontId="10" fillId="9" borderId="1" xfId="0" applyNumberFormat="1" applyFont="1" applyFill="1" applyBorder="1" applyAlignment="1">
      <alignment horizontal="center"/>
    </xf>
    <xf numFmtId="0" fontId="10" fillId="9" borderId="2" xfId="0" applyNumberFormat="1" applyFont="1" applyFill="1" applyBorder="1" applyAlignment="1">
      <alignment horizontal="center"/>
    </xf>
    <xf numFmtId="0" fontId="0" fillId="9" borderId="0" xfId="0" applyFill="1"/>
    <xf numFmtId="2" fontId="9" fillId="0" borderId="0" xfId="0" applyNumberFormat="1" applyFont="1" applyFill="1"/>
    <xf numFmtId="164" fontId="9" fillId="0" borderId="0" xfId="0" applyNumberFormat="1" applyFont="1"/>
    <xf numFmtId="164" fontId="10" fillId="0" borderId="1" xfId="0" applyNumberFormat="1" applyFont="1" applyBorder="1"/>
    <xf numFmtId="1" fontId="14" fillId="0" borderId="3" xfId="0" applyNumberFormat="1" applyFont="1" applyBorder="1"/>
    <xf numFmtId="0" fontId="9" fillId="0" borderId="3" xfId="0" applyFont="1" applyBorder="1"/>
    <xf numFmtId="0" fontId="10" fillId="10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14" fillId="0" borderId="4" xfId="0" applyFont="1" applyBorder="1"/>
    <xf numFmtId="0" fontId="9" fillId="0" borderId="4" xfId="0" applyFont="1" applyBorder="1"/>
    <xf numFmtId="0" fontId="9" fillId="0" borderId="4" xfId="0" applyFont="1" applyFill="1" applyBorder="1"/>
    <xf numFmtId="0" fontId="16" fillId="0" borderId="0" xfId="0" applyFont="1" applyBorder="1" applyAlignment="1">
      <alignment horizontal="center"/>
    </xf>
    <xf numFmtId="2" fontId="14" fillId="0" borderId="0" xfId="0" applyNumberFormat="1" applyFont="1" applyFill="1"/>
    <xf numFmtId="0" fontId="14" fillId="0" borderId="1" xfId="0" applyNumberFormat="1" applyFont="1" applyBorder="1"/>
    <xf numFmtId="0" fontId="18" fillId="0" borderId="1" xfId="0" applyFont="1" applyFill="1" applyBorder="1"/>
    <xf numFmtId="164" fontId="18" fillId="0" borderId="1" xfId="0" applyNumberFormat="1" applyFont="1" applyFill="1" applyBorder="1"/>
    <xf numFmtId="164" fontId="18" fillId="0" borderId="1" xfId="0" applyNumberFormat="1" applyFont="1" applyFill="1" applyBorder="1" applyAlignment="1" applyProtection="1"/>
    <xf numFmtId="164" fontId="18" fillId="0" borderId="1" xfId="0" applyNumberFormat="1" applyFont="1" applyBorder="1"/>
    <xf numFmtId="0" fontId="15" fillId="0" borderId="0" xfId="0" applyFont="1" applyFill="1" applyBorder="1"/>
    <xf numFmtId="0" fontId="15" fillId="0" borderId="1" xfId="0" applyNumberFormat="1" applyFont="1" applyFill="1" applyBorder="1" applyAlignment="1">
      <alignment wrapText="1"/>
    </xf>
    <xf numFmtId="0" fontId="16" fillId="0" borderId="1" xfId="0" applyFont="1" applyBorder="1" applyAlignment="1">
      <alignment wrapText="1"/>
    </xf>
    <xf numFmtId="0" fontId="15" fillId="0" borderId="0" xfId="0" applyFont="1"/>
    <xf numFmtId="0" fontId="15" fillId="0" borderId="0" xfId="0" applyFont="1" applyFill="1" applyBorder="1" applyAlignment="1">
      <alignment wrapText="1"/>
    </xf>
    <xf numFmtId="0" fontId="15" fillId="0" borderId="0" xfId="0" applyFont="1" applyBorder="1" applyAlignment="1">
      <alignment wrapText="1"/>
    </xf>
    <xf numFmtId="0" fontId="15" fillId="0" borderId="0" xfId="0" applyFont="1" applyAlignment="1"/>
    <xf numFmtId="49" fontId="15" fillId="0" borderId="0" xfId="0" applyNumberFormat="1" applyFont="1"/>
    <xf numFmtId="0" fontId="15" fillId="0" borderId="0" xfId="0" applyNumberFormat="1" applyFont="1" applyFill="1" applyBorder="1" applyAlignment="1">
      <alignment wrapText="1"/>
    </xf>
    <xf numFmtId="0" fontId="15" fillId="0" borderId="4" xfId="0" applyNumberFormat="1" applyFont="1" applyFill="1" applyBorder="1" applyAlignment="1">
      <alignment wrapText="1"/>
    </xf>
    <xf numFmtId="1" fontId="15" fillId="0" borderId="1" xfId="0" applyNumberFormat="1" applyFont="1" applyFill="1" applyBorder="1" applyAlignment="1">
      <alignment wrapText="1"/>
    </xf>
    <xf numFmtId="0" fontId="15" fillId="0" borderId="0" xfId="0" applyFont="1" applyFill="1" applyBorder="1" applyAlignment="1">
      <alignment textRotation="90" wrapText="1"/>
    </xf>
    <xf numFmtId="0" fontId="16" fillId="0" borderId="1" xfId="0" applyFont="1" applyBorder="1" applyAlignment="1">
      <alignment horizontal="center"/>
    </xf>
    <xf numFmtId="2" fontId="14" fillId="0" borderId="0" xfId="0" applyNumberFormat="1" applyFont="1"/>
    <xf numFmtId="0" fontId="18" fillId="0" borderId="1" xfId="0" applyFont="1" applyBorder="1"/>
    <xf numFmtId="0" fontId="0" fillId="0" borderId="0" xfId="0" applyAlignment="1">
      <alignment horizontal="center"/>
    </xf>
    <xf numFmtId="164" fontId="19" fillId="0" borderId="1" xfId="0" applyNumberFormat="1" applyFont="1" applyFill="1" applyBorder="1"/>
    <xf numFmtId="164" fontId="14" fillId="0" borderId="1" xfId="0" applyNumberFormat="1" applyFont="1" applyFill="1" applyBorder="1" applyAlignment="1">
      <alignment horizontal="right"/>
    </xf>
    <xf numFmtId="0" fontId="0" fillId="0" borderId="0" xfId="0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11" borderId="0" xfId="0" applyFont="1" applyFill="1"/>
    <xf numFmtId="0" fontId="5" fillId="12" borderId="0" xfId="0" applyFont="1" applyFill="1"/>
    <xf numFmtId="0" fontId="5" fillId="13" borderId="0" xfId="0" applyFont="1" applyFill="1"/>
    <xf numFmtId="0" fontId="5" fillId="8" borderId="0" xfId="0" applyFont="1" applyFill="1"/>
    <xf numFmtId="0" fontId="5" fillId="14" borderId="0" xfId="0" applyFont="1" applyFill="1"/>
    <xf numFmtId="164" fontId="9" fillId="4" borderId="1" xfId="0" applyNumberFormat="1" applyFont="1" applyFill="1" applyBorder="1" applyAlignment="1" applyProtection="1"/>
    <xf numFmtId="164" fontId="9" fillId="4" borderId="1" xfId="0" applyNumberFormat="1" applyFont="1" applyFill="1" applyBorder="1"/>
    <xf numFmtId="164" fontId="8" fillId="0" borderId="1" xfId="0" applyNumberFormat="1" applyFont="1" applyFill="1" applyBorder="1" applyAlignment="1" applyProtection="1"/>
    <xf numFmtId="0" fontId="9" fillId="4" borderId="1" xfId="0" applyFont="1" applyFill="1" applyBorder="1"/>
    <xf numFmtId="164" fontId="18" fillId="0" borderId="1" xfId="0" applyNumberFormat="1" applyFont="1" applyBorder="1" applyAlignment="1">
      <alignment horizontal="right"/>
    </xf>
    <xf numFmtId="0" fontId="5" fillId="0" borderId="6" xfId="0" applyFont="1" applyBorder="1"/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15" borderId="8" xfId="0" applyFill="1" applyBorder="1"/>
    <xf numFmtId="0" fontId="0" fillId="15" borderId="1" xfId="0" applyFill="1" applyBorder="1"/>
    <xf numFmtId="0" fontId="0" fillId="16" borderId="1" xfId="0" applyFill="1" applyBorder="1" applyAlignment="1">
      <alignment horizontal="center"/>
    </xf>
    <xf numFmtId="0" fontId="0" fillId="17" borderId="1" xfId="0" applyFill="1" applyBorder="1" applyAlignment="1">
      <alignment horizontal="center"/>
    </xf>
    <xf numFmtId="0" fontId="0" fillId="15" borderId="9" xfId="0" applyFill="1" applyBorder="1"/>
    <xf numFmtId="0" fontId="0" fillId="15" borderId="10" xfId="0" applyFill="1" applyBorder="1"/>
    <xf numFmtId="0" fontId="0" fillId="16" borderId="11" xfId="0" applyFill="1" applyBorder="1" applyAlignment="1">
      <alignment horizontal="center"/>
    </xf>
    <xf numFmtId="0" fontId="0" fillId="16" borderId="0" xfId="0" applyFill="1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16" borderId="5" xfId="0" applyFill="1" applyBorder="1" applyAlignment="1">
      <alignment horizontal="center"/>
    </xf>
    <xf numFmtId="0" fontId="4" fillId="0" borderId="0" xfId="0" applyFont="1"/>
    <xf numFmtId="0" fontId="0" fillId="0" borderId="0" xfId="0" applyFont="1" applyFill="1" applyBorder="1"/>
    <xf numFmtId="0" fontId="0" fillId="18" borderId="11" xfId="0" applyFill="1" applyBorder="1" applyAlignment="1">
      <alignment horizontal="center"/>
    </xf>
    <xf numFmtId="0" fontId="0" fillId="18" borderId="0" xfId="0" applyFill="1" applyBorder="1" applyAlignment="1">
      <alignment horizontal="center"/>
    </xf>
    <xf numFmtId="0" fontId="0" fillId="18" borderId="5" xfId="0" applyFill="1" applyBorder="1" applyAlignment="1">
      <alignment horizontal="center"/>
    </xf>
    <xf numFmtId="0" fontId="17" fillId="8" borderId="0" xfId="0" applyFont="1" applyFill="1"/>
    <xf numFmtId="0" fontId="0" fillId="19" borderId="8" xfId="0" applyFill="1" applyBorder="1"/>
    <xf numFmtId="0" fontId="0" fillId="19" borderId="12" xfId="0" applyFill="1" applyBorder="1"/>
    <xf numFmtId="0" fontId="0" fillId="19" borderId="9" xfId="0" applyFill="1" applyBorder="1"/>
    <xf numFmtId="0" fontId="0" fillId="19" borderId="13" xfId="0" applyFill="1" applyBorder="1"/>
    <xf numFmtId="0" fontId="0" fillId="19" borderId="10" xfId="0" applyFill="1" applyBorder="1"/>
    <xf numFmtId="0" fontId="0" fillId="19" borderId="14" xfId="0" applyFill="1" applyBorder="1"/>
    <xf numFmtId="0" fontId="0" fillId="19" borderId="8" xfId="0" applyFill="1" applyBorder="1" applyAlignment="1">
      <alignment vertical="center"/>
    </xf>
    <xf numFmtId="0" fontId="4" fillId="19" borderId="8" xfId="0" applyFont="1" applyFill="1" applyBorder="1" applyAlignment="1">
      <alignment horizontal="center"/>
    </xf>
    <xf numFmtId="0" fontId="4" fillId="19" borderId="9" xfId="0" applyFont="1" applyFill="1" applyBorder="1" applyAlignment="1">
      <alignment horizontal="center"/>
    </xf>
    <xf numFmtId="0" fontId="4" fillId="19" borderId="10" xfId="0" applyFont="1" applyFill="1" applyBorder="1" applyAlignment="1">
      <alignment horizontal="center"/>
    </xf>
    <xf numFmtId="0" fontId="4" fillId="19" borderId="12" xfId="0" applyFont="1" applyFill="1" applyBorder="1" applyAlignment="1">
      <alignment horizontal="center"/>
    </xf>
    <xf numFmtId="0" fontId="4" fillId="19" borderId="13" xfId="0" applyFont="1" applyFill="1" applyBorder="1" applyAlignment="1">
      <alignment horizontal="center"/>
    </xf>
    <xf numFmtId="0" fontId="0" fillId="19" borderId="13" xfId="0" applyFill="1" applyBorder="1" applyAlignment="1">
      <alignment horizontal="center"/>
    </xf>
    <xf numFmtId="0" fontId="0" fillId="19" borderId="14" xfId="0" applyFill="1" applyBorder="1" applyAlignment="1">
      <alignment horizontal="center"/>
    </xf>
    <xf numFmtId="0" fontId="0" fillId="18" borderId="8" xfId="0" applyFill="1" applyBorder="1" applyAlignment="1">
      <alignment horizontal="center" vertical="center"/>
    </xf>
    <xf numFmtId="0" fontId="0" fillId="18" borderId="9" xfId="0" applyFill="1" applyBorder="1" applyAlignment="1">
      <alignment horizontal="center" vertical="center"/>
    </xf>
    <xf numFmtId="0" fontId="0" fillId="18" borderId="10" xfId="0" applyFill="1" applyBorder="1" applyAlignment="1">
      <alignment horizontal="center" vertical="center"/>
    </xf>
    <xf numFmtId="0" fontId="5" fillId="19" borderId="7" xfId="0" applyFont="1" applyFill="1" applyBorder="1" applyAlignment="1">
      <alignment horizontal="center"/>
    </xf>
    <xf numFmtId="0" fontId="5" fillId="16" borderId="7" xfId="0" applyFont="1" applyFill="1" applyBorder="1" applyAlignment="1">
      <alignment horizontal="center"/>
    </xf>
    <xf numFmtId="0" fontId="5" fillId="18" borderId="7" xfId="0" applyFont="1" applyFill="1" applyBorder="1" applyAlignment="1">
      <alignment horizontal="center"/>
    </xf>
    <xf numFmtId="0" fontId="5" fillId="18" borderId="4" xfId="0" applyFont="1" applyFill="1" applyBorder="1"/>
    <xf numFmtId="0" fontId="5" fillId="16" borderId="4" xfId="0" applyFont="1" applyFill="1" applyBorder="1"/>
    <xf numFmtId="0" fontId="0" fillId="19" borderId="1" xfId="0" applyFill="1" applyBorder="1"/>
    <xf numFmtId="0" fontId="4" fillId="19" borderId="0" xfId="0" applyFont="1" applyFill="1" applyBorder="1" applyAlignment="1">
      <alignment horizontal="center"/>
    </xf>
    <xf numFmtId="0" fontId="5" fillId="16" borderId="6" xfId="0" applyFont="1" applyFill="1" applyBorder="1" applyAlignment="1">
      <alignment horizontal="center"/>
    </xf>
    <xf numFmtId="0" fontId="4" fillId="16" borderId="11" xfId="0" applyFont="1" applyFill="1" applyBorder="1" applyAlignment="1">
      <alignment horizontal="center"/>
    </xf>
    <xf numFmtId="0" fontId="4" fillId="16" borderId="9" xfId="0" applyFont="1" applyFill="1" applyBorder="1" applyAlignment="1">
      <alignment horizontal="center"/>
    </xf>
    <xf numFmtId="0" fontId="4" fillId="16" borderId="0" xfId="0" applyFont="1" applyFill="1" applyBorder="1" applyAlignment="1">
      <alignment horizontal="center"/>
    </xf>
    <xf numFmtId="0" fontId="4" fillId="0" borderId="0" xfId="0" applyFont="1" applyFill="1" applyBorder="1"/>
    <xf numFmtId="0" fontId="0" fillId="0" borderId="0" xfId="0" applyFill="1" applyBorder="1"/>
    <xf numFmtId="0" fontId="4" fillId="20" borderId="0" xfId="0" applyFont="1" applyFill="1" applyBorder="1"/>
    <xf numFmtId="0" fontId="0" fillId="20" borderId="0" xfId="0" applyFill="1" applyBorder="1"/>
    <xf numFmtId="0" fontId="0" fillId="20" borderId="0" xfId="0" applyFont="1" applyFill="1" applyBorder="1"/>
    <xf numFmtId="0" fontId="5" fillId="0" borderId="4" xfId="0" applyFont="1" applyBorder="1"/>
    <xf numFmtId="0" fontId="5" fillId="19" borderId="6" xfId="0" applyFont="1" applyFill="1" applyBorder="1"/>
    <xf numFmtId="0" fontId="5" fillId="19" borderId="7" xfId="0" applyFont="1" applyFill="1" applyBorder="1"/>
    <xf numFmtId="0" fontId="5" fillId="19" borderId="4" xfId="0" applyFont="1" applyFill="1" applyBorder="1"/>
    <xf numFmtId="0" fontId="4" fillId="16" borderId="10" xfId="0" applyFont="1" applyFill="1" applyBorder="1" applyAlignment="1">
      <alignment horizontal="center"/>
    </xf>
    <xf numFmtId="164" fontId="18" fillId="0" borderId="1" xfId="0" applyNumberFormat="1" applyFont="1" applyFill="1" applyBorder="1" applyAlignment="1">
      <alignment horizontal="right"/>
    </xf>
    <xf numFmtId="164" fontId="14" fillId="4" borderId="1" xfId="0" applyNumberFormat="1" applyFont="1" applyFill="1" applyBorder="1"/>
    <xf numFmtId="164" fontId="20" fillId="0" borderId="1" xfId="0" applyNumberFormat="1" applyFont="1" applyFill="1" applyBorder="1"/>
    <xf numFmtId="164" fontId="17" fillId="0" borderId="1" xfId="0" applyNumberFormat="1" applyFont="1" applyFill="1" applyBorder="1" applyAlignment="1" applyProtection="1"/>
    <xf numFmtId="0" fontId="9" fillId="0" borderId="1" xfId="0" quotePrefix="1" applyFont="1" applyFill="1" applyBorder="1"/>
    <xf numFmtId="0" fontId="14" fillId="4" borderId="1" xfId="0" applyFont="1" applyFill="1" applyBorder="1"/>
    <xf numFmtId="0" fontId="21" fillId="15" borderId="0" xfId="0" applyFont="1" applyFill="1"/>
    <xf numFmtId="0" fontId="21" fillId="15" borderId="0" xfId="0" applyFont="1" applyFill="1" applyAlignment="1">
      <alignment horizontal="center"/>
    </xf>
    <xf numFmtId="0" fontId="0" fillId="18" borderId="13" xfId="0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18" borderId="12" xfId="0" applyFill="1" applyBorder="1" applyAlignment="1">
      <alignment horizontal="center" vertical="center"/>
    </xf>
    <xf numFmtId="0" fontId="0" fillId="16" borderId="0" xfId="0" applyFill="1" applyBorder="1" applyAlignment="1">
      <alignment horizontal="center" vertical="center"/>
    </xf>
    <xf numFmtId="0" fontId="0" fillId="20" borderId="9" xfId="0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0" fillId="16" borderId="11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18" borderId="14" xfId="0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0" fillId="16" borderId="5" xfId="0" applyFill="1" applyBorder="1" applyAlignment="1">
      <alignment horizontal="center" vertical="center"/>
    </xf>
    <xf numFmtId="0" fontId="9" fillId="4" borderId="4" xfId="0" applyFont="1" applyFill="1" applyBorder="1"/>
  </cellXfs>
  <cellStyles count="1">
    <cellStyle name="Normal" xfId="0" builtinId="0"/>
  </cellStyles>
  <dxfs count="119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33C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33CC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rgb="FFFF0000"/>
      </font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auto="1"/>
        <name val="Cambria"/>
        <scheme val="none"/>
      </font>
      <numFmt numFmtId="30" formatCode="@"/>
      <fill>
        <patternFill>
          <bgColor theme="5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CC"/>
      <color rgb="FFF959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 sz="1800" b="1"/>
              <a:t>võistlejate osakaal</a:t>
            </a:r>
          </a:p>
        </c:rich>
      </c:tx>
      <c:layout>
        <c:manualLayout>
          <c:xMode val="edge"/>
          <c:yMode val="edge"/>
          <c:x val="3.7867283465541829E-2"/>
          <c:y val="0.89036437574932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Info!$H$1</c:f>
              <c:strCache>
                <c:ptCount val="1"/>
                <c:pt idx="0">
                  <c:v>kokku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566-41C8-8A70-D26E81E01DD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D64-435F-9FED-E8BC229FDA9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566-41C8-8A70-D26E81E01DD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566-41C8-8A70-D26E81E01DD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566-41C8-8A70-D26E81E01DD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566-41C8-8A70-D26E81E01DD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566-41C8-8A70-D26E81E01DD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566-41C8-8A70-D26E81E01DD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566-41C8-8A70-D26E81E01DD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566-41C8-8A70-D26E81E01DD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0566-41C8-8A70-D26E81E01DDD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0566-41C8-8A70-D26E81E01DDD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0566-41C8-8A70-D26E81E01DDD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0566-41C8-8A70-D26E81E01DDD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0566-41C8-8A70-D26E81E01DDD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0566-41C8-8A70-D26E81E01DDD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0566-41C8-8A70-D26E81E01DDD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0566-41C8-8A70-D26E81E01DDD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0566-41C8-8A70-D26E81E01DDD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0566-41C8-8A70-D26E81E01DDD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0566-41C8-8A70-D26E81E01DDD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0566-41C8-8A70-D26E81E01DDD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0566-41C8-8A70-D26E81E01DDD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0566-41C8-8A70-D26E81E01DDD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0566-41C8-8A70-D26E81E01DDD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0566-41C8-8A70-D26E81E01DDD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0566-41C8-8A70-D26E81E01DDD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0566-41C8-8A70-D26E81E01DDD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0566-41C8-8A70-D26E81E01DDD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0566-41C8-8A70-D26E81E01DDD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0566-41C8-8A70-D26E81E01DDD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F-0566-41C8-8A70-D26E81E01DDD}"/>
              </c:ext>
            </c:extLst>
          </c:dPt>
          <c:dLbls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Info!$A$2:$A$33</c:f>
              <c:strCache>
                <c:ptCount val="32"/>
                <c:pt idx="0">
                  <c:v>Tondiraba SK</c:v>
                </c:pt>
                <c:pt idx="1">
                  <c:v>Triiton</c:v>
                </c:pt>
                <c:pt idx="2">
                  <c:v>TSKeskus</c:v>
                </c:pt>
                <c:pt idx="3">
                  <c:v>SK Fookus</c:v>
                </c:pt>
                <c:pt idx="4">
                  <c:v>Ulsans</c:v>
                </c:pt>
                <c:pt idx="5">
                  <c:v>Pärnu SK</c:v>
                </c:pt>
                <c:pt idx="6">
                  <c:v>TÜASK</c:v>
                </c:pt>
                <c:pt idx="7">
                  <c:v>Raul Must SK</c:v>
                </c:pt>
                <c:pt idx="8">
                  <c:v>Valge Hani</c:v>
                </c:pt>
                <c:pt idx="9">
                  <c:v>Kuuse</c:v>
                </c:pt>
                <c:pt idx="10">
                  <c:v>Veeriku Badminton</c:v>
                </c:pt>
                <c:pt idx="11">
                  <c:v>Tallinna SK</c:v>
                </c:pt>
                <c:pt idx="12">
                  <c:v>Smash</c:v>
                </c:pt>
                <c:pt idx="13">
                  <c:v>Rakvere SK</c:v>
                </c:pt>
                <c:pt idx="14">
                  <c:v>Asimuut</c:v>
                </c:pt>
                <c:pt idx="15">
                  <c:v>Nõo SK</c:v>
                </c:pt>
                <c:pt idx="16">
                  <c:v>Kiili</c:v>
                </c:pt>
                <c:pt idx="17">
                  <c:v>Aruküla SK</c:v>
                </c:pt>
                <c:pt idx="18">
                  <c:v>TalTech</c:v>
                </c:pt>
                <c:pt idx="19">
                  <c:v>Võru SK</c:v>
                </c:pt>
                <c:pt idx="20">
                  <c:v>Tallinna Kalev</c:v>
                </c:pt>
                <c:pt idx="21">
                  <c:v>Anija Sulgpalliklubi</c:v>
                </c:pt>
                <c:pt idx="22">
                  <c:v>Jõhvi SK</c:v>
                </c:pt>
                <c:pt idx="23">
                  <c:v>Viljandi Sulelised</c:v>
                </c:pt>
                <c:pt idx="24">
                  <c:v>USTA</c:v>
                </c:pt>
                <c:pt idx="25">
                  <c:v>Harko</c:v>
                </c:pt>
                <c:pt idx="26">
                  <c:v>Saaremaa</c:v>
                </c:pt>
                <c:pt idx="27">
                  <c:v>Viimsi SK</c:v>
                </c:pt>
                <c:pt idx="28">
                  <c:v>Puhja</c:v>
                </c:pt>
                <c:pt idx="29">
                  <c:v>Fööniks</c:v>
                </c:pt>
                <c:pt idx="30">
                  <c:v>Sarv</c:v>
                </c:pt>
                <c:pt idx="31">
                  <c:v>Superseeniorid</c:v>
                </c:pt>
              </c:strCache>
            </c:strRef>
          </c:cat>
          <c:val>
            <c:numRef>
              <c:f>Info!$H$2:$H$33</c:f>
              <c:numCache>
                <c:formatCode>General</c:formatCode>
                <c:ptCount val="32"/>
                <c:pt idx="0">
                  <c:v>214</c:v>
                </c:pt>
                <c:pt idx="1">
                  <c:v>171</c:v>
                </c:pt>
                <c:pt idx="2">
                  <c:v>159</c:v>
                </c:pt>
                <c:pt idx="3">
                  <c:v>138</c:v>
                </c:pt>
                <c:pt idx="4">
                  <c:v>77</c:v>
                </c:pt>
                <c:pt idx="5">
                  <c:v>64</c:v>
                </c:pt>
                <c:pt idx="6">
                  <c:v>61</c:v>
                </c:pt>
                <c:pt idx="7">
                  <c:v>61</c:v>
                </c:pt>
                <c:pt idx="8">
                  <c:v>46</c:v>
                </c:pt>
                <c:pt idx="9">
                  <c:v>35</c:v>
                </c:pt>
                <c:pt idx="10">
                  <c:v>32</c:v>
                </c:pt>
                <c:pt idx="11">
                  <c:v>25</c:v>
                </c:pt>
                <c:pt idx="12">
                  <c:v>25</c:v>
                </c:pt>
                <c:pt idx="13">
                  <c:v>23</c:v>
                </c:pt>
                <c:pt idx="14">
                  <c:v>18</c:v>
                </c:pt>
                <c:pt idx="15">
                  <c:v>18</c:v>
                </c:pt>
                <c:pt idx="16">
                  <c:v>15</c:v>
                </c:pt>
                <c:pt idx="17">
                  <c:v>14</c:v>
                </c:pt>
                <c:pt idx="18">
                  <c:v>13</c:v>
                </c:pt>
                <c:pt idx="19">
                  <c:v>12</c:v>
                </c:pt>
                <c:pt idx="20">
                  <c:v>11</c:v>
                </c:pt>
                <c:pt idx="21">
                  <c:v>8</c:v>
                </c:pt>
                <c:pt idx="22">
                  <c:v>7</c:v>
                </c:pt>
                <c:pt idx="23">
                  <c:v>7</c:v>
                </c:pt>
                <c:pt idx="24">
                  <c:v>5</c:v>
                </c:pt>
                <c:pt idx="25">
                  <c:v>4</c:v>
                </c:pt>
                <c:pt idx="26">
                  <c:v>4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64-435F-9FED-E8BC229FD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33</xdr:row>
      <xdr:rowOff>123265</xdr:rowOff>
    </xdr:from>
    <xdr:to>
      <xdr:col>9</xdr:col>
      <xdr:colOff>1952625</xdr:colOff>
      <xdr:row>71</xdr:row>
      <xdr:rowOff>142316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336"/>
  <sheetViews>
    <sheetView tabSelected="1" zoomScaleNormal="100" workbookViewId="0">
      <pane xSplit="1" ySplit="1" topLeftCell="B44" activePane="bottomRight" state="frozen"/>
      <selection activeCell="D139" sqref="D139"/>
      <selection pane="topRight" activeCell="D139" sqref="D139"/>
      <selection pane="bottomLeft" activeCell="D139" sqref="D139"/>
      <selection pane="bottomRight" activeCell="AI60" sqref="AI60"/>
    </sheetView>
  </sheetViews>
  <sheetFormatPr defaultColWidth="9.140625" defaultRowHeight="12.75" outlineLevelCol="1" x14ac:dyDescent="0.2"/>
  <cols>
    <col min="1" max="1" width="5.140625" style="61" bestFit="1" customWidth="1"/>
    <col min="2" max="2" width="6.140625" style="3" customWidth="1"/>
    <col min="3" max="3" width="16.7109375" style="3" bestFit="1" customWidth="1"/>
    <col min="4" max="4" width="23.5703125" style="3" customWidth="1"/>
    <col min="5" max="32" width="9.28515625" style="70" hidden="1" customWidth="1" outlineLevel="1"/>
    <col min="33" max="33" width="9.28515625" style="70" customWidth="1" collapsed="1"/>
    <col min="34" max="34" width="9.28515625" style="70" customWidth="1"/>
    <col min="35" max="35" width="10.85546875" style="3" customWidth="1"/>
    <col min="36" max="36" width="8" style="17" customWidth="1"/>
    <col min="37" max="37" width="9.42578125" style="3" customWidth="1"/>
    <col min="38" max="38" width="70.42578125" style="3" customWidth="1"/>
    <col min="39" max="53" width="9.140625" style="3" customWidth="1"/>
    <col min="54" max="54" width="7.85546875" style="12" customWidth="1"/>
    <col min="55" max="55" width="8" style="12" customWidth="1"/>
    <col min="56" max="62" width="9.140625" style="3" customWidth="1"/>
    <col min="63" max="64" width="6.5703125" style="12" customWidth="1"/>
    <col min="65" max="85" width="9.140625" style="3" customWidth="1"/>
    <col min="86" max="86" width="6.5703125" style="3" customWidth="1"/>
    <col min="87" max="16384" width="9.140625" style="3"/>
  </cols>
  <sheetData>
    <row r="1" spans="1:64" s="90" customFormat="1" ht="62.25" customHeight="1" x14ac:dyDescent="0.25">
      <c r="A1" s="27" t="s">
        <v>9</v>
      </c>
      <c r="B1" s="88" t="s">
        <v>62</v>
      </c>
      <c r="C1" s="88" t="s">
        <v>61</v>
      </c>
      <c r="D1" s="88" t="s">
        <v>0</v>
      </c>
      <c r="E1" s="88" t="s">
        <v>729</v>
      </c>
      <c r="F1" s="88" t="s">
        <v>737</v>
      </c>
      <c r="G1" s="88" t="s">
        <v>738</v>
      </c>
      <c r="H1" s="88" t="s">
        <v>755</v>
      </c>
      <c r="I1" s="88" t="s">
        <v>742</v>
      </c>
      <c r="J1" s="88" t="s">
        <v>745</v>
      </c>
      <c r="K1" s="88" t="s">
        <v>810</v>
      </c>
      <c r="L1" s="88" t="s">
        <v>811</v>
      </c>
      <c r="M1" s="88" t="s">
        <v>857</v>
      </c>
      <c r="N1" s="88" t="s">
        <v>825</v>
      </c>
      <c r="O1" s="88" t="s">
        <v>819</v>
      </c>
      <c r="P1" s="88" t="s">
        <v>856</v>
      </c>
      <c r="Q1" s="88" t="s">
        <v>859</v>
      </c>
      <c r="R1" s="88" t="s">
        <v>877</v>
      </c>
      <c r="S1" s="88" t="s">
        <v>878</v>
      </c>
      <c r="T1" s="88" t="s">
        <v>869</v>
      </c>
      <c r="U1" s="88" t="s">
        <v>951</v>
      </c>
      <c r="V1" s="88" t="s">
        <v>912</v>
      </c>
      <c r="W1" s="88" t="s">
        <v>952</v>
      </c>
      <c r="X1" s="88" t="s">
        <v>976</v>
      </c>
      <c r="Y1" s="88" t="s">
        <v>986</v>
      </c>
      <c r="Z1" s="88" t="s">
        <v>997</v>
      </c>
      <c r="AA1" s="88" t="s">
        <v>1011</v>
      </c>
      <c r="AB1" s="88" t="s">
        <v>1033</v>
      </c>
      <c r="AC1" s="88" t="s">
        <v>1077</v>
      </c>
      <c r="AD1" s="88" t="s">
        <v>1355</v>
      </c>
      <c r="AE1" s="88" t="s">
        <v>1339</v>
      </c>
      <c r="AF1" s="88" t="s">
        <v>1373</v>
      </c>
      <c r="AG1" s="88" t="s">
        <v>1371</v>
      </c>
      <c r="AH1" s="88"/>
      <c r="AI1" s="88"/>
      <c r="AJ1" s="38" t="s">
        <v>32</v>
      </c>
      <c r="AK1" s="49" t="s">
        <v>39</v>
      </c>
      <c r="BB1" s="91"/>
      <c r="BK1" s="92"/>
      <c r="BL1" s="92"/>
    </row>
    <row r="2" spans="1:64" x14ac:dyDescent="0.2">
      <c r="A2" s="28">
        <v>1</v>
      </c>
      <c r="B2" s="26" t="s">
        <v>63</v>
      </c>
      <c r="C2" s="6" t="s">
        <v>65</v>
      </c>
      <c r="D2" s="6" t="s">
        <v>37</v>
      </c>
      <c r="E2" s="9"/>
      <c r="F2" s="9">
        <v>40</v>
      </c>
      <c r="G2" s="9">
        <v>130</v>
      </c>
      <c r="H2" s="9"/>
      <c r="I2" s="9">
        <v>130</v>
      </c>
      <c r="J2" s="9"/>
      <c r="K2" s="9">
        <v>920</v>
      </c>
      <c r="L2" s="9"/>
      <c r="M2" s="9">
        <v>350</v>
      </c>
      <c r="N2" s="9"/>
      <c r="O2" s="9">
        <v>560</v>
      </c>
      <c r="P2" s="9">
        <v>550</v>
      </c>
      <c r="Q2" s="9"/>
      <c r="R2" s="9">
        <v>210</v>
      </c>
      <c r="S2" s="9">
        <v>550</v>
      </c>
      <c r="T2" s="9"/>
      <c r="U2" s="9">
        <v>516</v>
      </c>
      <c r="V2" s="9"/>
      <c r="W2" s="9">
        <v>660</v>
      </c>
      <c r="X2" s="9">
        <v>210</v>
      </c>
      <c r="Y2" s="9"/>
      <c r="Z2" s="9">
        <v>1200</v>
      </c>
      <c r="AA2" s="9"/>
      <c r="AB2" s="9"/>
      <c r="AC2" s="9"/>
      <c r="AD2" s="9">
        <v>880</v>
      </c>
      <c r="AE2" s="9">
        <v>660</v>
      </c>
      <c r="AF2" s="9"/>
      <c r="AG2" s="9"/>
      <c r="AH2" s="9"/>
      <c r="AI2" s="51"/>
      <c r="AJ2" s="2">
        <f>IF(AK2&lt;6,SUM(E2:AI2),SUM(LARGE(E2:AI2,{1;2;3;4;5;6})))</f>
        <v>4880</v>
      </c>
      <c r="AK2" s="53">
        <f>COUNT(E2:AI2)</f>
        <v>15</v>
      </c>
      <c r="BB2" s="13"/>
      <c r="BK2" s="25"/>
      <c r="BL2" s="25"/>
    </row>
    <row r="3" spans="1:64" x14ac:dyDescent="0.2">
      <c r="A3" s="28">
        <v>2</v>
      </c>
      <c r="B3" s="26" t="s">
        <v>63</v>
      </c>
      <c r="C3" s="8" t="s">
        <v>148</v>
      </c>
      <c r="D3" s="8" t="s">
        <v>18</v>
      </c>
      <c r="E3" s="9"/>
      <c r="F3" s="9">
        <v>100</v>
      </c>
      <c r="G3" s="9">
        <v>600</v>
      </c>
      <c r="H3" s="9"/>
      <c r="I3" s="9">
        <v>600</v>
      </c>
      <c r="J3" s="9"/>
      <c r="K3" s="9"/>
      <c r="L3" s="9"/>
      <c r="M3" s="9">
        <v>350</v>
      </c>
      <c r="N3" s="9"/>
      <c r="O3" s="9">
        <v>660</v>
      </c>
      <c r="P3" s="9"/>
      <c r="Q3" s="9"/>
      <c r="R3" s="9"/>
      <c r="S3" s="9">
        <v>550</v>
      </c>
      <c r="T3" s="9"/>
      <c r="U3" s="9">
        <v>415</v>
      </c>
      <c r="V3" s="9"/>
      <c r="W3" s="9"/>
      <c r="X3" s="9">
        <v>100</v>
      </c>
      <c r="Y3" s="9"/>
      <c r="Z3" s="9">
        <v>920</v>
      </c>
      <c r="AA3" s="9"/>
      <c r="AB3" s="9"/>
      <c r="AC3" s="9"/>
      <c r="AD3" s="9"/>
      <c r="AE3" s="9"/>
      <c r="AF3" s="9"/>
      <c r="AG3" s="9"/>
      <c r="AH3" s="9"/>
      <c r="AI3" s="51"/>
      <c r="AJ3" s="2">
        <f>IF(AK3&lt;6,SUM(E3:AI3),SUM(LARGE(E3:AI3,{1;2;3;4;5;6})))</f>
        <v>3745</v>
      </c>
      <c r="AK3" s="53">
        <f>COUNT(E3:AI3)</f>
        <v>9</v>
      </c>
      <c r="BB3" s="13"/>
      <c r="BK3" s="14"/>
      <c r="BL3" s="14"/>
    </row>
    <row r="4" spans="1:64" x14ac:dyDescent="0.2">
      <c r="A4" s="28">
        <v>3</v>
      </c>
      <c r="B4" s="26" t="s">
        <v>63</v>
      </c>
      <c r="C4" s="6" t="s">
        <v>67</v>
      </c>
      <c r="D4" s="6" t="s">
        <v>201</v>
      </c>
      <c r="E4" s="9"/>
      <c r="F4" s="9"/>
      <c r="G4" s="9"/>
      <c r="H4" s="9"/>
      <c r="I4" s="9">
        <v>10</v>
      </c>
      <c r="J4" s="9"/>
      <c r="K4" s="9"/>
      <c r="L4" s="9"/>
      <c r="M4" s="9"/>
      <c r="N4" s="9"/>
      <c r="O4" s="9"/>
      <c r="P4" s="9"/>
      <c r="Q4" s="9"/>
      <c r="R4" s="9"/>
      <c r="S4" s="9"/>
      <c r="T4" s="9">
        <v>460</v>
      </c>
      <c r="U4" s="9"/>
      <c r="V4" s="9"/>
      <c r="W4" s="9">
        <v>560</v>
      </c>
      <c r="X4" s="9">
        <v>100</v>
      </c>
      <c r="Y4" s="9"/>
      <c r="Z4" s="9">
        <v>660</v>
      </c>
      <c r="AA4" s="9">
        <v>660</v>
      </c>
      <c r="AB4" s="9"/>
      <c r="AC4" s="9"/>
      <c r="AD4" s="9"/>
      <c r="AE4" s="9">
        <v>460</v>
      </c>
      <c r="AF4" s="9"/>
      <c r="AG4" s="9"/>
      <c r="AH4" s="9"/>
      <c r="AI4" s="72"/>
      <c r="AJ4" s="2">
        <f>IF(AK4&lt;6,SUM(E4:AI4),SUM(LARGE(E4:AI4,{1;2;3;4;5;6})))</f>
        <v>2900</v>
      </c>
      <c r="AK4" s="53">
        <f>COUNT(E4:AI4)</f>
        <v>7</v>
      </c>
      <c r="BB4" s="13"/>
      <c r="BL4" s="14"/>
    </row>
    <row r="5" spans="1:64" x14ac:dyDescent="0.2">
      <c r="A5" s="28">
        <v>4</v>
      </c>
      <c r="B5" s="26" t="s">
        <v>63</v>
      </c>
      <c r="C5" s="6" t="s">
        <v>65</v>
      </c>
      <c r="D5" s="6" t="s">
        <v>130</v>
      </c>
      <c r="E5" s="9"/>
      <c r="F5" s="9"/>
      <c r="G5" s="9">
        <v>60</v>
      </c>
      <c r="H5" s="9"/>
      <c r="I5" s="9">
        <v>60</v>
      </c>
      <c r="J5" s="9"/>
      <c r="K5" s="9">
        <v>40</v>
      </c>
      <c r="L5" s="9"/>
      <c r="M5" s="9"/>
      <c r="N5" s="9"/>
      <c r="O5" s="9"/>
      <c r="P5" s="9"/>
      <c r="Q5" s="9"/>
      <c r="R5" s="9"/>
      <c r="S5" s="9"/>
      <c r="T5" s="9">
        <v>660</v>
      </c>
      <c r="U5" s="9"/>
      <c r="V5" s="9"/>
      <c r="W5" s="9">
        <v>460</v>
      </c>
      <c r="X5" s="9">
        <v>100</v>
      </c>
      <c r="Y5" s="9"/>
      <c r="Z5" s="9">
        <v>1020</v>
      </c>
      <c r="AA5" s="9"/>
      <c r="AB5" s="9"/>
      <c r="AC5" s="9"/>
      <c r="AD5" s="9"/>
      <c r="AE5" s="9">
        <v>560</v>
      </c>
      <c r="AF5" s="9">
        <v>20</v>
      </c>
      <c r="AG5" s="9"/>
      <c r="AH5" s="9"/>
      <c r="AI5" s="72"/>
      <c r="AJ5" s="2">
        <f>IF(AK5&lt;6,SUM(E5:AI5),SUM(LARGE(E5:AI5,{1;2;3;4;5;6})))</f>
        <v>2860</v>
      </c>
      <c r="AK5" s="53">
        <f>COUNT(E5:AI5)</f>
        <v>9</v>
      </c>
      <c r="BB5" s="13"/>
      <c r="BK5" s="14"/>
      <c r="BL5" s="14"/>
    </row>
    <row r="6" spans="1:64" x14ac:dyDescent="0.2">
      <c r="A6" s="28">
        <v>5</v>
      </c>
      <c r="B6" s="26" t="s">
        <v>63</v>
      </c>
      <c r="C6" s="6" t="s">
        <v>69</v>
      </c>
      <c r="D6" s="6" t="s">
        <v>77</v>
      </c>
      <c r="E6" s="9"/>
      <c r="F6" s="9"/>
      <c r="G6" s="9"/>
      <c r="H6" s="9"/>
      <c r="I6" s="9"/>
      <c r="J6" s="9"/>
      <c r="K6" s="9"/>
      <c r="L6" s="9"/>
      <c r="M6" s="9"/>
      <c r="N6" s="9"/>
      <c r="O6" s="9">
        <v>360</v>
      </c>
      <c r="P6" s="9"/>
      <c r="Q6" s="9"/>
      <c r="R6" s="9"/>
      <c r="S6" s="9"/>
      <c r="T6" s="9">
        <v>560</v>
      </c>
      <c r="U6" s="9"/>
      <c r="V6" s="9"/>
      <c r="W6" s="9">
        <v>460</v>
      </c>
      <c r="X6" s="9"/>
      <c r="Y6" s="9"/>
      <c r="Z6" s="9"/>
      <c r="AA6" s="9">
        <v>460</v>
      </c>
      <c r="AB6" s="9"/>
      <c r="AC6" s="9"/>
      <c r="AD6" s="9"/>
      <c r="AE6" s="9">
        <v>320</v>
      </c>
      <c r="AF6" s="9"/>
      <c r="AG6" s="9"/>
      <c r="AH6" s="9"/>
      <c r="AI6" s="50"/>
      <c r="AJ6" s="2">
        <f>IF(AK6&lt;6,SUM(E6:AI6),SUM(LARGE(E6:AI6,{1;2;3;4;5;6})))</f>
        <v>2160</v>
      </c>
      <c r="AK6" s="53">
        <f>COUNT(E6:AI6)</f>
        <v>5</v>
      </c>
      <c r="BB6" s="13"/>
      <c r="BL6" s="14"/>
    </row>
    <row r="7" spans="1:64" x14ac:dyDescent="0.2">
      <c r="A7" s="28">
        <v>6</v>
      </c>
      <c r="B7" s="26" t="s">
        <v>63</v>
      </c>
      <c r="C7" s="6" t="s">
        <v>71</v>
      </c>
      <c r="D7" s="6" t="s">
        <v>117</v>
      </c>
      <c r="E7" s="18"/>
      <c r="F7" s="18"/>
      <c r="G7" s="18"/>
      <c r="H7" s="18"/>
      <c r="I7" s="9">
        <v>20</v>
      </c>
      <c r="J7" s="9"/>
      <c r="K7" s="9"/>
      <c r="L7" s="9"/>
      <c r="M7" s="9"/>
      <c r="N7" s="9"/>
      <c r="O7" s="9">
        <v>360</v>
      </c>
      <c r="P7" s="9"/>
      <c r="Q7" s="9"/>
      <c r="R7" s="9"/>
      <c r="S7" s="9"/>
      <c r="T7" s="9">
        <v>326.7</v>
      </c>
      <c r="U7" s="9"/>
      <c r="V7" s="9"/>
      <c r="W7" s="9">
        <v>360</v>
      </c>
      <c r="X7" s="9">
        <v>40</v>
      </c>
      <c r="Y7" s="9"/>
      <c r="Z7" s="9">
        <v>300</v>
      </c>
      <c r="AA7" s="9">
        <v>460</v>
      </c>
      <c r="AB7" s="9"/>
      <c r="AC7" s="9"/>
      <c r="AD7" s="9"/>
      <c r="AE7" s="9">
        <v>320</v>
      </c>
      <c r="AF7" s="9"/>
      <c r="AG7" s="9"/>
      <c r="AH7" s="9"/>
      <c r="AI7" s="72"/>
      <c r="AJ7" s="2">
        <f>IF(AK7&lt;6,SUM(E7:AI7),SUM(LARGE(E7:AI7,{1;2;3;4;5;6})))</f>
        <v>2126.6999999999998</v>
      </c>
      <c r="AK7" s="53">
        <f>COUNT(E7:AI7)</f>
        <v>8</v>
      </c>
      <c r="BB7" s="13"/>
      <c r="BK7" s="14"/>
      <c r="BL7" s="14"/>
    </row>
    <row r="8" spans="1:64" x14ac:dyDescent="0.2">
      <c r="A8" s="28">
        <v>7</v>
      </c>
      <c r="B8" s="26" t="s">
        <v>63</v>
      </c>
      <c r="C8" s="6" t="s">
        <v>65</v>
      </c>
      <c r="D8" s="6" t="s">
        <v>231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9">
        <v>260</v>
      </c>
      <c r="P8" s="9"/>
      <c r="Q8" s="9"/>
      <c r="R8" s="9"/>
      <c r="S8" s="9"/>
      <c r="T8" s="9">
        <v>393.3</v>
      </c>
      <c r="U8" s="9"/>
      <c r="V8" s="9"/>
      <c r="W8" s="9">
        <v>360</v>
      </c>
      <c r="X8" s="9"/>
      <c r="Y8" s="9"/>
      <c r="Z8" s="9">
        <v>660</v>
      </c>
      <c r="AA8" s="9">
        <v>360</v>
      </c>
      <c r="AB8" s="9"/>
      <c r="AC8" s="9"/>
      <c r="AD8" s="9"/>
      <c r="AE8" s="9"/>
      <c r="AF8" s="9"/>
      <c r="AG8" s="9"/>
      <c r="AH8" s="9"/>
      <c r="AI8" s="72"/>
      <c r="AJ8" s="2">
        <f>IF(AK8&lt;6,SUM(E8:AI8),SUM(LARGE(E8:AI8,{1;2;3;4;5;6})))</f>
        <v>2033.3</v>
      </c>
      <c r="AK8" s="53">
        <f>COUNT(E8:AI8)</f>
        <v>5</v>
      </c>
      <c r="BB8" s="13"/>
      <c r="BK8" s="14"/>
      <c r="BL8" s="14"/>
    </row>
    <row r="9" spans="1:64" x14ac:dyDescent="0.2">
      <c r="A9" s="28">
        <v>8</v>
      </c>
      <c r="B9" s="26" t="s">
        <v>63</v>
      </c>
      <c r="C9" s="6" t="s">
        <v>753</v>
      </c>
      <c r="D9" s="6" t="s">
        <v>149</v>
      </c>
      <c r="E9" s="9"/>
      <c r="F9" s="9"/>
      <c r="G9" s="9">
        <v>10</v>
      </c>
      <c r="H9" s="9"/>
      <c r="I9" s="9"/>
      <c r="J9" s="9"/>
      <c r="K9" s="9"/>
      <c r="L9" s="9"/>
      <c r="M9" s="9"/>
      <c r="N9" s="9"/>
      <c r="O9" s="9">
        <v>360</v>
      </c>
      <c r="P9" s="9"/>
      <c r="Q9" s="9"/>
      <c r="R9" s="9"/>
      <c r="S9" s="9"/>
      <c r="T9" s="9"/>
      <c r="U9" s="9"/>
      <c r="V9" s="9"/>
      <c r="W9" s="9">
        <v>260</v>
      </c>
      <c r="X9" s="9"/>
      <c r="Y9" s="9"/>
      <c r="Z9" s="9">
        <v>660</v>
      </c>
      <c r="AA9" s="9">
        <v>360</v>
      </c>
      <c r="AB9" s="9"/>
      <c r="AC9" s="9"/>
      <c r="AD9" s="9"/>
      <c r="AE9" s="9">
        <v>320</v>
      </c>
      <c r="AF9" s="9"/>
      <c r="AG9" s="9"/>
      <c r="AH9" s="9"/>
      <c r="AI9" s="72"/>
      <c r="AJ9" s="2">
        <f>IF(AK9&lt;6,SUM(E9:AI9),SUM(LARGE(E9:AI9,{1;2;3;4;5;6})))</f>
        <v>1970</v>
      </c>
      <c r="AK9" s="53">
        <f>COUNT(E9:AI9)</f>
        <v>6</v>
      </c>
      <c r="BB9" s="13"/>
      <c r="BK9" s="14"/>
      <c r="BL9" s="14"/>
    </row>
    <row r="10" spans="1:64" x14ac:dyDescent="0.2">
      <c r="A10" s="28">
        <v>9</v>
      </c>
      <c r="B10" s="26" t="s">
        <v>63</v>
      </c>
      <c r="C10" s="6" t="s">
        <v>69</v>
      </c>
      <c r="D10" s="6" t="s">
        <v>186</v>
      </c>
      <c r="E10" s="9"/>
      <c r="F10" s="9"/>
      <c r="G10" s="9"/>
      <c r="H10" s="9"/>
      <c r="I10" s="9"/>
      <c r="J10" s="9"/>
      <c r="K10" s="9"/>
      <c r="L10" s="9">
        <v>300</v>
      </c>
      <c r="M10" s="9"/>
      <c r="N10" s="9"/>
      <c r="O10" s="9">
        <v>260</v>
      </c>
      <c r="P10" s="9"/>
      <c r="Q10" s="9">
        <v>300</v>
      </c>
      <c r="R10" s="9"/>
      <c r="S10" s="9"/>
      <c r="T10" s="9">
        <v>326.7</v>
      </c>
      <c r="U10" s="9"/>
      <c r="V10" s="9"/>
      <c r="W10" s="9">
        <v>260</v>
      </c>
      <c r="X10" s="9">
        <v>40</v>
      </c>
      <c r="Y10" s="9">
        <v>250</v>
      </c>
      <c r="Z10" s="9">
        <v>480</v>
      </c>
      <c r="AA10" s="9"/>
      <c r="AB10" s="9">
        <v>300</v>
      </c>
      <c r="AC10" s="9">
        <v>215</v>
      </c>
      <c r="AD10" s="9"/>
      <c r="AE10" s="9">
        <v>260</v>
      </c>
      <c r="AF10" s="9"/>
      <c r="AG10" s="9"/>
      <c r="AH10" s="9"/>
      <c r="AI10" s="51"/>
      <c r="AJ10" s="2">
        <f>IF(AK10&lt;6,SUM(E10:AI10),SUM(LARGE(E10:AI10,{1;2;3;4;5;6})))</f>
        <v>1966.7</v>
      </c>
      <c r="AK10" s="53">
        <f>COUNT(E10:AI10)</f>
        <v>11</v>
      </c>
      <c r="BB10" s="13"/>
      <c r="BL10" s="14"/>
    </row>
    <row r="11" spans="1:64" x14ac:dyDescent="0.2">
      <c r="A11" s="28">
        <v>10</v>
      </c>
      <c r="B11" s="26" t="s">
        <v>63</v>
      </c>
      <c r="C11" s="6" t="s">
        <v>64</v>
      </c>
      <c r="D11" s="6" t="s">
        <v>604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>
        <v>300</v>
      </c>
      <c r="P11" s="9"/>
      <c r="Q11" s="9"/>
      <c r="R11" s="9"/>
      <c r="S11" s="9"/>
      <c r="T11" s="9">
        <v>215</v>
      </c>
      <c r="U11" s="9"/>
      <c r="V11" s="9"/>
      <c r="W11" s="9"/>
      <c r="X11" s="9"/>
      <c r="Y11" s="9"/>
      <c r="Z11" s="9">
        <v>480</v>
      </c>
      <c r="AA11" s="9">
        <v>260</v>
      </c>
      <c r="AB11" s="9"/>
      <c r="AC11" s="9">
        <v>250</v>
      </c>
      <c r="AD11" s="9"/>
      <c r="AE11" s="9"/>
      <c r="AF11" s="9"/>
      <c r="AG11" s="9">
        <v>300</v>
      </c>
      <c r="AH11" s="9"/>
      <c r="AI11" s="51"/>
      <c r="AJ11" s="2">
        <f>IF(AK11&lt;6,SUM(E11:AI11),SUM(LARGE(E11:AI11,{1;2;3;4;5;6})))</f>
        <v>1805</v>
      </c>
      <c r="AK11" s="53">
        <f>COUNT(E11:AI11)</f>
        <v>6</v>
      </c>
      <c r="BB11" s="13"/>
      <c r="BL11" s="14"/>
    </row>
    <row r="12" spans="1:64" x14ac:dyDescent="0.2">
      <c r="A12" s="28">
        <v>11</v>
      </c>
      <c r="B12" s="26" t="s">
        <v>63</v>
      </c>
      <c r="C12" s="6" t="s">
        <v>118</v>
      </c>
      <c r="D12" s="8" t="s">
        <v>46</v>
      </c>
      <c r="E12" s="9"/>
      <c r="F12" s="9"/>
      <c r="G12" s="9"/>
      <c r="H12" s="9">
        <v>170</v>
      </c>
      <c r="I12" s="9"/>
      <c r="J12" s="9"/>
      <c r="K12" s="9"/>
      <c r="L12" s="9"/>
      <c r="M12" s="9"/>
      <c r="N12" s="9">
        <v>550</v>
      </c>
      <c r="O12" s="9"/>
      <c r="P12" s="9"/>
      <c r="Q12" s="9">
        <v>190</v>
      </c>
      <c r="R12" s="9"/>
      <c r="S12" s="9"/>
      <c r="T12" s="9">
        <v>260</v>
      </c>
      <c r="U12" s="9"/>
      <c r="V12" s="9">
        <v>215</v>
      </c>
      <c r="W12" s="9"/>
      <c r="X12" s="9">
        <v>40</v>
      </c>
      <c r="Y12" s="9"/>
      <c r="Z12" s="9"/>
      <c r="AA12" s="9">
        <v>260</v>
      </c>
      <c r="AB12" s="9">
        <v>190</v>
      </c>
      <c r="AC12" s="9"/>
      <c r="AD12" s="9"/>
      <c r="AE12" s="9"/>
      <c r="AF12" s="9"/>
      <c r="AG12" s="9"/>
      <c r="AH12" s="9"/>
      <c r="AI12" s="51"/>
      <c r="AJ12" s="2">
        <f>IF(AK12&lt;6,SUM(E12:AI12),SUM(LARGE(E12:AI12,{1;2;3;4;5;6})))</f>
        <v>1665</v>
      </c>
      <c r="AK12" s="53">
        <f>COUNT(E12:AI12)</f>
        <v>8</v>
      </c>
      <c r="BB12" s="13"/>
      <c r="BL12" s="14"/>
    </row>
    <row r="13" spans="1:64" x14ac:dyDescent="0.2">
      <c r="A13" s="28">
        <v>12</v>
      </c>
      <c r="B13" s="26" t="s">
        <v>63</v>
      </c>
      <c r="C13" s="6" t="s">
        <v>753</v>
      </c>
      <c r="D13" s="26" t="s">
        <v>1</v>
      </c>
      <c r="E13" s="51"/>
      <c r="F13" s="51"/>
      <c r="G13" s="51"/>
      <c r="H13" s="51"/>
      <c r="I13" s="51">
        <v>350</v>
      </c>
      <c r="J13" s="51"/>
      <c r="K13" s="51"/>
      <c r="L13" s="51"/>
      <c r="M13" s="51"/>
      <c r="N13" s="51"/>
      <c r="O13" s="51">
        <v>460</v>
      </c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>
        <v>840</v>
      </c>
      <c r="AA13" s="51"/>
      <c r="AB13" s="51"/>
      <c r="AC13" s="51"/>
      <c r="AD13" s="51"/>
      <c r="AE13" s="51"/>
      <c r="AF13" s="51"/>
      <c r="AG13" s="51"/>
      <c r="AH13" s="51"/>
      <c r="AI13" s="51"/>
      <c r="AJ13" s="2">
        <f>IF(AK13&lt;6,SUM(E13:AI13),SUM(LARGE(E13:AI13,{1;2;3;4;5;6})))</f>
        <v>1650</v>
      </c>
      <c r="AK13" s="53">
        <f>COUNT(E13:AI13)</f>
        <v>3</v>
      </c>
      <c r="BB13" s="13"/>
      <c r="BL13" s="14"/>
    </row>
    <row r="14" spans="1:64" x14ac:dyDescent="0.2">
      <c r="A14" s="62">
        <v>13</v>
      </c>
      <c r="B14" s="26" t="s">
        <v>63</v>
      </c>
      <c r="C14" s="6" t="s">
        <v>118</v>
      </c>
      <c r="D14" s="6" t="s">
        <v>11</v>
      </c>
      <c r="E14" s="9"/>
      <c r="F14" s="9"/>
      <c r="G14" s="9">
        <v>10</v>
      </c>
      <c r="H14" s="9"/>
      <c r="I14" s="9">
        <v>10</v>
      </c>
      <c r="J14" s="9"/>
      <c r="K14" s="9"/>
      <c r="L14" s="9">
        <v>250</v>
      </c>
      <c r="M14" s="9"/>
      <c r="N14" s="9"/>
      <c r="O14" s="9">
        <v>260</v>
      </c>
      <c r="P14" s="9"/>
      <c r="Q14" s="9">
        <v>215</v>
      </c>
      <c r="R14" s="9"/>
      <c r="S14" s="9"/>
      <c r="T14" s="9">
        <v>260</v>
      </c>
      <c r="U14" s="9"/>
      <c r="V14" s="9">
        <v>250</v>
      </c>
      <c r="W14" s="9">
        <v>260</v>
      </c>
      <c r="X14" s="9">
        <v>100</v>
      </c>
      <c r="Y14" s="9"/>
      <c r="Z14" s="9">
        <v>300</v>
      </c>
      <c r="AA14" s="9">
        <v>260</v>
      </c>
      <c r="AB14" s="9"/>
      <c r="AC14" s="9">
        <v>190</v>
      </c>
      <c r="AD14" s="9"/>
      <c r="AE14" s="9">
        <v>260</v>
      </c>
      <c r="AF14" s="9"/>
      <c r="AG14" s="9">
        <v>215</v>
      </c>
      <c r="AH14" s="9"/>
      <c r="AI14" s="51"/>
      <c r="AJ14" s="2">
        <f>IF(AK14&lt;6,SUM(E14:AI14),SUM(LARGE(E14:AI14,{1;2;3;4;5;6})))</f>
        <v>1600</v>
      </c>
      <c r="AK14" s="53">
        <f>COUNT(E14:AI14)</f>
        <v>14</v>
      </c>
      <c r="AL14" s="71"/>
      <c r="BB14" s="13"/>
      <c r="BL14" s="14"/>
    </row>
    <row r="15" spans="1:64" x14ac:dyDescent="0.2">
      <c r="A15" s="62">
        <v>14</v>
      </c>
      <c r="B15" s="26" t="s">
        <v>63</v>
      </c>
      <c r="C15" s="6" t="s">
        <v>65</v>
      </c>
      <c r="D15" s="6" t="s">
        <v>218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18">
        <v>0</v>
      </c>
      <c r="X15" s="9">
        <v>40</v>
      </c>
      <c r="Y15" s="9"/>
      <c r="Z15" s="9">
        <v>480</v>
      </c>
      <c r="AA15" s="9">
        <v>560</v>
      </c>
      <c r="AB15" s="9"/>
      <c r="AC15" s="9"/>
      <c r="AD15" s="9"/>
      <c r="AE15" s="9">
        <v>360</v>
      </c>
      <c r="AF15" s="9"/>
      <c r="AG15" s="9"/>
      <c r="AH15" s="9"/>
      <c r="AI15" s="72"/>
      <c r="AJ15" s="2">
        <f>IF(AK15&lt;6,SUM(E15:AI15),SUM(LARGE(E15:AI15,{1;2;3;4;5;6})))</f>
        <v>1440</v>
      </c>
      <c r="AK15" s="53">
        <f>COUNT(E15:AI15)</f>
        <v>5</v>
      </c>
      <c r="AL15" s="71"/>
      <c r="BB15" s="13"/>
      <c r="BL15" s="14"/>
    </row>
    <row r="16" spans="1:64" x14ac:dyDescent="0.2">
      <c r="A16" s="58">
        <v>15</v>
      </c>
      <c r="B16" s="26" t="s">
        <v>63</v>
      </c>
      <c r="C16" s="6" t="s">
        <v>67</v>
      </c>
      <c r="D16" s="6" t="s">
        <v>129</v>
      </c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>
        <v>250</v>
      </c>
      <c r="P16" s="51"/>
      <c r="Q16" s="51"/>
      <c r="R16" s="51"/>
      <c r="S16" s="51"/>
      <c r="T16" s="51"/>
      <c r="U16" s="51"/>
      <c r="V16" s="51"/>
      <c r="W16" s="51">
        <v>250</v>
      </c>
      <c r="X16" s="51"/>
      <c r="Y16" s="51"/>
      <c r="Z16" s="51">
        <v>660</v>
      </c>
      <c r="AA16" s="51"/>
      <c r="AB16" s="51"/>
      <c r="AC16" s="51"/>
      <c r="AD16" s="51"/>
      <c r="AE16" s="51">
        <v>190</v>
      </c>
      <c r="AF16" s="51"/>
      <c r="AG16" s="51"/>
      <c r="AH16" s="51"/>
      <c r="AI16" s="51"/>
      <c r="AJ16" s="2">
        <f>IF(AK16&lt;6,SUM(E16:AI16),SUM(LARGE(E16:AI16,{1;2;3;4;5;6})))</f>
        <v>1350</v>
      </c>
      <c r="AK16" s="53">
        <f>COUNT(E16:AI16)</f>
        <v>4</v>
      </c>
      <c r="AL16" s="71"/>
      <c r="BB16" s="13"/>
      <c r="BL16" s="14"/>
    </row>
    <row r="17" spans="1:64" x14ac:dyDescent="0.2">
      <c r="A17" s="58">
        <v>16</v>
      </c>
      <c r="B17" s="26" t="s">
        <v>63</v>
      </c>
      <c r="C17" s="6" t="s">
        <v>65</v>
      </c>
      <c r="D17" s="6" t="s">
        <v>261</v>
      </c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>
        <v>146</v>
      </c>
      <c r="P17" s="51"/>
      <c r="Q17" s="51"/>
      <c r="R17" s="51"/>
      <c r="S17" s="51"/>
      <c r="T17" s="51">
        <v>326.7</v>
      </c>
      <c r="U17" s="51"/>
      <c r="V17" s="51"/>
      <c r="W17" s="52">
        <v>0</v>
      </c>
      <c r="X17" s="51"/>
      <c r="Y17" s="51"/>
      <c r="Z17" s="51">
        <v>300</v>
      </c>
      <c r="AA17" s="51">
        <v>360</v>
      </c>
      <c r="AB17" s="51"/>
      <c r="AC17" s="51"/>
      <c r="AD17" s="51"/>
      <c r="AE17" s="51"/>
      <c r="AF17" s="51"/>
      <c r="AG17" s="51"/>
      <c r="AH17" s="51"/>
      <c r="AI17" s="51"/>
      <c r="AJ17" s="2">
        <f>IF(AK17&lt;6,SUM(E17:AI17),SUM(LARGE(E17:AI17,{1;2;3;4;5;6})))</f>
        <v>1132.7</v>
      </c>
      <c r="AK17" s="53">
        <f>COUNT(E17:AI17)</f>
        <v>5</v>
      </c>
      <c r="AL17" s="71"/>
      <c r="BB17" s="13"/>
      <c r="BL17" s="14"/>
    </row>
    <row r="18" spans="1:64" x14ac:dyDescent="0.2">
      <c r="A18" s="58">
        <v>17</v>
      </c>
      <c r="B18" s="26" t="s">
        <v>63</v>
      </c>
      <c r="C18" s="6" t="s">
        <v>67</v>
      </c>
      <c r="D18" s="6" t="s">
        <v>192</v>
      </c>
      <c r="E18" s="51"/>
      <c r="F18" s="51"/>
      <c r="G18" s="51"/>
      <c r="H18" s="51"/>
      <c r="I18" s="51"/>
      <c r="J18" s="51">
        <v>130</v>
      </c>
      <c r="K18" s="51"/>
      <c r="L18" s="51"/>
      <c r="M18" s="51"/>
      <c r="N18" s="51"/>
      <c r="O18" s="51">
        <v>125</v>
      </c>
      <c r="P18" s="51"/>
      <c r="Q18" s="51"/>
      <c r="R18" s="51"/>
      <c r="S18" s="51"/>
      <c r="T18" s="51">
        <v>125</v>
      </c>
      <c r="U18" s="51"/>
      <c r="V18" s="51"/>
      <c r="W18" s="51">
        <v>160</v>
      </c>
      <c r="X18" s="51"/>
      <c r="Y18" s="51"/>
      <c r="Z18" s="51">
        <v>300</v>
      </c>
      <c r="AA18" s="51">
        <v>250</v>
      </c>
      <c r="AB18" s="51"/>
      <c r="AC18" s="51"/>
      <c r="AD18" s="51"/>
      <c r="AE18" s="51"/>
      <c r="AF18" s="51"/>
      <c r="AG18" s="51"/>
      <c r="AH18" s="51"/>
      <c r="AI18" s="72"/>
      <c r="AJ18" s="2">
        <f>IF(AK18&lt;6,SUM(E18:AI18),SUM(LARGE(E18:AI18,{1;2;3;4;5;6})))</f>
        <v>1090</v>
      </c>
      <c r="AK18" s="53">
        <f>COUNT(E18:AI18)</f>
        <v>6</v>
      </c>
      <c r="BB18" s="13"/>
      <c r="BK18" s="14"/>
      <c r="BL18" s="14"/>
    </row>
    <row r="19" spans="1:64" x14ac:dyDescent="0.2">
      <c r="A19" s="58">
        <v>18</v>
      </c>
      <c r="B19" s="26" t="s">
        <v>436</v>
      </c>
      <c r="C19" s="6" t="s">
        <v>753</v>
      </c>
      <c r="D19" s="6" t="s">
        <v>435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>
        <v>393.3</v>
      </c>
      <c r="U19" s="9"/>
      <c r="V19" s="9"/>
      <c r="W19" s="9"/>
      <c r="X19" s="9"/>
      <c r="Y19" s="9"/>
      <c r="Z19" s="9"/>
      <c r="AA19" s="9">
        <v>360</v>
      </c>
      <c r="AB19" s="9"/>
      <c r="AC19" s="9"/>
      <c r="AD19" s="9"/>
      <c r="AE19" s="9">
        <v>320</v>
      </c>
      <c r="AF19" s="9"/>
      <c r="AG19" s="9"/>
      <c r="AH19" s="9"/>
      <c r="AI19" s="72"/>
      <c r="AJ19" s="2">
        <f>IF(AK19&lt;6,SUM(E19:AI19),SUM(LARGE(E19:AI19,{1;2;3;4;5;6})))</f>
        <v>1073.3</v>
      </c>
      <c r="AK19" s="53">
        <f>COUNT(E19:AI19)</f>
        <v>3</v>
      </c>
      <c r="BB19" s="13"/>
      <c r="BK19" s="14"/>
      <c r="BL19" s="14"/>
    </row>
    <row r="20" spans="1:64" x14ac:dyDescent="0.2">
      <c r="A20" s="58">
        <v>19</v>
      </c>
      <c r="B20" s="26" t="s">
        <v>63</v>
      </c>
      <c r="C20" s="6" t="s">
        <v>69</v>
      </c>
      <c r="D20" s="6" t="s">
        <v>240</v>
      </c>
      <c r="E20" s="51">
        <v>100</v>
      </c>
      <c r="F20" s="51"/>
      <c r="G20" s="51"/>
      <c r="H20" s="51"/>
      <c r="I20" s="51"/>
      <c r="J20" s="51"/>
      <c r="K20" s="51"/>
      <c r="L20" s="51"/>
      <c r="M20" s="51"/>
      <c r="N20" s="51"/>
      <c r="O20" s="51">
        <v>146</v>
      </c>
      <c r="P20" s="51"/>
      <c r="Q20" s="51"/>
      <c r="R20" s="51"/>
      <c r="S20" s="51"/>
      <c r="T20" s="51"/>
      <c r="U20" s="51"/>
      <c r="V20" s="51"/>
      <c r="W20" s="51">
        <v>160</v>
      </c>
      <c r="X20" s="51"/>
      <c r="Y20" s="51">
        <v>215</v>
      </c>
      <c r="Z20" s="51">
        <v>300</v>
      </c>
      <c r="AA20" s="51">
        <v>146</v>
      </c>
      <c r="AB20" s="51"/>
      <c r="AC20" s="51"/>
      <c r="AD20" s="51"/>
      <c r="AE20" s="51"/>
      <c r="AF20" s="51"/>
      <c r="AG20" s="51"/>
      <c r="AH20" s="51"/>
      <c r="AI20" s="72"/>
      <c r="AJ20" s="2">
        <f>IF(AK20&lt;6,SUM(E20:AI20),SUM(LARGE(E20:AI20,{1;2;3;4;5;6})))</f>
        <v>1067</v>
      </c>
      <c r="AK20" s="53">
        <f>COUNT(E20:AI20)</f>
        <v>6</v>
      </c>
      <c r="BB20" s="13"/>
      <c r="BK20" s="14"/>
      <c r="BL20" s="14"/>
    </row>
    <row r="21" spans="1:64" x14ac:dyDescent="0.2">
      <c r="A21" s="58">
        <v>20</v>
      </c>
      <c r="B21" s="26" t="s">
        <v>63</v>
      </c>
      <c r="C21" s="6" t="s">
        <v>64</v>
      </c>
      <c r="D21" s="6" t="s">
        <v>161</v>
      </c>
      <c r="E21" s="51">
        <v>70</v>
      </c>
      <c r="F21" s="51"/>
      <c r="G21" s="51"/>
      <c r="H21" s="51"/>
      <c r="I21" s="51"/>
      <c r="J21" s="51"/>
      <c r="K21" s="51"/>
      <c r="L21" s="51">
        <v>130</v>
      </c>
      <c r="M21" s="51"/>
      <c r="N21" s="51"/>
      <c r="O21" s="51">
        <v>100</v>
      </c>
      <c r="P21" s="51"/>
      <c r="Q21" s="51">
        <v>100</v>
      </c>
      <c r="R21" s="51"/>
      <c r="S21" s="51"/>
      <c r="T21" s="51">
        <v>146</v>
      </c>
      <c r="U21" s="51"/>
      <c r="V21" s="51">
        <v>100</v>
      </c>
      <c r="W21" s="51">
        <v>75</v>
      </c>
      <c r="X21" s="51"/>
      <c r="Y21" s="51">
        <v>100</v>
      </c>
      <c r="Z21" s="51"/>
      <c r="AA21" s="51">
        <v>146</v>
      </c>
      <c r="AB21" s="51">
        <v>130</v>
      </c>
      <c r="AC21" s="51">
        <v>130</v>
      </c>
      <c r="AD21" s="51"/>
      <c r="AE21" s="51">
        <v>160</v>
      </c>
      <c r="AF21" s="51"/>
      <c r="AG21" s="51">
        <v>250</v>
      </c>
      <c r="AH21" s="51"/>
      <c r="AI21" s="51"/>
      <c r="AJ21" s="2">
        <f>IF(AK21&lt;6,SUM(E21:AI21),SUM(LARGE(E21:AI21,{1;2;3;4;5;6})))</f>
        <v>962</v>
      </c>
      <c r="AK21" s="53">
        <f>COUNT(E21:AI21)</f>
        <v>13</v>
      </c>
      <c r="BB21" s="13"/>
      <c r="BK21" s="14"/>
      <c r="BL21" s="14"/>
    </row>
    <row r="22" spans="1:64" x14ac:dyDescent="0.2">
      <c r="A22" s="58">
        <v>21</v>
      </c>
      <c r="B22" s="26" t="s">
        <v>63</v>
      </c>
      <c r="C22" s="6" t="s">
        <v>64</v>
      </c>
      <c r="D22" s="6" t="s">
        <v>350</v>
      </c>
      <c r="E22" s="51"/>
      <c r="F22" s="51"/>
      <c r="G22" s="51"/>
      <c r="H22" s="51"/>
      <c r="I22" s="51"/>
      <c r="J22" s="51"/>
      <c r="K22" s="52"/>
      <c r="L22" s="52">
        <v>0</v>
      </c>
      <c r="M22" s="52"/>
      <c r="N22" s="52"/>
      <c r="O22" s="52"/>
      <c r="P22" s="52"/>
      <c r="Q22" s="52"/>
      <c r="R22" s="52"/>
      <c r="S22" s="52"/>
      <c r="T22" s="51">
        <v>300</v>
      </c>
      <c r="U22" s="51"/>
      <c r="V22" s="51"/>
      <c r="W22" s="51"/>
      <c r="X22" s="51"/>
      <c r="Y22" s="51"/>
      <c r="Z22" s="51"/>
      <c r="AA22" s="51">
        <v>260</v>
      </c>
      <c r="AB22" s="51"/>
      <c r="AC22" s="51"/>
      <c r="AD22" s="51"/>
      <c r="AE22" s="51">
        <v>320</v>
      </c>
      <c r="AF22" s="51"/>
      <c r="AG22" s="51"/>
      <c r="AH22" s="51"/>
      <c r="AI22" s="51"/>
      <c r="AJ22" s="2">
        <f>IF(AK22&lt;6,SUM(E22:AI22),SUM(LARGE(E22:AI22,{1;2;3;4;5;6})))</f>
        <v>880</v>
      </c>
      <c r="AK22" s="53">
        <f>COUNT(E22:AI22)</f>
        <v>4</v>
      </c>
      <c r="BB22" s="13"/>
      <c r="BK22" s="14"/>
      <c r="BL22" s="14"/>
    </row>
    <row r="23" spans="1:64" x14ac:dyDescent="0.2">
      <c r="A23" s="58">
        <v>22</v>
      </c>
      <c r="B23" s="26" t="s">
        <v>63</v>
      </c>
      <c r="C23" s="6" t="s">
        <v>64</v>
      </c>
      <c r="D23" s="6" t="s">
        <v>102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>
        <v>393.3</v>
      </c>
      <c r="U23" s="9"/>
      <c r="V23" s="9"/>
      <c r="W23" s="9"/>
      <c r="X23" s="9"/>
      <c r="Y23" s="9"/>
      <c r="Z23" s="9">
        <v>480</v>
      </c>
      <c r="AA23" s="9"/>
      <c r="AB23" s="9"/>
      <c r="AC23" s="9"/>
      <c r="AD23" s="9"/>
      <c r="AE23" s="9"/>
      <c r="AF23" s="9"/>
      <c r="AG23" s="9"/>
      <c r="AH23" s="9"/>
      <c r="AI23" s="72"/>
      <c r="AJ23" s="2">
        <f>IF(AK23&lt;6,SUM(E23:AI23),SUM(LARGE(E23:AI23,{1;2;3;4;5;6})))</f>
        <v>873.3</v>
      </c>
      <c r="AK23" s="53">
        <f>COUNT(E23:AI23)</f>
        <v>2</v>
      </c>
      <c r="BB23" s="13"/>
      <c r="BL23" s="14"/>
    </row>
    <row r="24" spans="1:64" x14ac:dyDescent="0.2">
      <c r="A24" s="58">
        <v>23</v>
      </c>
      <c r="B24" s="26" t="s">
        <v>63</v>
      </c>
      <c r="C24" s="6" t="s">
        <v>68</v>
      </c>
      <c r="D24" s="6" t="s">
        <v>206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>
        <v>160</v>
      </c>
      <c r="P24" s="9"/>
      <c r="Q24" s="9"/>
      <c r="R24" s="9"/>
      <c r="S24" s="9"/>
      <c r="T24" s="9"/>
      <c r="U24" s="9"/>
      <c r="V24" s="9"/>
      <c r="W24" s="9">
        <v>190</v>
      </c>
      <c r="X24" s="9"/>
      <c r="Y24" s="9"/>
      <c r="Z24" s="9">
        <v>300</v>
      </c>
      <c r="AA24" s="9">
        <v>190</v>
      </c>
      <c r="AB24" s="9"/>
      <c r="AC24" s="9"/>
      <c r="AD24" s="9"/>
      <c r="AE24" s="9"/>
      <c r="AF24" s="9"/>
      <c r="AG24" s="9"/>
      <c r="AH24" s="9"/>
      <c r="AI24" s="72"/>
      <c r="AJ24" s="2">
        <f>IF(AK24&lt;6,SUM(E24:AI24),SUM(LARGE(E24:AI24,{1;2;3;4;5;6})))</f>
        <v>840</v>
      </c>
      <c r="AK24" s="53">
        <f>COUNT(E24:AI24)</f>
        <v>4</v>
      </c>
      <c r="BB24" s="13"/>
      <c r="BL24" s="14"/>
    </row>
    <row r="25" spans="1:64" x14ac:dyDescent="0.2">
      <c r="A25" s="58">
        <v>24</v>
      </c>
      <c r="B25" s="26" t="s">
        <v>63</v>
      </c>
      <c r="C25" s="8" t="s">
        <v>68</v>
      </c>
      <c r="D25" s="8" t="s">
        <v>38</v>
      </c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>
        <v>360</v>
      </c>
      <c r="X25" s="51"/>
      <c r="Y25" s="51"/>
      <c r="Z25" s="51">
        <v>480</v>
      </c>
      <c r="AA25" s="51"/>
      <c r="AB25" s="51"/>
      <c r="AC25" s="51"/>
      <c r="AD25" s="51"/>
      <c r="AE25" s="51"/>
      <c r="AF25" s="51"/>
      <c r="AG25" s="51"/>
      <c r="AH25" s="51"/>
      <c r="AI25" s="51"/>
      <c r="AJ25" s="2">
        <f>IF(AK25&lt;6,SUM(E25:AI25),SUM(LARGE(E25:AI25,{1;2;3;4;5;6})))</f>
        <v>840</v>
      </c>
      <c r="AK25" s="53">
        <f>COUNT(E25:AI25)</f>
        <v>2</v>
      </c>
      <c r="BB25" s="13"/>
      <c r="BL25" s="14"/>
    </row>
    <row r="26" spans="1:64" x14ac:dyDescent="0.2">
      <c r="A26" s="58">
        <v>25</v>
      </c>
      <c r="B26" s="26" t="s">
        <v>93</v>
      </c>
      <c r="C26" s="6" t="s">
        <v>118</v>
      </c>
      <c r="D26" s="6" t="s">
        <v>110</v>
      </c>
      <c r="E26" s="9">
        <v>130</v>
      </c>
      <c r="F26" s="9"/>
      <c r="G26" s="9">
        <v>10</v>
      </c>
      <c r="H26" s="9"/>
      <c r="I26" s="9">
        <v>20</v>
      </c>
      <c r="J26" s="9"/>
      <c r="K26" s="9"/>
      <c r="L26" s="9"/>
      <c r="M26" s="9"/>
      <c r="N26" s="9"/>
      <c r="O26" s="9">
        <v>260</v>
      </c>
      <c r="P26" s="9"/>
      <c r="Q26" s="9"/>
      <c r="R26" s="9"/>
      <c r="S26" s="9"/>
      <c r="T26" s="9"/>
      <c r="U26" s="9"/>
      <c r="V26" s="9">
        <v>300</v>
      </c>
      <c r="W26" s="9"/>
      <c r="X26" s="9">
        <v>100</v>
      </c>
      <c r="Y26" s="9"/>
      <c r="Z26" s="9"/>
      <c r="AA26" s="9"/>
      <c r="AB26" s="9"/>
      <c r="AC26" s="9"/>
      <c r="AD26" s="9"/>
      <c r="AE26" s="18">
        <v>0</v>
      </c>
      <c r="AF26" s="18"/>
      <c r="AG26" s="18"/>
      <c r="AH26" s="18"/>
      <c r="AI26" s="72"/>
      <c r="AJ26" s="2">
        <f>IF(AK26&lt;6,SUM(E26:AI26),SUM(LARGE(E26:AI26,{1;2;3;4;5;6})))</f>
        <v>820</v>
      </c>
      <c r="AK26" s="53">
        <f>COUNT(E26:AI26)</f>
        <v>7</v>
      </c>
      <c r="BB26" s="13"/>
      <c r="BK26" s="14"/>
      <c r="BL26" s="14"/>
    </row>
    <row r="27" spans="1:64" x14ac:dyDescent="0.2">
      <c r="A27" s="58">
        <v>26</v>
      </c>
      <c r="B27" s="26" t="s">
        <v>93</v>
      </c>
      <c r="C27" s="6" t="s">
        <v>217</v>
      </c>
      <c r="D27" s="6" t="s">
        <v>177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>
        <v>300</v>
      </c>
      <c r="Z27" s="9"/>
      <c r="AA27" s="9">
        <v>260</v>
      </c>
      <c r="AB27" s="9">
        <v>215</v>
      </c>
      <c r="AC27" s="9"/>
      <c r="AD27" s="9"/>
      <c r="AE27" s="9"/>
      <c r="AF27" s="9"/>
      <c r="AG27" s="9"/>
      <c r="AH27" s="9"/>
      <c r="AI27" s="72"/>
      <c r="AJ27" s="2">
        <f>IF(AK27&lt;6,SUM(E27:AI27),SUM(LARGE(E27:AI27,{1;2;3;4;5;6})))</f>
        <v>775</v>
      </c>
      <c r="AK27" s="53">
        <f>COUNT(E27:AI27)</f>
        <v>3</v>
      </c>
      <c r="BB27" s="13"/>
      <c r="BK27" s="14"/>
      <c r="BL27" s="14"/>
    </row>
    <row r="28" spans="1:64" x14ac:dyDescent="0.2">
      <c r="A28" s="58">
        <v>27</v>
      </c>
      <c r="B28" s="26" t="s">
        <v>1023</v>
      </c>
      <c r="C28" s="6"/>
      <c r="D28" s="6" t="s">
        <v>1022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>
        <v>300</v>
      </c>
      <c r="AD28" s="9"/>
      <c r="AE28" s="9">
        <v>460</v>
      </c>
      <c r="AF28" s="9"/>
      <c r="AG28" s="9"/>
      <c r="AH28" s="9"/>
      <c r="AI28" s="50"/>
      <c r="AJ28" s="2">
        <f>IF(AK28&lt;6,SUM(E28:AI28),SUM(LARGE(E28:AI28,{1;2;3;4;5;6})))</f>
        <v>760</v>
      </c>
      <c r="AK28" s="53">
        <f>COUNT(E28:AI28)</f>
        <v>2</v>
      </c>
      <c r="BB28" s="13"/>
      <c r="BK28" s="14"/>
      <c r="BL28" s="14"/>
    </row>
    <row r="29" spans="1:64" x14ac:dyDescent="0.2">
      <c r="A29" s="58">
        <v>28</v>
      </c>
      <c r="B29" s="26" t="s">
        <v>63</v>
      </c>
      <c r="C29" s="8" t="s">
        <v>64</v>
      </c>
      <c r="D29" s="6" t="s">
        <v>91</v>
      </c>
      <c r="E29" s="9">
        <v>80</v>
      </c>
      <c r="F29" s="9"/>
      <c r="G29" s="9"/>
      <c r="H29" s="9"/>
      <c r="I29" s="9"/>
      <c r="J29" s="9">
        <v>100</v>
      </c>
      <c r="K29" s="9"/>
      <c r="L29" s="9">
        <v>55</v>
      </c>
      <c r="M29" s="9"/>
      <c r="N29" s="9"/>
      <c r="O29" s="9">
        <v>125</v>
      </c>
      <c r="P29" s="9"/>
      <c r="Q29" s="9">
        <v>130</v>
      </c>
      <c r="R29" s="9"/>
      <c r="S29" s="9"/>
      <c r="T29" s="9">
        <v>87.5</v>
      </c>
      <c r="U29" s="9"/>
      <c r="V29" s="9">
        <v>80</v>
      </c>
      <c r="W29" s="9"/>
      <c r="X29" s="9"/>
      <c r="Y29" s="9">
        <v>60</v>
      </c>
      <c r="Z29" s="9"/>
      <c r="AA29" s="9">
        <v>87.5</v>
      </c>
      <c r="AB29" s="9">
        <v>70</v>
      </c>
      <c r="AC29" s="9">
        <v>80</v>
      </c>
      <c r="AD29" s="9"/>
      <c r="AE29" s="9">
        <v>125</v>
      </c>
      <c r="AF29" s="9"/>
      <c r="AG29" s="9">
        <v>190</v>
      </c>
      <c r="AH29" s="9"/>
      <c r="AI29" s="72"/>
      <c r="AJ29" s="2">
        <f>IF(AK29&lt;6,SUM(E29:AI29),SUM(LARGE(E29:AI29,{1;2;3;4;5;6})))</f>
        <v>757.5</v>
      </c>
      <c r="AK29" s="53">
        <f>COUNT(E29:AI29)</f>
        <v>13</v>
      </c>
      <c r="BB29" s="13"/>
      <c r="BK29" s="14"/>
      <c r="BL29" s="14"/>
    </row>
    <row r="30" spans="1:64" x14ac:dyDescent="0.2">
      <c r="A30" s="58">
        <v>29</v>
      </c>
      <c r="B30" s="26" t="s">
        <v>63</v>
      </c>
      <c r="C30" s="6" t="s">
        <v>72</v>
      </c>
      <c r="D30" s="6" t="s">
        <v>335</v>
      </c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>
        <v>146</v>
      </c>
      <c r="P30" s="51"/>
      <c r="Q30" s="51"/>
      <c r="R30" s="51"/>
      <c r="S30" s="51"/>
      <c r="T30" s="51">
        <v>146</v>
      </c>
      <c r="U30" s="51"/>
      <c r="V30" s="51"/>
      <c r="W30" s="51"/>
      <c r="X30" s="51"/>
      <c r="Y30" s="51"/>
      <c r="Z30" s="51"/>
      <c r="AA30" s="51"/>
      <c r="AB30" s="51">
        <v>250</v>
      </c>
      <c r="AC30" s="51"/>
      <c r="AD30" s="51"/>
      <c r="AE30" s="51">
        <v>160</v>
      </c>
      <c r="AF30" s="51"/>
      <c r="AG30" s="51"/>
      <c r="AH30" s="51"/>
      <c r="AI30" s="72"/>
      <c r="AJ30" s="2">
        <f>IF(AK30&lt;6,SUM(E30:AI30),SUM(LARGE(E30:AI30,{1;2;3;4;5;6})))</f>
        <v>702</v>
      </c>
      <c r="AK30" s="53">
        <f>COUNT(E30:AI30)</f>
        <v>4</v>
      </c>
      <c r="BB30" s="13"/>
      <c r="BK30" s="14"/>
      <c r="BL30" s="14"/>
    </row>
    <row r="31" spans="1:64" x14ac:dyDescent="0.2">
      <c r="A31" s="58">
        <v>30</v>
      </c>
      <c r="B31" s="6" t="s">
        <v>63</v>
      </c>
      <c r="C31" s="6" t="s">
        <v>69</v>
      </c>
      <c r="D31" s="6" t="s">
        <v>220</v>
      </c>
      <c r="E31" s="9"/>
      <c r="F31" s="9"/>
      <c r="G31" s="9"/>
      <c r="H31" s="9"/>
      <c r="I31" s="9"/>
      <c r="J31" s="9"/>
      <c r="K31" s="9"/>
      <c r="L31" s="9">
        <v>100</v>
      </c>
      <c r="M31" s="9"/>
      <c r="N31" s="9"/>
      <c r="O31" s="9"/>
      <c r="P31" s="9"/>
      <c r="Q31" s="9"/>
      <c r="R31" s="9"/>
      <c r="S31" s="9"/>
      <c r="T31" s="9">
        <v>146</v>
      </c>
      <c r="U31" s="9"/>
      <c r="V31" s="9"/>
      <c r="W31" s="9"/>
      <c r="X31" s="9"/>
      <c r="Y31" s="9">
        <v>130</v>
      </c>
      <c r="Z31" s="9"/>
      <c r="AA31" s="9">
        <v>146</v>
      </c>
      <c r="AB31" s="9"/>
      <c r="AC31" s="9"/>
      <c r="AD31" s="9"/>
      <c r="AE31" s="9">
        <v>160</v>
      </c>
      <c r="AF31" s="9"/>
      <c r="AG31" s="9"/>
      <c r="AH31" s="9"/>
      <c r="AI31" s="72"/>
      <c r="AJ31" s="2">
        <f>IF(AK31&lt;6,SUM(E31:AI31),SUM(LARGE(E31:AI31,{1;2;3;4;5;6})))</f>
        <v>682</v>
      </c>
      <c r="AK31" s="53">
        <f>COUNT(E31:AI31)</f>
        <v>5</v>
      </c>
      <c r="BB31" s="13"/>
      <c r="BK31" s="14"/>
      <c r="BL31" s="14"/>
    </row>
    <row r="32" spans="1:64" x14ac:dyDescent="0.2">
      <c r="A32" s="58">
        <v>31</v>
      </c>
      <c r="B32" s="26" t="s">
        <v>63</v>
      </c>
      <c r="C32" s="6" t="s">
        <v>68</v>
      </c>
      <c r="D32" s="6" t="s">
        <v>104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>
        <v>190</v>
      </c>
      <c r="X32" s="9"/>
      <c r="Y32" s="9"/>
      <c r="Z32" s="9">
        <v>480</v>
      </c>
      <c r="AA32" s="9"/>
      <c r="AB32" s="9"/>
      <c r="AC32" s="9"/>
      <c r="AD32" s="9"/>
      <c r="AE32" s="9"/>
      <c r="AF32" s="9"/>
      <c r="AG32" s="9"/>
      <c r="AH32" s="9"/>
      <c r="AI32" s="72"/>
      <c r="AJ32" s="2">
        <f>IF(AK32&lt;6,SUM(E32:AI32),SUM(LARGE(E32:AI32,{1;2;3;4;5;6})))</f>
        <v>670</v>
      </c>
      <c r="AK32" s="53">
        <f>COUNT(E32:AI32)</f>
        <v>2</v>
      </c>
      <c r="BB32" s="13"/>
      <c r="BK32" s="14"/>
      <c r="BL32" s="14"/>
    </row>
    <row r="33" spans="1:64" x14ac:dyDescent="0.2">
      <c r="A33" s="58">
        <v>32</v>
      </c>
      <c r="B33" s="26" t="s">
        <v>63</v>
      </c>
      <c r="C33" s="6" t="s">
        <v>65</v>
      </c>
      <c r="D33" s="6" t="s">
        <v>205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>
        <v>146</v>
      </c>
      <c r="P33" s="9"/>
      <c r="Q33" s="9"/>
      <c r="R33" s="9"/>
      <c r="S33" s="9"/>
      <c r="T33" s="9">
        <v>250</v>
      </c>
      <c r="U33" s="9"/>
      <c r="V33" s="9"/>
      <c r="W33" s="9">
        <v>75</v>
      </c>
      <c r="X33" s="9"/>
      <c r="Y33" s="9"/>
      <c r="Z33" s="9"/>
      <c r="AA33" s="9">
        <v>160</v>
      </c>
      <c r="AB33" s="9"/>
      <c r="AC33" s="9"/>
      <c r="AD33" s="9"/>
      <c r="AE33" s="9"/>
      <c r="AF33" s="9"/>
      <c r="AG33" s="9"/>
      <c r="AH33" s="9"/>
      <c r="AI33" s="50"/>
      <c r="AJ33" s="2">
        <f>IF(AK33&lt;6,SUM(E33:AI33),SUM(LARGE(E33:AI33,{1;2;3;4;5;6})))</f>
        <v>631</v>
      </c>
      <c r="AK33" s="53">
        <f>COUNT(E33:AI33)</f>
        <v>4</v>
      </c>
      <c r="BB33" s="13"/>
      <c r="BK33" s="14"/>
      <c r="BL33" s="14"/>
    </row>
    <row r="34" spans="1:64" x14ac:dyDescent="0.2">
      <c r="A34" s="58">
        <v>33</v>
      </c>
      <c r="B34" s="26" t="s">
        <v>63</v>
      </c>
      <c r="C34" s="6" t="s">
        <v>64</v>
      </c>
      <c r="D34" s="6" t="s">
        <v>24</v>
      </c>
      <c r="E34" s="9"/>
      <c r="F34" s="9"/>
      <c r="G34" s="9"/>
      <c r="H34" s="9"/>
      <c r="I34" s="9"/>
      <c r="J34" s="9"/>
      <c r="K34" s="9"/>
      <c r="L34" s="9">
        <v>70</v>
      </c>
      <c r="M34" s="9"/>
      <c r="N34" s="9"/>
      <c r="O34" s="9">
        <v>125</v>
      </c>
      <c r="P34" s="9"/>
      <c r="Q34" s="9">
        <v>55</v>
      </c>
      <c r="R34" s="9"/>
      <c r="S34" s="9"/>
      <c r="T34" s="9">
        <v>125</v>
      </c>
      <c r="U34" s="9"/>
      <c r="V34" s="9"/>
      <c r="W34" s="9"/>
      <c r="X34" s="9"/>
      <c r="Y34" s="9"/>
      <c r="Z34" s="9"/>
      <c r="AA34" s="9"/>
      <c r="AB34" s="9">
        <v>80</v>
      </c>
      <c r="AC34" s="9">
        <v>70</v>
      </c>
      <c r="AD34" s="9"/>
      <c r="AE34" s="9">
        <v>125</v>
      </c>
      <c r="AF34" s="9"/>
      <c r="AG34" s="9"/>
      <c r="AH34" s="9"/>
      <c r="AI34" s="51"/>
      <c r="AJ34" s="2">
        <f>IF(AK34&lt;6,SUM(E34:AI34),SUM(LARGE(E34:AI34,{1;2;3;4;5;6})))</f>
        <v>595</v>
      </c>
      <c r="AK34" s="53">
        <f>COUNT(E34:AI34)</f>
        <v>7</v>
      </c>
      <c r="BB34" s="13"/>
      <c r="BK34" s="14"/>
      <c r="BL34" s="14"/>
    </row>
    <row r="35" spans="1:64" x14ac:dyDescent="0.2">
      <c r="A35" s="58">
        <v>34</v>
      </c>
      <c r="B35" s="26" t="s">
        <v>63</v>
      </c>
      <c r="C35" s="6" t="s">
        <v>69</v>
      </c>
      <c r="D35" s="8" t="s">
        <v>265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>
        <v>250</v>
      </c>
      <c r="R35" s="51"/>
      <c r="S35" s="51"/>
      <c r="T35" s="51">
        <v>125</v>
      </c>
      <c r="U35" s="51"/>
      <c r="V35" s="51"/>
      <c r="W35" s="51">
        <v>75</v>
      </c>
      <c r="X35" s="51"/>
      <c r="Y35" s="52">
        <v>0</v>
      </c>
      <c r="Z35" s="51"/>
      <c r="AA35" s="52">
        <v>0</v>
      </c>
      <c r="AB35" s="52"/>
      <c r="AC35" s="52"/>
      <c r="AD35" s="52"/>
      <c r="AE35" s="51">
        <v>125</v>
      </c>
      <c r="AF35" s="51"/>
      <c r="AG35" s="51"/>
      <c r="AH35" s="51"/>
      <c r="AI35" s="51"/>
      <c r="AJ35" s="2">
        <f>IF(AK35&lt;6,SUM(E35:AI35),SUM(LARGE(E35:AI35,{1;2;3;4;5;6})))</f>
        <v>575</v>
      </c>
      <c r="AK35" s="53">
        <f>COUNT(E35:AI35)</f>
        <v>6</v>
      </c>
      <c r="BB35" s="13"/>
      <c r="BK35" s="14"/>
      <c r="BL35" s="14"/>
    </row>
    <row r="36" spans="1:64" x14ac:dyDescent="0.2">
      <c r="A36" s="58">
        <v>35</v>
      </c>
      <c r="B36" s="26" t="s">
        <v>63</v>
      </c>
      <c r="C36" s="6" t="s">
        <v>64</v>
      </c>
      <c r="D36" s="6" t="s">
        <v>423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18">
        <v>0</v>
      </c>
      <c r="R36" s="18"/>
      <c r="S36" s="18"/>
      <c r="T36" s="9">
        <v>125</v>
      </c>
      <c r="U36" s="9"/>
      <c r="V36" s="9"/>
      <c r="W36" s="9"/>
      <c r="X36" s="9"/>
      <c r="Y36" s="9">
        <v>60</v>
      </c>
      <c r="Z36" s="9"/>
      <c r="AA36" s="9">
        <v>146</v>
      </c>
      <c r="AB36" s="9"/>
      <c r="AC36" s="9">
        <v>55</v>
      </c>
      <c r="AD36" s="9"/>
      <c r="AE36" s="9">
        <v>160</v>
      </c>
      <c r="AF36" s="9"/>
      <c r="AG36" s="9"/>
      <c r="AH36" s="9"/>
      <c r="AI36" s="72"/>
      <c r="AJ36" s="2">
        <f>IF(AK36&lt;6,SUM(E36:AI36),SUM(LARGE(E36:AI36,{1;2;3;4;5;6})))</f>
        <v>546</v>
      </c>
      <c r="AK36" s="53">
        <f>COUNT(E36:AI36)</f>
        <v>6</v>
      </c>
      <c r="BB36" s="13"/>
      <c r="BK36" s="14"/>
      <c r="BL36" s="14"/>
    </row>
    <row r="37" spans="1:64" x14ac:dyDescent="0.2">
      <c r="A37" s="58">
        <v>36</v>
      </c>
      <c r="B37" s="26" t="s">
        <v>63</v>
      </c>
      <c r="C37" s="6" t="s">
        <v>65</v>
      </c>
      <c r="D37" s="6" t="s">
        <v>1013</v>
      </c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>
        <v>160</v>
      </c>
      <c r="U37" s="51"/>
      <c r="V37" s="51"/>
      <c r="W37" s="51"/>
      <c r="X37" s="51"/>
      <c r="Y37" s="51"/>
      <c r="Z37" s="51"/>
      <c r="AA37" s="51">
        <v>125</v>
      </c>
      <c r="AB37" s="51"/>
      <c r="AC37" s="51"/>
      <c r="AD37" s="51"/>
      <c r="AE37" s="51">
        <v>250</v>
      </c>
      <c r="AF37" s="51"/>
      <c r="AG37" s="51"/>
      <c r="AH37" s="51"/>
      <c r="AI37" s="50"/>
      <c r="AJ37" s="2">
        <f>IF(AK37&lt;6,SUM(E37:AI37),SUM(LARGE(E37:AI37,{1;2;3;4;5;6})))</f>
        <v>535</v>
      </c>
      <c r="AK37" s="53">
        <f>COUNT(E37:AI37)</f>
        <v>3</v>
      </c>
      <c r="BB37" s="13"/>
      <c r="BK37" s="14"/>
      <c r="BL37" s="14"/>
    </row>
    <row r="38" spans="1:64" x14ac:dyDescent="0.2">
      <c r="A38" s="58">
        <v>37</v>
      </c>
      <c r="B38" s="26" t="s">
        <v>63</v>
      </c>
      <c r="C38" s="6" t="s">
        <v>65</v>
      </c>
      <c r="D38" s="6" t="s">
        <v>245</v>
      </c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>
        <v>0</v>
      </c>
      <c r="P38" s="18"/>
      <c r="Q38" s="18"/>
      <c r="R38" s="18"/>
      <c r="S38" s="18"/>
      <c r="T38" s="18"/>
      <c r="U38" s="18"/>
      <c r="V38" s="18"/>
      <c r="W38" s="9">
        <v>75</v>
      </c>
      <c r="X38" s="18"/>
      <c r="Y38" s="18"/>
      <c r="Z38" s="9">
        <v>300</v>
      </c>
      <c r="AA38" s="9">
        <v>146</v>
      </c>
      <c r="AB38" s="9"/>
      <c r="AC38" s="9"/>
      <c r="AD38" s="9"/>
      <c r="AE38" s="9"/>
      <c r="AF38" s="9"/>
      <c r="AG38" s="9"/>
      <c r="AH38" s="9"/>
      <c r="AI38" s="72"/>
      <c r="AJ38" s="2">
        <f>IF(AK38&lt;6,SUM(E38:AI38),SUM(LARGE(E38:AI38,{1;2;3;4;5;6})))</f>
        <v>521</v>
      </c>
      <c r="AK38" s="53">
        <f>COUNT(E38:AI38)</f>
        <v>4</v>
      </c>
      <c r="BB38" s="13"/>
      <c r="BK38" s="14"/>
      <c r="BL38" s="14"/>
    </row>
    <row r="39" spans="1:64" x14ac:dyDescent="0.2">
      <c r="A39" s="58">
        <v>38</v>
      </c>
      <c r="B39" s="26" t="s">
        <v>63</v>
      </c>
      <c r="C39" s="6" t="s">
        <v>68</v>
      </c>
      <c r="D39" s="6" t="s">
        <v>191</v>
      </c>
      <c r="E39" s="9"/>
      <c r="F39" s="9"/>
      <c r="G39" s="9"/>
      <c r="H39" s="9"/>
      <c r="I39" s="9"/>
      <c r="J39" s="9">
        <v>80</v>
      </c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18">
        <v>0</v>
      </c>
      <c r="X39" s="9"/>
      <c r="Y39" s="9"/>
      <c r="Z39" s="9">
        <v>300</v>
      </c>
      <c r="AA39" s="9"/>
      <c r="AB39" s="9"/>
      <c r="AC39" s="9"/>
      <c r="AD39" s="9"/>
      <c r="AE39" s="9">
        <v>125</v>
      </c>
      <c r="AF39" s="9"/>
      <c r="AG39" s="9"/>
      <c r="AH39" s="9"/>
      <c r="AI39" s="51"/>
      <c r="AJ39" s="2">
        <f>IF(AK39&lt;6,SUM(E39:AI39),SUM(LARGE(E39:AI39,{1;2;3;4;5;6})))</f>
        <v>505</v>
      </c>
      <c r="AK39" s="53">
        <f>COUNT(E39:AI39)</f>
        <v>4</v>
      </c>
      <c r="BB39" s="13"/>
      <c r="BK39" s="14"/>
      <c r="BL39" s="14"/>
    </row>
    <row r="40" spans="1:64" x14ac:dyDescent="0.2">
      <c r="A40" s="58">
        <v>39</v>
      </c>
      <c r="B40" s="26" t="s">
        <v>63</v>
      </c>
      <c r="C40" s="6" t="s">
        <v>65</v>
      </c>
      <c r="D40" s="6" t="s">
        <v>234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>
        <v>190</v>
      </c>
      <c r="P40" s="9"/>
      <c r="Q40" s="9"/>
      <c r="R40" s="9"/>
      <c r="S40" s="9"/>
      <c r="T40" s="18">
        <v>0</v>
      </c>
      <c r="U40" s="18"/>
      <c r="V40" s="18"/>
      <c r="W40" s="18">
        <v>0</v>
      </c>
      <c r="X40" s="18"/>
      <c r="Y40" s="18"/>
      <c r="Z40" s="9">
        <v>300</v>
      </c>
      <c r="AA40" s="18">
        <v>0</v>
      </c>
      <c r="AB40" s="18"/>
      <c r="AC40" s="18"/>
      <c r="AD40" s="18"/>
      <c r="AE40" s="18"/>
      <c r="AF40" s="18"/>
      <c r="AG40" s="18"/>
      <c r="AH40" s="18"/>
      <c r="AI40" s="72"/>
      <c r="AJ40" s="2">
        <f>IF(AK40&lt;6,SUM(E40:AI40),SUM(LARGE(E40:AI40,{1;2;3;4;5;6})))</f>
        <v>490</v>
      </c>
      <c r="AK40" s="53">
        <f>COUNT(E40:AI40)</f>
        <v>5</v>
      </c>
      <c r="BB40" s="13"/>
      <c r="BK40" s="14"/>
      <c r="BL40" s="14"/>
    </row>
    <row r="41" spans="1:64" x14ac:dyDescent="0.2">
      <c r="A41" s="58">
        <v>40</v>
      </c>
      <c r="B41" s="26" t="s">
        <v>63</v>
      </c>
      <c r="C41" s="6" t="s">
        <v>68</v>
      </c>
      <c r="D41" s="6" t="s">
        <v>233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>
        <v>190</v>
      </c>
      <c r="P41" s="9"/>
      <c r="Q41" s="9"/>
      <c r="R41" s="9"/>
      <c r="S41" s="9"/>
      <c r="T41" s="9"/>
      <c r="U41" s="9"/>
      <c r="V41" s="9"/>
      <c r="W41" s="18">
        <v>0</v>
      </c>
      <c r="X41" s="9"/>
      <c r="Y41" s="9"/>
      <c r="Z41" s="9"/>
      <c r="AA41" s="9">
        <v>300</v>
      </c>
      <c r="AB41" s="9"/>
      <c r="AC41" s="9"/>
      <c r="AD41" s="9"/>
      <c r="AE41" s="9"/>
      <c r="AF41" s="9"/>
      <c r="AG41" s="9"/>
      <c r="AH41" s="9"/>
      <c r="AI41" s="72"/>
      <c r="AJ41" s="2">
        <f>IF(AK41&lt;6,SUM(E41:AI41),SUM(LARGE(E41:AI41,{1;2;3;4;5;6})))</f>
        <v>490</v>
      </c>
      <c r="AK41" s="53">
        <f>COUNT(E41:AI41)</f>
        <v>3</v>
      </c>
      <c r="BB41" s="13"/>
      <c r="BK41" s="14"/>
      <c r="BL41" s="14"/>
    </row>
    <row r="42" spans="1:64" x14ac:dyDescent="0.2">
      <c r="A42" s="58">
        <v>41</v>
      </c>
      <c r="B42" s="26" t="s">
        <v>63</v>
      </c>
      <c r="C42" s="6" t="s">
        <v>65</v>
      </c>
      <c r="D42" s="6" t="s">
        <v>415</v>
      </c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>
        <v>480</v>
      </c>
      <c r="AA42" s="51"/>
      <c r="AB42" s="51"/>
      <c r="AC42" s="51"/>
      <c r="AD42" s="51"/>
      <c r="AE42" s="51"/>
      <c r="AF42" s="51"/>
      <c r="AG42" s="51"/>
      <c r="AH42" s="51"/>
      <c r="AI42" s="72"/>
      <c r="AJ42" s="2">
        <f>IF(AK42&lt;6,SUM(E42:AI42),SUM(LARGE(E42:AI42,{1;2;3;4;5;6})))</f>
        <v>480</v>
      </c>
      <c r="AK42" s="53">
        <f>COUNT(E42:AI42)</f>
        <v>1</v>
      </c>
      <c r="BB42" s="13"/>
      <c r="BK42" s="16"/>
      <c r="BL42" s="16"/>
    </row>
    <row r="43" spans="1:64" x14ac:dyDescent="0.2">
      <c r="A43" s="58">
        <v>42</v>
      </c>
      <c r="B43" s="26" t="s">
        <v>63</v>
      </c>
      <c r="C43" s="6" t="s">
        <v>65</v>
      </c>
      <c r="D43" s="6" t="s">
        <v>8</v>
      </c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>
        <v>480</v>
      </c>
      <c r="AA43" s="51"/>
      <c r="AB43" s="51"/>
      <c r="AC43" s="51"/>
      <c r="AD43" s="51"/>
      <c r="AE43" s="51"/>
      <c r="AF43" s="51"/>
      <c r="AG43" s="51"/>
      <c r="AH43" s="51"/>
      <c r="AI43" s="51"/>
      <c r="AJ43" s="2">
        <f>IF(AK43&lt;6,SUM(E43:AI43),SUM(LARGE(E43:AI43,{1;2;3;4;5;6})))</f>
        <v>480</v>
      </c>
      <c r="AK43" s="53">
        <f>COUNT(E43:AI43)</f>
        <v>1</v>
      </c>
      <c r="BB43" s="13"/>
      <c r="BK43" s="14"/>
      <c r="BL43" s="14"/>
    </row>
    <row r="44" spans="1:64" x14ac:dyDescent="0.2">
      <c r="A44" s="58">
        <v>43</v>
      </c>
      <c r="B44" s="26" t="s">
        <v>63</v>
      </c>
      <c r="C44" s="6" t="s">
        <v>118</v>
      </c>
      <c r="D44" s="6" t="s">
        <v>197</v>
      </c>
      <c r="E44" s="51"/>
      <c r="F44" s="51"/>
      <c r="G44" s="51"/>
      <c r="H44" s="51"/>
      <c r="I44" s="51"/>
      <c r="J44" s="51"/>
      <c r="K44" s="51"/>
      <c r="L44" s="51">
        <v>215</v>
      </c>
      <c r="M44" s="51"/>
      <c r="N44" s="51"/>
      <c r="O44" s="51">
        <v>260</v>
      </c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2">
        <f>IF(AK44&lt;6,SUM(E44:AI44),SUM(LARGE(E44:AI44,{1;2;3;4;5;6})))</f>
        <v>475</v>
      </c>
      <c r="AK44" s="53">
        <f>COUNT(E44:AI44)</f>
        <v>2</v>
      </c>
      <c r="BB44" s="13"/>
      <c r="BK44" s="14"/>
      <c r="BL44" s="14"/>
    </row>
    <row r="45" spans="1:64" x14ac:dyDescent="0.2">
      <c r="A45" s="58">
        <v>44</v>
      </c>
      <c r="B45" s="26" t="s">
        <v>63</v>
      </c>
      <c r="C45" s="6" t="s">
        <v>65</v>
      </c>
      <c r="D45" s="6" t="s">
        <v>551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>
        <v>160</v>
      </c>
      <c r="X45" s="9"/>
      <c r="Y45" s="9"/>
      <c r="Z45" s="9">
        <v>300</v>
      </c>
      <c r="AA45" s="9"/>
      <c r="AB45" s="9"/>
      <c r="AC45" s="9"/>
      <c r="AD45" s="9"/>
      <c r="AE45" s="9"/>
      <c r="AF45" s="9"/>
      <c r="AG45" s="9"/>
      <c r="AH45" s="9"/>
      <c r="AI45" s="72"/>
      <c r="AJ45" s="2">
        <f>IF(AK45&lt;6,SUM(E45:AI45),SUM(LARGE(E45:AI45,{1;2;3;4;5;6})))</f>
        <v>460</v>
      </c>
      <c r="AK45" s="53">
        <f>COUNT(E45:AI45)</f>
        <v>2</v>
      </c>
      <c r="BB45" s="13"/>
      <c r="BK45" s="14"/>
      <c r="BL45" s="14"/>
    </row>
    <row r="46" spans="1:64" x14ac:dyDescent="0.2">
      <c r="A46" s="58">
        <v>45</v>
      </c>
      <c r="B46" s="26" t="s">
        <v>63</v>
      </c>
      <c r="C46" s="6" t="s">
        <v>69</v>
      </c>
      <c r="D46" s="6" t="s">
        <v>342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>
        <v>125</v>
      </c>
      <c r="P46" s="9"/>
      <c r="Q46" s="9"/>
      <c r="R46" s="9"/>
      <c r="S46" s="9"/>
      <c r="T46" s="9">
        <v>146</v>
      </c>
      <c r="U46" s="9"/>
      <c r="V46" s="9"/>
      <c r="W46" s="9"/>
      <c r="X46" s="9"/>
      <c r="Y46" s="9">
        <v>60</v>
      </c>
      <c r="Z46" s="9"/>
      <c r="AA46" s="18">
        <v>0</v>
      </c>
      <c r="AB46" s="18"/>
      <c r="AC46" s="18"/>
      <c r="AD46" s="18"/>
      <c r="AE46" s="9">
        <v>125</v>
      </c>
      <c r="AF46" s="9"/>
      <c r="AG46" s="9"/>
      <c r="AH46" s="9"/>
      <c r="AI46" s="9"/>
      <c r="AJ46" s="2">
        <f>IF(AK46&lt;6,SUM(E46:AI46),SUM(LARGE(E46:AI46,{1;2;3;4;5;6})))</f>
        <v>456</v>
      </c>
      <c r="AK46" s="53">
        <f>COUNT(E46:AI46)</f>
        <v>5</v>
      </c>
      <c r="BB46" s="13"/>
      <c r="BK46" s="14"/>
      <c r="BL46" s="14"/>
    </row>
    <row r="47" spans="1:64" x14ac:dyDescent="0.2">
      <c r="A47" s="58">
        <v>46</v>
      </c>
      <c r="B47" s="26" t="s">
        <v>63</v>
      </c>
      <c r="C47" s="6" t="s">
        <v>67</v>
      </c>
      <c r="D47" s="6" t="s">
        <v>246</v>
      </c>
      <c r="E47" s="9"/>
      <c r="F47" s="9"/>
      <c r="G47" s="9"/>
      <c r="H47" s="9"/>
      <c r="I47" s="9"/>
      <c r="J47" s="9">
        <v>15</v>
      </c>
      <c r="K47" s="9"/>
      <c r="L47" s="9"/>
      <c r="M47" s="9"/>
      <c r="N47" s="9"/>
      <c r="O47" s="9">
        <v>100</v>
      </c>
      <c r="P47" s="9"/>
      <c r="Q47" s="9"/>
      <c r="R47" s="9"/>
      <c r="S47" s="9"/>
      <c r="T47" s="9">
        <v>130</v>
      </c>
      <c r="U47" s="9"/>
      <c r="V47" s="9"/>
      <c r="W47" s="9">
        <v>30</v>
      </c>
      <c r="X47" s="9"/>
      <c r="Y47" s="9"/>
      <c r="Z47" s="9"/>
      <c r="AA47" s="9">
        <v>48.3</v>
      </c>
      <c r="AB47" s="9"/>
      <c r="AC47" s="9"/>
      <c r="AD47" s="9"/>
      <c r="AE47" s="9">
        <v>51</v>
      </c>
      <c r="AF47" s="9"/>
      <c r="AG47" s="9"/>
      <c r="AH47" s="9"/>
      <c r="AI47" s="51"/>
      <c r="AJ47" s="2">
        <f>IF(AK47&lt;6,SUM(E47:AI47),SUM(LARGE(E47:AI47,{1;2;3;4;5;6})))</f>
        <v>374.3</v>
      </c>
      <c r="AK47" s="53">
        <f>COUNT(E47:AI47)</f>
        <v>6</v>
      </c>
      <c r="BB47" s="13"/>
      <c r="BK47" s="14"/>
      <c r="BL47" s="14"/>
    </row>
    <row r="48" spans="1:64" x14ac:dyDescent="0.2">
      <c r="A48" s="58">
        <v>47</v>
      </c>
      <c r="B48" s="26" t="s">
        <v>63</v>
      </c>
      <c r="C48" s="6" t="s">
        <v>64</v>
      </c>
      <c r="D48" s="6" t="s">
        <v>13</v>
      </c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>
        <v>360</v>
      </c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2">
        <v>0</v>
      </c>
      <c r="AF48" s="52"/>
      <c r="AG48" s="52"/>
      <c r="AH48" s="52"/>
      <c r="AI48" s="72"/>
      <c r="AJ48" s="2">
        <f>IF(AK48&lt;6,SUM(E48:AI48),SUM(LARGE(E48:AI48,{1;2;3;4;5;6})))</f>
        <v>360</v>
      </c>
      <c r="AK48" s="53">
        <f>COUNT(E48:AI48)</f>
        <v>2</v>
      </c>
      <c r="BB48" s="13"/>
      <c r="BK48" s="14"/>
      <c r="BL48" s="14"/>
    </row>
    <row r="49" spans="1:64" x14ac:dyDescent="0.2">
      <c r="A49" s="58">
        <v>48</v>
      </c>
      <c r="B49" s="26" t="s">
        <v>66</v>
      </c>
      <c r="C49" s="6" t="s">
        <v>367</v>
      </c>
      <c r="D49" s="6" t="s">
        <v>650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>
        <v>360</v>
      </c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2">
        <f>IF(AK49&lt;6,SUM(E49:AI49),SUM(LARGE(E49:AI49,{1;2;3;4;5;6})))</f>
        <v>360</v>
      </c>
      <c r="AK49" s="53">
        <f>COUNT(E49:AI49)</f>
        <v>1</v>
      </c>
      <c r="BB49" s="13"/>
      <c r="BK49" s="14"/>
      <c r="BL49" s="14"/>
    </row>
    <row r="50" spans="1:64" x14ac:dyDescent="0.2">
      <c r="A50" s="59">
        <v>49</v>
      </c>
      <c r="B50" s="26" t="s">
        <v>74</v>
      </c>
      <c r="C50" s="6" t="s">
        <v>367</v>
      </c>
      <c r="D50" s="6" t="s">
        <v>434</v>
      </c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>
        <v>360</v>
      </c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2">
        <f>IF(AK50&lt;6,SUM(E50:AI50),SUM(LARGE(E50:AI50,{1;2;3;4;5;6})))</f>
        <v>360</v>
      </c>
      <c r="AK50" s="53">
        <f>COUNT(E50:AI50)</f>
        <v>1</v>
      </c>
      <c r="BB50" s="13"/>
      <c r="BK50" s="14"/>
      <c r="BL50" s="14"/>
    </row>
    <row r="51" spans="1:64" x14ac:dyDescent="0.2">
      <c r="A51" s="59">
        <v>50</v>
      </c>
      <c r="B51" s="26" t="s">
        <v>63</v>
      </c>
      <c r="C51" s="8" t="s">
        <v>69</v>
      </c>
      <c r="D51" s="6" t="s">
        <v>458</v>
      </c>
      <c r="E51" s="52">
        <v>0</v>
      </c>
      <c r="F51" s="52"/>
      <c r="G51" s="52"/>
      <c r="H51" s="52"/>
      <c r="I51" s="52"/>
      <c r="J51" s="51">
        <v>25</v>
      </c>
      <c r="K51" s="51"/>
      <c r="L51" s="51">
        <v>16.7</v>
      </c>
      <c r="M51" s="51"/>
      <c r="N51" s="51"/>
      <c r="O51" s="51">
        <v>55</v>
      </c>
      <c r="P51" s="51"/>
      <c r="Q51" s="51"/>
      <c r="R51" s="51"/>
      <c r="S51" s="51"/>
      <c r="T51" s="51">
        <v>55</v>
      </c>
      <c r="U51" s="51"/>
      <c r="V51" s="51"/>
      <c r="W51" s="51">
        <v>30</v>
      </c>
      <c r="X51" s="51"/>
      <c r="Y51" s="51">
        <v>25</v>
      </c>
      <c r="Z51" s="51"/>
      <c r="AA51" s="51">
        <v>48.3</v>
      </c>
      <c r="AB51" s="51">
        <v>25</v>
      </c>
      <c r="AC51" s="51">
        <v>30</v>
      </c>
      <c r="AD51" s="51"/>
      <c r="AE51" s="51">
        <v>130</v>
      </c>
      <c r="AF51" s="51"/>
      <c r="AG51" s="51"/>
      <c r="AH51" s="51"/>
      <c r="AI51" s="51"/>
      <c r="AJ51" s="2">
        <f>IF(AK51&lt;6,SUM(E51:AI51),SUM(LARGE(E51:AI51,{1;2;3;4;5;6})))</f>
        <v>348.3</v>
      </c>
      <c r="AK51" s="53">
        <f>COUNT(E51:AI51)</f>
        <v>11</v>
      </c>
      <c r="BB51" s="13"/>
      <c r="BK51" s="14"/>
      <c r="BL51" s="14"/>
    </row>
    <row r="52" spans="1:64" x14ac:dyDescent="0.2">
      <c r="A52" s="59">
        <v>51</v>
      </c>
      <c r="B52" s="26" t="s">
        <v>63</v>
      </c>
      <c r="C52" s="8" t="s">
        <v>753</v>
      </c>
      <c r="D52" s="8" t="s">
        <v>747</v>
      </c>
      <c r="E52" s="9"/>
      <c r="F52" s="9"/>
      <c r="G52" s="9"/>
      <c r="H52" s="9"/>
      <c r="I52" s="9"/>
      <c r="J52" s="9">
        <v>8</v>
      </c>
      <c r="K52" s="9"/>
      <c r="L52" s="9">
        <v>17</v>
      </c>
      <c r="M52" s="9"/>
      <c r="N52" s="9"/>
      <c r="O52" s="9">
        <v>35</v>
      </c>
      <c r="P52" s="9"/>
      <c r="Q52" s="9">
        <v>13</v>
      </c>
      <c r="R52" s="9"/>
      <c r="S52" s="9"/>
      <c r="T52" s="9">
        <v>51</v>
      </c>
      <c r="U52" s="9"/>
      <c r="V52" s="9"/>
      <c r="W52" s="9">
        <v>55</v>
      </c>
      <c r="X52" s="9"/>
      <c r="Y52" s="9">
        <v>20</v>
      </c>
      <c r="Z52" s="9"/>
      <c r="AA52" s="9">
        <v>100</v>
      </c>
      <c r="AB52" s="9"/>
      <c r="AC52" s="9">
        <v>35</v>
      </c>
      <c r="AD52" s="9"/>
      <c r="AE52" s="9">
        <v>70</v>
      </c>
      <c r="AF52" s="9"/>
      <c r="AG52" s="9">
        <v>35</v>
      </c>
      <c r="AH52" s="9"/>
      <c r="AI52" s="51"/>
      <c r="AJ52" s="2">
        <f>IF(AK52&lt;6,SUM(E52:AI52),SUM(LARGE(E52:AI52,{1;2;3;4;5;6})))</f>
        <v>346</v>
      </c>
      <c r="AK52" s="53">
        <f>COUNT(E52:AI52)</f>
        <v>11</v>
      </c>
      <c r="BB52" s="13"/>
      <c r="BK52" s="14"/>
      <c r="BL52" s="14"/>
    </row>
    <row r="53" spans="1:64" x14ac:dyDescent="0.2">
      <c r="A53" s="59">
        <v>52</v>
      </c>
      <c r="B53" s="26" t="s">
        <v>66</v>
      </c>
      <c r="C53" s="6" t="s">
        <v>367</v>
      </c>
      <c r="D53" s="6" t="s">
        <v>138</v>
      </c>
      <c r="E53" s="51">
        <v>35</v>
      </c>
      <c r="F53" s="51"/>
      <c r="G53" s="51"/>
      <c r="H53" s="51"/>
      <c r="I53" s="51"/>
      <c r="J53" s="51"/>
      <c r="K53" s="51"/>
      <c r="L53" s="51">
        <v>35</v>
      </c>
      <c r="M53" s="51"/>
      <c r="N53" s="51"/>
      <c r="O53" s="51"/>
      <c r="P53" s="51"/>
      <c r="Q53" s="51">
        <v>70</v>
      </c>
      <c r="R53" s="51"/>
      <c r="S53" s="51"/>
      <c r="T53" s="51"/>
      <c r="U53" s="51"/>
      <c r="V53" s="51">
        <v>130</v>
      </c>
      <c r="W53" s="51"/>
      <c r="X53" s="51"/>
      <c r="Y53" s="51">
        <v>51.7</v>
      </c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2">
        <f>IF(AK53&lt;6,SUM(E53:AI53),SUM(LARGE(E53:AI53,{1;2;3;4;5;6})))</f>
        <v>321.7</v>
      </c>
      <c r="AK53" s="53">
        <f>COUNT(E53:AI53)</f>
        <v>5</v>
      </c>
      <c r="BB53" s="13"/>
      <c r="BK53" s="14"/>
      <c r="BL53" s="14"/>
    </row>
    <row r="54" spans="1:64" x14ac:dyDescent="0.2">
      <c r="A54" s="59">
        <v>53</v>
      </c>
      <c r="B54" s="37" t="s">
        <v>63</v>
      </c>
      <c r="C54" s="8" t="s">
        <v>297</v>
      </c>
      <c r="D54" s="8" t="s">
        <v>758</v>
      </c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>
        <v>70</v>
      </c>
      <c r="W54" s="51">
        <v>125</v>
      </c>
      <c r="X54" s="51"/>
      <c r="Y54" s="51"/>
      <c r="Z54" s="51"/>
      <c r="AA54" s="51">
        <v>125</v>
      </c>
      <c r="AB54" s="51"/>
      <c r="AC54" s="51"/>
      <c r="AD54" s="51"/>
      <c r="AE54" s="51"/>
      <c r="AF54" s="51"/>
      <c r="AG54" s="51"/>
      <c r="AH54" s="51"/>
      <c r="AI54" s="72"/>
      <c r="AJ54" s="2">
        <f>IF(AK54&lt;6,SUM(E54:AI54),SUM(LARGE(E54:AI54,{1;2;3;4;5;6})))</f>
        <v>320</v>
      </c>
      <c r="AK54" s="53">
        <f>COUNT(E54:AI54)</f>
        <v>3</v>
      </c>
      <c r="BB54" s="13"/>
      <c r="BK54" s="14"/>
      <c r="BL54" s="14"/>
    </row>
    <row r="55" spans="1:64" x14ac:dyDescent="0.2">
      <c r="A55" s="59">
        <v>54</v>
      </c>
      <c r="B55" s="26" t="s">
        <v>63</v>
      </c>
      <c r="C55" s="6" t="s">
        <v>65</v>
      </c>
      <c r="D55" s="6" t="s">
        <v>264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18">
        <v>0</v>
      </c>
      <c r="U55" s="18"/>
      <c r="V55" s="18"/>
      <c r="W55" s="9">
        <v>125</v>
      </c>
      <c r="X55" s="18"/>
      <c r="Y55" s="18"/>
      <c r="Z55" s="18"/>
      <c r="AA55" s="9">
        <v>190</v>
      </c>
      <c r="AB55" s="9"/>
      <c r="AC55" s="9"/>
      <c r="AD55" s="9"/>
      <c r="AE55" s="9"/>
      <c r="AF55" s="9"/>
      <c r="AG55" s="9"/>
      <c r="AH55" s="9"/>
      <c r="AI55" s="72"/>
      <c r="AJ55" s="2">
        <f>IF(AK55&lt;6,SUM(E55:AI55),SUM(LARGE(E55:AI55,{1;2;3;4;5;6})))</f>
        <v>315</v>
      </c>
      <c r="AK55" s="53">
        <f>COUNT(E55:AI55)</f>
        <v>3</v>
      </c>
      <c r="BB55" s="13"/>
      <c r="BK55" s="14"/>
      <c r="BL55" s="14"/>
    </row>
    <row r="56" spans="1:64" x14ac:dyDescent="0.2">
      <c r="A56" s="59">
        <v>55</v>
      </c>
      <c r="B56" s="26" t="s">
        <v>63</v>
      </c>
      <c r="C56" s="6" t="s">
        <v>65</v>
      </c>
      <c r="D56" s="6" t="s">
        <v>416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18">
        <v>0</v>
      </c>
      <c r="X56" s="9"/>
      <c r="Y56" s="9"/>
      <c r="Z56" s="9">
        <v>300</v>
      </c>
      <c r="AA56" s="9"/>
      <c r="AB56" s="9"/>
      <c r="AC56" s="9"/>
      <c r="AD56" s="9"/>
      <c r="AE56" s="9"/>
      <c r="AF56" s="9"/>
      <c r="AG56" s="9"/>
      <c r="AH56" s="9"/>
      <c r="AI56" s="51"/>
      <c r="AJ56" s="2">
        <f>IF(AK56&lt;6,SUM(E56:AI56),SUM(LARGE(E56:AI56,{1;2;3;4;5;6})))</f>
        <v>300</v>
      </c>
      <c r="AK56" s="53">
        <f>COUNT(E56:AI56)</f>
        <v>2</v>
      </c>
      <c r="BB56" s="13"/>
      <c r="BK56" s="14"/>
      <c r="BL56" s="14"/>
    </row>
    <row r="57" spans="1:64" x14ac:dyDescent="0.2">
      <c r="A57" s="59">
        <v>56</v>
      </c>
      <c r="B57" s="26" t="s">
        <v>63</v>
      </c>
      <c r="C57" s="6" t="s">
        <v>65</v>
      </c>
      <c r="D57" s="6" t="s">
        <v>417</v>
      </c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>
        <v>300</v>
      </c>
      <c r="AA57" s="51"/>
      <c r="AB57" s="51"/>
      <c r="AC57" s="51"/>
      <c r="AD57" s="51"/>
      <c r="AE57" s="51"/>
      <c r="AF57" s="51"/>
      <c r="AG57" s="51"/>
      <c r="AH57" s="51"/>
      <c r="AI57" s="72"/>
      <c r="AJ57" s="2">
        <f>IF(AK57&lt;6,SUM(E57:AI57),SUM(LARGE(E57:AI57,{1;2;3;4;5;6})))</f>
        <v>300</v>
      </c>
      <c r="AK57" s="53">
        <f>COUNT(E57:AI57)</f>
        <v>1</v>
      </c>
      <c r="BB57" s="13"/>
      <c r="BK57" s="14"/>
      <c r="BL57" s="14"/>
    </row>
    <row r="58" spans="1:64" x14ac:dyDescent="0.2">
      <c r="A58" s="59">
        <v>57</v>
      </c>
      <c r="B58" s="26" t="s">
        <v>954</v>
      </c>
      <c r="C58" s="8"/>
      <c r="D58" s="6" t="s">
        <v>953</v>
      </c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>
        <v>300</v>
      </c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72"/>
      <c r="AJ58" s="2">
        <f>IF(AK58&lt;6,SUM(E58:AI58),SUM(LARGE(E58:AI58,{1;2;3;4;5;6})))</f>
        <v>300</v>
      </c>
      <c r="AK58" s="53">
        <f>COUNT(E58:AI58)</f>
        <v>1</v>
      </c>
      <c r="BB58" s="13"/>
      <c r="BK58" s="14"/>
      <c r="BL58" s="14"/>
    </row>
    <row r="59" spans="1:64" x14ac:dyDescent="0.2">
      <c r="A59" s="59">
        <v>58</v>
      </c>
      <c r="B59" s="26" t="s">
        <v>66</v>
      </c>
      <c r="C59" s="6"/>
      <c r="D59" s="6" t="s">
        <v>1340</v>
      </c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9">
        <v>300</v>
      </c>
      <c r="AF59" s="9"/>
      <c r="AG59" s="9"/>
      <c r="AH59" s="9"/>
      <c r="AI59" s="51"/>
      <c r="AJ59" s="2">
        <f>IF(AK59&lt;6,SUM(E59:AI59),SUM(LARGE(E59:AI59,{1;2;3;4;5;6})))</f>
        <v>300</v>
      </c>
      <c r="AK59" s="53">
        <f>COUNT(E59:AI59)</f>
        <v>1</v>
      </c>
      <c r="BB59" s="13"/>
      <c r="BK59" s="14"/>
      <c r="BL59" s="14"/>
    </row>
    <row r="60" spans="1:64" x14ac:dyDescent="0.2">
      <c r="A60" s="59">
        <v>59</v>
      </c>
      <c r="B60" s="26" t="s">
        <v>63</v>
      </c>
      <c r="C60" s="6" t="s">
        <v>64</v>
      </c>
      <c r="D60" s="6" t="s">
        <v>420</v>
      </c>
      <c r="E60" s="9">
        <v>20</v>
      </c>
      <c r="F60" s="9"/>
      <c r="G60" s="9"/>
      <c r="H60" s="9"/>
      <c r="I60" s="9"/>
      <c r="J60" s="9">
        <v>15</v>
      </c>
      <c r="K60" s="9"/>
      <c r="L60" s="9">
        <v>30</v>
      </c>
      <c r="M60" s="9"/>
      <c r="N60" s="9"/>
      <c r="O60" s="9"/>
      <c r="P60" s="9"/>
      <c r="Q60" s="9"/>
      <c r="R60" s="9"/>
      <c r="S60" s="9"/>
      <c r="T60" s="9"/>
      <c r="U60" s="9"/>
      <c r="V60" s="9"/>
      <c r="W60" s="9">
        <v>0</v>
      </c>
      <c r="X60" s="9"/>
      <c r="Y60" s="9">
        <v>35</v>
      </c>
      <c r="Z60" s="9"/>
      <c r="AA60" s="9">
        <v>130</v>
      </c>
      <c r="AB60" s="9"/>
      <c r="AC60" s="9">
        <v>55</v>
      </c>
      <c r="AD60" s="9"/>
      <c r="AE60" s="18">
        <v>0</v>
      </c>
      <c r="AF60" s="18"/>
      <c r="AG60" s="18"/>
      <c r="AH60" s="18"/>
      <c r="AI60" s="72"/>
      <c r="AJ60" s="2">
        <f>IF(AK60&lt;6,SUM(E60:AI60),SUM(LARGE(E60:AI60,{1;2;3;4;5;6})))</f>
        <v>285</v>
      </c>
      <c r="AK60" s="53">
        <f>COUNT(E60:AI60)</f>
        <v>8</v>
      </c>
      <c r="BB60" s="13"/>
      <c r="BK60" s="14"/>
      <c r="BL60" s="14"/>
    </row>
    <row r="61" spans="1:64" x14ac:dyDescent="0.2">
      <c r="A61" s="59">
        <v>60</v>
      </c>
      <c r="B61" s="26" t="s">
        <v>63</v>
      </c>
      <c r="C61" s="6" t="s">
        <v>69</v>
      </c>
      <c r="D61" s="8" t="s">
        <v>343</v>
      </c>
      <c r="E61" s="51">
        <v>15</v>
      </c>
      <c r="F61" s="51"/>
      <c r="G61" s="51"/>
      <c r="H61" s="51"/>
      <c r="I61" s="51"/>
      <c r="J61" s="51">
        <v>15</v>
      </c>
      <c r="K61" s="51"/>
      <c r="L61" s="51"/>
      <c r="M61" s="51"/>
      <c r="N61" s="51"/>
      <c r="O61" s="51">
        <v>37.5</v>
      </c>
      <c r="P61" s="51"/>
      <c r="Q61" s="51"/>
      <c r="R61" s="51"/>
      <c r="S61" s="51"/>
      <c r="T61" s="51">
        <v>51</v>
      </c>
      <c r="U61" s="51"/>
      <c r="V61" s="51"/>
      <c r="W61" s="51">
        <v>55</v>
      </c>
      <c r="X61" s="51"/>
      <c r="Y61" s="51">
        <v>9</v>
      </c>
      <c r="Z61" s="51"/>
      <c r="AA61" s="51">
        <v>70</v>
      </c>
      <c r="AB61" s="51"/>
      <c r="AC61" s="51"/>
      <c r="AD61" s="51"/>
      <c r="AE61" s="51">
        <v>51</v>
      </c>
      <c r="AF61" s="51"/>
      <c r="AG61" s="51"/>
      <c r="AH61" s="51"/>
      <c r="AI61" s="51"/>
      <c r="AJ61" s="2">
        <f>IF(AK61&lt;6,SUM(E61:AI61),SUM(LARGE(E61:AI61,{1;2;3;4;5;6})))</f>
        <v>279.5</v>
      </c>
      <c r="AK61" s="53">
        <f>COUNT(E61:AI61)</f>
        <v>8</v>
      </c>
      <c r="BB61" s="13"/>
      <c r="BK61" s="14"/>
      <c r="BL61" s="14"/>
    </row>
    <row r="62" spans="1:64" x14ac:dyDescent="0.2">
      <c r="A62" s="59">
        <v>61</v>
      </c>
      <c r="B62" s="26" t="s">
        <v>63</v>
      </c>
      <c r="C62" s="6" t="s">
        <v>118</v>
      </c>
      <c r="D62" s="8" t="s">
        <v>431</v>
      </c>
      <c r="E62" s="51"/>
      <c r="F62" s="51"/>
      <c r="G62" s="51"/>
      <c r="H62" s="51"/>
      <c r="I62" s="51"/>
      <c r="J62" s="51">
        <v>30</v>
      </c>
      <c r="K62" s="51"/>
      <c r="L62" s="51">
        <v>20</v>
      </c>
      <c r="M62" s="51"/>
      <c r="N62" s="51"/>
      <c r="O62" s="51"/>
      <c r="P62" s="51"/>
      <c r="Q62" s="51"/>
      <c r="R62" s="51"/>
      <c r="S62" s="51"/>
      <c r="T62" s="51">
        <v>51</v>
      </c>
      <c r="U62" s="51"/>
      <c r="V62" s="51">
        <v>20</v>
      </c>
      <c r="W62" s="51">
        <v>30</v>
      </c>
      <c r="X62" s="51"/>
      <c r="Y62" s="51">
        <v>25</v>
      </c>
      <c r="Z62" s="51"/>
      <c r="AA62" s="51">
        <v>70</v>
      </c>
      <c r="AB62" s="51">
        <v>30</v>
      </c>
      <c r="AC62" s="51">
        <v>15</v>
      </c>
      <c r="AD62" s="51"/>
      <c r="AE62" s="51">
        <v>51</v>
      </c>
      <c r="AF62" s="51"/>
      <c r="AG62" s="51">
        <v>30</v>
      </c>
      <c r="AH62" s="51"/>
      <c r="AI62" s="72"/>
      <c r="AJ62" s="2">
        <f>IF(AK62&lt;6,SUM(E62:AI62),SUM(LARGE(E62:AI62,{1;2;3;4;5;6})))</f>
        <v>262</v>
      </c>
      <c r="AK62" s="53">
        <f>COUNT(E62:AI62)</f>
        <v>11</v>
      </c>
      <c r="BB62" s="13"/>
      <c r="BK62" s="14"/>
      <c r="BL62" s="14"/>
    </row>
    <row r="63" spans="1:64" x14ac:dyDescent="0.2">
      <c r="A63" s="59">
        <v>62</v>
      </c>
      <c r="B63" s="26" t="s">
        <v>63</v>
      </c>
      <c r="C63" s="6" t="s">
        <v>367</v>
      </c>
      <c r="D63" s="6" t="s">
        <v>485</v>
      </c>
      <c r="E63" s="9"/>
      <c r="F63" s="9"/>
      <c r="G63" s="9"/>
      <c r="H63" s="9"/>
      <c r="I63" s="9"/>
      <c r="J63" s="9"/>
      <c r="K63" s="9"/>
      <c r="L63" s="9"/>
      <c r="M63" s="9"/>
      <c r="N63" s="9"/>
      <c r="O63" s="9">
        <v>130</v>
      </c>
      <c r="P63" s="9"/>
      <c r="Q63" s="9"/>
      <c r="R63" s="9"/>
      <c r="S63" s="9"/>
      <c r="T63" s="9"/>
      <c r="U63" s="9"/>
      <c r="V63" s="9"/>
      <c r="W63" s="9">
        <v>130</v>
      </c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2">
        <f>IF(AK63&lt;6,SUM(E63:AI63),SUM(LARGE(E63:AI63,{1;2;3;4;5;6})))</f>
        <v>260</v>
      </c>
      <c r="AK63" s="53">
        <f>COUNT(E63:AI63)</f>
        <v>2</v>
      </c>
      <c r="BB63" s="13"/>
      <c r="BK63" s="14"/>
      <c r="BL63" s="14"/>
    </row>
    <row r="64" spans="1:64" x14ac:dyDescent="0.2">
      <c r="A64" s="59">
        <v>63</v>
      </c>
      <c r="B64" s="26" t="s">
        <v>63</v>
      </c>
      <c r="C64" s="26" t="s">
        <v>65</v>
      </c>
      <c r="D64" s="37" t="s">
        <v>166</v>
      </c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>
        <v>260</v>
      </c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2">
        <v>0</v>
      </c>
      <c r="AF64" s="52"/>
      <c r="AG64" s="52"/>
      <c r="AH64" s="52"/>
      <c r="AI64" s="51"/>
      <c r="AJ64" s="2">
        <f>IF(AK64&lt;6,SUM(E64:AI64),SUM(LARGE(E64:AI64,{1;2;3;4;5;6})))</f>
        <v>260</v>
      </c>
      <c r="AK64" s="53">
        <f>COUNT(E64:AI64)</f>
        <v>2</v>
      </c>
      <c r="BB64" s="13"/>
      <c r="BK64" s="14"/>
      <c r="BL64" s="14"/>
    </row>
    <row r="65" spans="1:64" x14ac:dyDescent="0.2">
      <c r="A65" s="59">
        <v>64</v>
      </c>
      <c r="B65" s="26" t="s">
        <v>66</v>
      </c>
      <c r="C65" s="6" t="s">
        <v>367</v>
      </c>
      <c r="D65" s="6" t="s">
        <v>484</v>
      </c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>
        <v>260</v>
      </c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72"/>
      <c r="AJ65" s="2">
        <f>IF(AK65&lt;6,SUM(E65:AI65),SUM(LARGE(E65:AI65,{1;2;3;4;5;6})))</f>
        <v>260</v>
      </c>
      <c r="AK65" s="53">
        <f>COUNT(E65:AI65)</f>
        <v>1</v>
      </c>
      <c r="BB65" s="13"/>
      <c r="BK65" s="14"/>
      <c r="BL65" s="14"/>
    </row>
    <row r="66" spans="1:64" x14ac:dyDescent="0.2">
      <c r="A66" s="59">
        <v>65</v>
      </c>
      <c r="B66" s="26" t="s">
        <v>63</v>
      </c>
      <c r="C66" s="6" t="s">
        <v>118</v>
      </c>
      <c r="D66" s="6" t="s">
        <v>457</v>
      </c>
      <c r="E66" s="9">
        <v>20</v>
      </c>
      <c r="F66" s="9"/>
      <c r="G66" s="9"/>
      <c r="H66" s="9"/>
      <c r="I66" s="9"/>
      <c r="J66" s="9"/>
      <c r="K66" s="18"/>
      <c r="L66" s="18">
        <v>0</v>
      </c>
      <c r="M66" s="18"/>
      <c r="N66" s="18"/>
      <c r="O66" s="9">
        <v>51</v>
      </c>
      <c r="P66" s="9"/>
      <c r="Q66" s="9">
        <v>16.7</v>
      </c>
      <c r="R66" s="9"/>
      <c r="S66" s="9"/>
      <c r="T66" s="9">
        <v>45</v>
      </c>
      <c r="U66" s="9"/>
      <c r="V66" s="9">
        <v>15</v>
      </c>
      <c r="W66" s="9">
        <v>30</v>
      </c>
      <c r="X66" s="9"/>
      <c r="Y66" s="9"/>
      <c r="Z66" s="9"/>
      <c r="AA66" s="9">
        <v>48.3</v>
      </c>
      <c r="AB66" s="9">
        <v>20</v>
      </c>
      <c r="AC66" s="9"/>
      <c r="AD66" s="9"/>
      <c r="AE66" s="9">
        <v>51</v>
      </c>
      <c r="AF66" s="9"/>
      <c r="AG66" s="9"/>
      <c r="AH66" s="9"/>
      <c r="AI66" s="50"/>
      <c r="AJ66" s="2">
        <f>IF(AK66&lt;6,SUM(E66:AI66),SUM(LARGE(E66:AI66,{1;2;3;4;5;6})))</f>
        <v>245.3</v>
      </c>
      <c r="AK66" s="53">
        <f>COUNT(E66:AI66)</f>
        <v>10</v>
      </c>
      <c r="BB66" s="13"/>
      <c r="BK66" s="14"/>
      <c r="BL66" s="14"/>
    </row>
    <row r="67" spans="1:64" x14ac:dyDescent="0.2">
      <c r="A67" s="59">
        <v>66</v>
      </c>
      <c r="B67" s="26" t="s">
        <v>63</v>
      </c>
      <c r="C67" s="6" t="s">
        <v>69</v>
      </c>
      <c r="D67" s="6" t="s">
        <v>355</v>
      </c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>
        <v>146</v>
      </c>
      <c r="U67" s="9"/>
      <c r="V67" s="9"/>
      <c r="W67" s="9"/>
      <c r="X67" s="9"/>
      <c r="Y67" s="18">
        <v>0</v>
      </c>
      <c r="Z67" s="9"/>
      <c r="AA67" s="9"/>
      <c r="AB67" s="9"/>
      <c r="AC67" s="9">
        <v>15</v>
      </c>
      <c r="AD67" s="9"/>
      <c r="AE67" s="9">
        <v>70</v>
      </c>
      <c r="AF67" s="9"/>
      <c r="AG67" s="9"/>
      <c r="AH67" s="9"/>
      <c r="AI67" s="72"/>
      <c r="AJ67" s="2">
        <f>IF(AK67&lt;6,SUM(E67:AI67),SUM(LARGE(E67:AI67,{1;2;3;4;5;6})))</f>
        <v>231</v>
      </c>
      <c r="AK67" s="53">
        <f>COUNT(E67:AI67)</f>
        <v>4</v>
      </c>
      <c r="BB67" s="13"/>
      <c r="BK67" s="14"/>
      <c r="BL67" s="14"/>
    </row>
    <row r="68" spans="1:64" x14ac:dyDescent="0.2">
      <c r="A68" s="59">
        <v>67</v>
      </c>
      <c r="B68" s="26" t="s">
        <v>63</v>
      </c>
      <c r="C68" s="6" t="s">
        <v>167</v>
      </c>
      <c r="D68" s="8" t="s">
        <v>476</v>
      </c>
      <c r="E68" s="51">
        <v>15</v>
      </c>
      <c r="F68" s="51"/>
      <c r="G68" s="51"/>
      <c r="H68" s="51"/>
      <c r="I68" s="51"/>
      <c r="J68" s="51">
        <v>15</v>
      </c>
      <c r="K68" s="51"/>
      <c r="L68" s="51">
        <v>16.7</v>
      </c>
      <c r="M68" s="51"/>
      <c r="N68" s="51"/>
      <c r="O68" s="51"/>
      <c r="P68" s="51"/>
      <c r="Q68" s="51">
        <v>25</v>
      </c>
      <c r="R68" s="51"/>
      <c r="S68" s="51"/>
      <c r="T68" s="51">
        <v>51</v>
      </c>
      <c r="U68" s="51"/>
      <c r="V68" s="51">
        <v>15</v>
      </c>
      <c r="W68" s="51"/>
      <c r="X68" s="51"/>
      <c r="Y68" s="51">
        <v>9</v>
      </c>
      <c r="Z68" s="51"/>
      <c r="AA68" s="51">
        <v>55</v>
      </c>
      <c r="AB68" s="51"/>
      <c r="AC68" s="51">
        <v>20</v>
      </c>
      <c r="AD68" s="51"/>
      <c r="AE68" s="51">
        <v>51</v>
      </c>
      <c r="AF68" s="51"/>
      <c r="AG68" s="51">
        <v>25</v>
      </c>
      <c r="AH68" s="51"/>
      <c r="AI68" s="51"/>
      <c r="AJ68" s="2">
        <f>IF(AK68&lt;6,SUM(E68:AI68),SUM(LARGE(E68:AI68,{1;2;3;4;5;6})))</f>
        <v>227</v>
      </c>
      <c r="AK68" s="53">
        <f>COUNT(E68:AI68)</f>
        <v>11</v>
      </c>
      <c r="BB68" s="13"/>
      <c r="BK68" s="14"/>
      <c r="BL68" s="14"/>
    </row>
    <row r="69" spans="1:64" x14ac:dyDescent="0.2">
      <c r="A69" s="59">
        <v>68</v>
      </c>
      <c r="B69" s="26" t="s">
        <v>63</v>
      </c>
      <c r="C69" s="8" t="s">
        <v>64</v>
      </c>
      <c r="D69" s="8" t="s">
        <v>319</v>
      </c>
      <c r="E69" s="51">
        <v>55</v>
      </c>
      <c r="F69" s="51"/>
      <c r="G69" s="51"/>
      <c r="H69" s="51"/>
      <c r="I69" s="51"/>
      <c r="J69" s="51"/>
      <c r="K69" s="51"/>
      <c r="L69" s="51">
        <v>80</v>
      </c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>
        <v>80</v>
      </c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2">
        <f>IF(AK69&lt;6,SUM(E69:AI69),SUM(LARGE(E69:AI69,{1;2;3;4;5;6})))</f>
        <v>215</v>
      </c>
      <c r="AK69" s="53">
        <f>COUNT(E69:AI69)</f>
        <v>3</v>
      </c>
      <c r="BB69" s="13"/>
      <c r="BK69" s="14"/>
      <c r="BL69" s="14"/>
    </row>
    <row r="70" spans="1:64" x14ac:dyDescent="0.2">
      <c r="A70" s="59">
        <v>69</v>
      </c>
      <c r="B70" s="26" t="s">
        <v>63</v>
      </c>
      <c r="C70" s="6" t="s">
        <v>64</v>
      </c>
      <c r="D70" s="6" t="s">
        <v>472</v>
      </c>
      <c r="E70" s="9">
        <v>17</v>
      </c>
      <c r="F70" s="9"/>
      <c r="G70" s="9"/>
      <c r="H70" s="9"/>
      <c r="I70" s="9"/>
      <c r="J70" s="9">
        <v>20</v>
      </c>
      <c r="K70" s="9"/>
      <c r="L70" s="9">
        <v>13</v>
      </c>
      <c r="M70" s="9"/>
      <c r="N70" s="9"/>
      <c r="O70" s="9">
        <v>51</v>
      </c>
      <c r="P70" s="9"/>
      <c r="Q70" s="9">
        <v>16.7</v>
      </c>
      <c r="R70" s="9"/>
      <c r="S70" s="9"/>
      <c r="T70" s="9"/>
      <c r="U70" s="9"/>
      <c r="V70" s="9"/>
      <c r="W70" s="9">
        <v>30</v>
      </c>
      <c r="X70" s="9"/>
      <c r="Y70" s="9">
        <v>13</v>
      </c>
      <c r="Z70" s="9"/>
      <c r="AA70" s="9">
        <v>48.3</v>
      </c>
      <c r="AB70" s="9"/>
      <c r="AC70" s="9">
        <v>15</v>
      </c>
      <c r="AD70" s="9"/>
      <c r="AE70" s="9">
        <v>45</v>
      </c>
      <c r="AF70" s="9"/>
      <c r="AG70" s="9"/>
      <c r="AH70" s="9"/>
      <c r="AI70" s="72"/>
      <c r="AJ70" s="2">
        <f>IF(AK70&lt;6,SUM(E70:AI70),SUM(LARGE(E70:AI70,{1;2;3;4;5;6})))</f>
        <v>211.3</v>
      </c>
      <c r="AK70" s="53">
        <f>COUNT(E70:AI70)</f>
        <v>10</v>
      </c>
      <c r="BB70" s="13"/>
      <c r="BK70" s="14"/>
      <c r="BL70" s="14"/>
    </row>
    <row r="71" spans="1:64" x14ac:dyDescent="0.2">
      <c r="A71" s="59">
        <v>70</v>
      </c>
      <c r="B71" s="26" t="s">
        <v>63</v>
      </c>
      <c r="C71" s="6" t="s">
        <v>118</v>
      </c>
      <c r="D71" s="6" t="s">
        <v>310</v>
      </c>
      <c r="E71" s="18">
        <v>0</v>
      </c>
      <c r="F71" s="18"/>
      <c r="G71" s="18"/>
      <c r="H71" s="18"/>
      <c r="I71" s="18"/>
      <c r="J71" s="18"/>
      <c r="K71" s="18"/>
      <c r="L71" s="18">
        <v>0</v>
      </c>
      <c r="M71" s="18"/>
      <c r="N71" s="18"/>
      <c r="O71" s="18">
        <v>0</v>
      </c>
      <c r="P71" s="18"/>
      <c r="Q71" s="9">
        <v>13</v>
      </c>
      <c r="R71" s="9"/>
      <c r="S71" s="9"/>
      <c r="T71" s="9">
        <v>45</v>
      </c>
      <c r="U71" s="9"/>
      <c r="V71" s="9">
        <v>15</v>
      </c>
      <c r="W71" s="9">
        <v>55</v>
      </c>
      <c r="X71" s="9"/>
      <c r="Y71" s="18">
        <v>0</v>
      </c>
      <c r="Z71" s="9"/>
      <c r="AA71" s="9">
        <v>40</v>
      </c>
      <c r="AB71" s="9">
        <v>15</v>
      </c>
      <c r="AC71" s="9">
        <v>15</v>
      </c>
      <c r="AD71" s="9"/>
      <c r="AE71" s="9">
        <v>33.799999999999997</v>
      </c>
      <c r="AF71" s="9"/>
      <c r="AG71" s="9"/>
      <c r="AH71" s="9"/>
      <c r="AI71" s="72"/>
      <c r="AJ71" s="2">
        <f>IF(AK71&lt;6,SUM(E71:AI71),SUM(LARGE(E71:AI71,{1;2;3;4;5;6})))</f>
        <v>203.8</v>
      </c>
      <c r="AK71" s="53">
        <f>COUNT(E71:AI71)</f>
        <v>12</v>
      </c>
      <c r="BB71" s="13"/>
      <c r="BK71" s="14"/>
      <c r="BL71" s="14"/>
    </row>
    <row r="72" spans="1:64" x14ac:dyDescent="0.2">
      <c r="A72" s="59">
        <v>71</v>
      </c>
      <c r="B72" s="26" t="s">
        <v>63</v>
      </c>
      <c r="C72" s="6" t="s">
        <v>118</v>
      </c>
      <c r="D72" s="6" t="s">
        <v>173</v>
      </c>
      <c r="E72" s="51">
        <v>25</v>
      </c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>
        <v>70</v>
      </c>
      <c r="U72" s="51"/>
      <c r="V72" s="51">
        <v>30</v>
      </c>
      <c r="W72" s="51"/>
      <c r="X72" s="51"/>
      <c r="Y72" s="51"/>
      <c r="Z72" s="51"/>
      <c r="AA72" s="51">
        <v>55</v>
      </c>
      <c r="AB72" s="51"/>
      <c r="AC72" s="51">
        <v>20</v>
      </c>
      <c r="AD72" s="51"/>
      <c r="AE72" s="51"/>
      <c r="AF72" s="51"/>
      <c r="AG72" s="51"/>
      <c r="AH72" s="51"/>
      <c r="AI72" s="72"/>
      <c r="AJ72" s="2">
        <f>IF(AK72&lt;6,SUM(E72:AI72),SUM(LARGE(E72:AI72,{1;2;3;4;5;6})))</f>
        <v>200</v>
      </c>
      <c r="AK72" s="53">
        <f>COUNT(E72:AI72)</f>
        <v>5</v>
      </c>
      <c r="BB72" s="13"/>
      <c r="BK72" s="14"/>
      <c r="BL72" s="14"/>
    </row>
    <row r="73" spans="1:64" x14ac:dyDescent="0.2">
      <c r="A73" s="59">
        <v>72</v>
      </c>
      <c r="B73" s="26" t="s">
        <v>63</v>
      </c>
      <c r="C73" s="6" t="s">
        <v>64</v>
      </c>
      <c r="D73" s="6" t="s">
        <v>299</v>
      </c>
      <c r="E73" s="9"/>
      <c r="F73" s="9"/>
      <c r="G73" s="9"/>
      <c r="H73" s="9"/>
      <c r="I73" s="9"/>
      <c r="J73" s="9"/>
      <c r="K73" s="9"/>
      <c r="L73" s="9">
        <v>55</v>
      </c>
      <c r="M73" s="9"/>
      <c r="N73" s="9"/>
      <c r="O73" s="9"/>
      <c r="P73" s="9"/>
      <c r="Q73" s="9">
        <v>55</v>
      </c>
      <c r="R73" s="9"/>
      <c r="S73" s="9"/>
      <c r="T73" s="9">
        <v>87.5</v>
      </c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72"/>
      <c r="AJ73" s="2">
        <f>IF(AK73&lt;6,SUM(E73:AI73),SUM(LARGE(E73:AI73,{1;2;3;4;5;6})))</f>
        <v>197.5</v>
      </c>
      <c r="AK73" s="53">
        <f>COUNT(E73:AI73)</f>
        <v>3</v>
      </c>
      <c r="BB73" s="13"/>
      <c r="BK73" s="14"/>
      <c r="BL73" s="14"/>
    </row>
    <row r="74" spans="1:64" x14ac:dyDescent="0.2">
      <c r="A74" s="59">
        <v>73</v>
      </c>
      <c r="B74" s="26" t="s">
        <v>63</v>
      </c>
      <c r="C74" s="8" t="s">
        <v>67</v>
      </c>
      <c r="D74" s="6" t="s">
        <v>232</v>
      </c>
      <c r="E74" s="9"/>
      <c r="F74" s="9"/>
      <c r="G74" s="9"/>
      <c r="H74" s="9"/>
      <c r="I74" s="9"/>
      <c r="J74" s="9"/>
      <c r="K74" s="9"/>
      <c r="L74" s="9"/>
      <c r="M74" s="9"/>
      <c r="N74" s="9"/>
      <c r="O74" s="9">
        <v>80</v>
      </c>
      <c r="P74" s="9"/>
      <c r="Q74" s="9"/>
      <c r="R74" s="9"/>
      <c r="S74" s="9"/>
      <c r="T74" s="9">
        <v>80</v>
      </c>
      <c r="U74" s="9"/>
      <c r="V74" s="9"/>
      <c r="W74" s="9">
        <v>30</v>
      </c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72"/>
      <c r="AJ74" s="2">
        <f>IF(AK74&lt;6,SUM(E74:AI74),SUM(LARGE(E74:AI74,{1;2;3;4;5;6})))</f>
        <v>190</v>
      </c>
      <c r="AK74" s="53">
        <f>COUNT(E74:AI74)</f>
        <v>3</v>
      </c>
      <c r="BB74" s="13"/>
      <c r="BK74" s="14"/>
      <c r="BL74" s="14"/>
    </row>
    <row r="75" spans="1:64" x14ac:dyDescent="0.2">
      <c r="A75" s="59">
        <v>74</v>
      </c>
      <c r="B75" s="26" t="s">
        <v>63</v>
      </c>
      <c r="C75" s="6" t="s">
        <v>69</v>
      </c>
      <c r="D75" s="6" t="s">
        <v>470</v>
      </c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>
        <v>190</v>
      </c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2">
        <f>IF(AK75&lt;6,SUM(E75:AI75),SUM(LARGE(E75:AI75,{1;2;3;4;5;6})))</f>
        <v>190</v>
      </c>
      <c r="AK75" s="53">
        <f>COUNT(E75:AI75)</f>
        <v>1</v>
      </c>
      <c r="BB75" s="13"/>
      <c r="BK75" s="14"/>
      <c r="BL75" s="14"/>
    </row>
    <row r="76" spans="1:64" x14ac:dyDescent="0.2">
      <c r="A76" s="59">
        <v>75</v>
      </c>
      <c r="B76" s="26" t="s">
        <v>66</v>
      </c>
      <c r="C76" s="6"/>
      <c r="D76" s="6" t="s">
        <v>1341</v>
      </c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>
        <v>190</v>
      </c>
      <c r="AF76" s="9"/>
      <c r="AG76" s="9"/>
      <c r="AH76" s="9"/>
      <c r="AI76" s="72"/>
      <c r="AJ76" s="2">
        <f>IF(AK76&lt;6,SUM(E76:AI76),SUM(LARGE(E76:AI76,{1;2;3;4;5;6})))</f>
        <v>190</v>
      </c>
      <c r="AK76" s="53">
        <f>COUNT(E76:AI76)</f>
        <v>1</v>
      </c>
      <c r="BB76" s="13"/>
      <c r="BK76" s="14"/>
      <c r="BL76" s="14"/>
    </row>
    <row r="77" spans="1:64" x14ac:dyDescent="0.2">
      <c r="A77" s="59">
        <v>76</v>
      </c>
      <c r="B77" s="26" t="s">
        <v>63</v>
      </c>
      <c r="C77" s="6" t="s">
        <v>64</v>
      </c>
      <c r="D77" s="6" t="s">
        <v>195</v>
      </c>
      <c r="E77" s="9"/>
      <c r="F77" s="9"/>
      <c r="G77" s="9"/>
      <c r="H77" s="9"/>
      <c r="I77" s="9"/>
      <c r="J77" s="9"/>
      <c r="K77" s="9"/>
      <c r="L77" s="9">
        <v>20</v>
      </c>
      <c r="M77" s="9"/>
      <c r="N77" s="9"/>
      <c r="O77" s="9">
        <v>80</v>
      </c>
      <c r="P77" s="9"/>
      <c r="Q77" s="9"/>
      <c r="R77" s="9"/>
      <c r="S77" s="9"/>
      <c r="T77" s="9"/>
      <c r="U77" s="9"/>
      <c r="V77" s="9"/>
      <c r="W77" s="9"/>
      <c r="X77" s="9"/>
      <c r="Y77" s="9">
        <v>16.7</v>
      </c>
      <c r="Z77" s="9"/>
      <c r="AA77" s="9"/>
      <c r="AB77" s="9">
        <v>35</v>
      </c>
      <c r="AC77" s="9">
        <v>15</v>
      </c>
      <c r="AD77" s="9"/>
      <c r="AE77" s="9"/>
      <c r="AF77" s="9"/>
      <c r="AG77" s="9">
        <v>21.7</v>
      </c>
      <c r="AH77" s="9"/>
      <c r="AI77" s="72"/>
      <c r="AJ77" s="2">
        <f>IF(AK77&lt;6,SUM(E77:AI77),SUM(LARGE(E77:AI77,{1;2;3;4;5;6})))</f>
        <v>188.39999999999998</v>
      </c>
      <c r="AK77" s="53">
        <f>COUNT(E77:AI77)</f>
        <v>6</v>
      </c>
      <c r="BB77" s="13"/>
      <c r="BK77" s="14"/>
      <c r="BL77" s="14"/>
    </row>
    <row r="78" spans="1:64" x14ac:dyDescent="0.2">
      <c r="A78" s="59">
        <v>77</v>
      </c>
      <c r="B78" s="26" t="s">
        <v>63</v>
      </c>
      <c r="C78" s="8" t="s">
        <v>64</v>
      </c>
      <c r="D78" s="6" t="s">
        <v>304</v>
      </c>
      <c r="E78" s="51">
        <v>30</v>
      </c>
      <c r="F78" s="51"/>
      <c r="G78" s="51"/>
      <c r="H78" s="51"/>
      <c r="I78" s="51"/>
      <c r="J78" s="51">
        <v>20</v>
      </c>
      <c r="K78" s="51"/>
      <c r="L78" s="51">
        <v>25</v>
      </c>
      <c r="M78" s="51"/>
      <c r="N78" s="51"/>
      <c r="O78" s="51"/>
      <c r="P78" s="51"/>
      <c r="Q78" s="51">
        <v>30</v>
      </c>
      <c r="R78" s="51"/>
      <c r="S78" s="51"/>
      <c r="T78" s="51"/>
      <c r="U78" s="51"/>
      <c r="V78" s="51"/>
      <c r="W78" s="51"/>
      <c r="X78" s="51"/>
      <c r="Y78" s="51">
        <v>30</v>
      </c>
      <c r="Z78" s="51"/>
      <c r="AA78" s="51"/>
      <c r="AB78" s="51">
        <v>15</v>
      </c>
      <c r="AC78" s="51">
        <v>25</v>
      </c>
      <c r="AD78" s="51"/>
      <c r="AE78" s="51">
        <v>45</v>
      </c>
      <c r="AF78" s="51"/>
      <c r="AG78" s="51">
        <v>21.7</v>
      </c>
      <c r="AH78" s="51"/>
      <c r="AI78" s="72"/>
      <c r="AJ78" s="2">
        <f>IF(AK78&lt;6,SUM(E78:AI78),SUM(LARGE(E78:AI78,{1;2;3;4;5;6})))</f>
        <v>185</v>
      </c>
      <c r="AK78" s="53">
        <f>COUNT(E78:AI78)</f>
        <v>9</v>
      </c>
      <c r="BB78" s="13"/>
      <c r="BK78" s="14"/>
      <c r="BL78" s="14"/>
    </row>
    <row r="79" spans="1:64" x14ac:dyDescent="0.2">
      <c r="A79" s="59">
        <v>78</v>
      </c>
      <c r="B79" s="37" t="s">
        <v>63</v>
      </c>
      <c r="C79" s="8" t="s">
        <v>65</v>
      </c>
      <c r="D79" s="8" t="s">
        <v>957</v>
      </c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1">
        <v>70</v>
      </c>
      <c r="X79" s="52"/>
      <c r="Y79" s="52"/>
      <c r="Z79" s="52"/>
      <c r="AA79" s="52"/>
      <c r="AB79" s="52"/>
      <c r="AC79" s="52"/>
      <c r="AD79" s="52"/>
      <c r="AE79" s="51">
        <v>100</v>
      </c>
      <c r="AF79" s="51"/>
      <c r="AG79" s="51"/>
      <c r="AH79" s="51"/>
      <c r="AI79" s="51"/>
      <c r="AJ79" s="2">
        <f>IF(AK79&lt;6,SUM(E79:AI79),SUM(LARGE(E79:AI79,{1;2;3;4;5;6})))</f>
        <v>170</v>
      </c>
      <c r="AK79" s="53">
        <f>COUNT(E79:AI79)</f>
        <v>2</v>
      </c>
      <c r="BB79" s="13"/>
      <c r="BK79" s="14"/>
      <c r="BL79" s="14"/>
    </row>
    <row r="80" spans="1:64" x14ac:dyDescent="0.2">
      <c r="A80" s="59">
        <v>79</v>
      </c>
      <c r="B80" s="26" t="s">
        <v>63</v>
      </c>
      <c r="C80" s="6" t="s">
        <v>753</v>
      </c>
      <c r="D80" s="6" t="s">
        <v>821</v>
      </c>
      <c r="E80" s="9"/>
      <c r="F80" s="9"/>
      <c r="G80" s="9"/>
      <c r="H80" s="9"/>
      <c r="I80" s="9"/>
      <c r="J80" s="9"/>
      <c r="K80" s="9"/>
      <c r="L80" s="9"/>
      <c r="M80" s="9"/>
      <c r="N80" s="9"/>
      <c r="O80" s="9">
        <v>25</v>
      </c>
      <c r="P80" s="9"/>
      <c r="Q80" s="9">
        <v>8</v>
      </c>
      <c r="R80" s="9"/>
      <c r="S80" s="9"/>
      <c r="T80" s="9"/>
      <c r="U80" s="9"/>
      <c r="V80" s="9"/>
      <c r="W80" s="9"/>
      <c r="X80" s="9"/>
      <c r="Y80" s="9">
        <v>20</v>
      </c>
      <c r="Z80" s="9"/>
      <c r="AA80" s="9">
        <v>48.3</v>
      </c>
      <c r="AB80" s="9"/>
      <c r="AC80" s="9">
        <v>20</v>
      </c>
      <c r="AD80" s="9"/>
      <c r="AE80" s="9">
        <v>45</v>
      </c>
      <c r="AF80" s="9"/>
      <c r="AG80" s="9"/>
      <c r="AH80" s="9"/>
      <c r="AI80" s="72"/>
      <c r="AJ80" s="2">
        <f>IF(AK80&lt;6,SUM(E80:AI80),SUM(LARGE(E80:AI80,{1;2;3;4;5;6})))</f>
        <v>166.3</v>
      </c>
      <c r="AK80" s="53">
        <f>COUNT(E80:AI80)</f>
        <v>6</v>
      </c>
      <c r="BB80" s="13"/>
      <c r="BK80" s="14"/>
      <c r="BL80" s="14"/>
    </row>
    <row r="81" spans="1:64" x14ac:dyDescent="0.2">
      <c r="A81" s="59">
        <v>80</v>
      </c>
      <c r="B81" s="26" t="s">
        <v>63</v>
      </c>
      <c r="C81" s="6" t="s">
        <v>69</v>
      </c>
      <c r="D81" s="6" t="s">
        <v>241</v>
      </c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>
        <v>160</v>
      </c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2">
        <f>IF(AK81&lt;6,SUM(E81:AI81),SUM(LARGE(E81:AI81,{1;2;3;4;5;6})))</f>
        <v>160</v>
      </c>
      <c r="AK81" s="53">
        <f>COUNT(E81:AI81)</f>
        <v>1</v>
      </c>
      <c r="BB81" s="13"/>
      <c r="BK81" s="14"/>
      <c r="BL81" s="14"/>
    </row>
    <row r="82" spans="1:64" x14ac:dyDescent="0.2">
      <c r="A82" s="59">
        <v>81</v>
      </c>
      <c r="B82" s="26" t="s">
        <v>63</v>
      </c>
      <c r="C82" s="8" t="s">
        <v>753</v>
      </c>
      <c r="D82" s="6" t="s">
        <v>675</v>
      </c>
      <c r="E82" s="18">
        <v>0</v>
      </c>
      <c r="F82" s="18"/>
      <c r="G82" s="18"/>
      <c r="H82" s="18"/>
      <c r="I82" s="18"/>
      <c r="J82" s="9">
        <v>6</v>
      </c>
      <c r="K82" s="9"/>
      <c r="L82" s="9">
        <v>10</v>
      </c>
      <c r="M82" s="9"/>
      <c r="N82" s="9"/>
      <c r="O82" s="9">
        <v>15</v>
      </c>
      <c r="P82" s="9"/>
      <c r="Q82" s="9">
        <v>10</v>
      </c>
      <c r="R82" s="9"/>
      <c r="S82" s="9"/>
      <c r="T82" s="9">
        <v>15</v>
      </c>
      <c r="U82" s="9"/>
      <c r="V82" s="9"/>
      <c r="W82" s="9">
        <v>15</v>
      </c>
      <c r="X82" s="9"/>
      <c r="Y82" s="9">
        <v>17</v>
      </c>
      <c r="Z82" s="9"/>
      <c r="AA82" s="9">
        <v>35</v>
      </c>
      <c r="AB82" s="9"/>
      <c r="AC82" s="9">
        <v>20</v>
      </c>
      <c r="AD82" s="9"/>
      <c r="AE82" s="9">
        <v>45</v>
      </c>
      <c r="AF82" s="9"/>
      <c r="AG82" s="9">
        <v>21.7</v>
      </c>
      <c r="AH82" s="9"/>
      <c r="AI82" s="51"/>
      <c r="AJ82" s="2">
        <f>IF(AK82&lt;6,SUM(E82:AI82),SUM(LARGE(E82:AI82,{1;2;3;4;5;6})))</f>
        <v>153.69999999999999</v>
      </c>
      <c r="AK82" s="53">
        <f>COUNT(E82:AI82)</f>
        <v>12</v>
      </c>
      <c r="BB82" s="13"/>
      <c r="BK82" s="14"/>
      <c r="BL82" s="14"/>
    </row>
    <row r="83" spans="1:64" x14ac:dyDescent="0.2">
      <c r="A83" s="59">
        <v>82</v>
      </c>
      <c r="B83" s="26" t="s">
        <v>63</v>
      </c>
      <c r="C83" s="6" t="s">
        <v>69</v>
      </c>
      <c r="D83" s="6" t="s">
        <v>112</v>
      </c>
      <c r="E83" s="9"/>
      <c r="F83" s="9"/>
      <c r="G83" s="9"/>
      <c r="H83" s="9"/>
      <c r="I83" s="9"/>
      <c r="J83" s="9"/>
      <c r="K83" s="9"/>
      <c r="L83" s="9"/>
      <c r="M83" s="9"/>
      <c r="N83" s="9"/>
      <c r="O83" s="9">
        <v>146</v>
      </c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51"/>
      <c r="AJ83" s="2">
        <f>IF(AK83&lt;6,SUM(E83:AI83),SUM(LARGE(E83:AI83,{1;2;3;4;5;6})))</f>
        <v>146</v>
      </c>
      <c r="AK83" s="53">
        <f>COUNT(E83:AI83)</f>
        <v>1</v>
      </c>
      <c r="BB83" s="13"/>
      <c r="BK83" s="14"/>
      <c r="BL83" s="14"/>
    </row>
    <row r="84" spans="1:64" x14ac:dyDescent="0.2">
      <c r="A84" s="59">
        <v>83</v>
      </c>
      <c r="B84" s="26" t="s">
        <v>63</v>
      </c>
      <c r="C84" s="6" t="s">
        <v>64</v>
      </c>
      <c r="D84" s="6" t="s">
        <v>608</v>
      </c>
      <c r="E84" s="51"/>
      <c r="F84" s="51"/>
      <c r="G84" s="51"/>
      <c r="H84" s="51"/>
      <c r="I84" s="51"/>
      <c r="J84" s="51">
        <v>25</v>
      </c>
      <c r="K84" s="51"/>
      <c r="L84" s="51">
        <v>16.7</v>
      </c>
      <c r="M84" s="51"/>
      <c r="N84" s="51"/>
      <c r="O84" s="51">
        <v>45</v>
      </c>
      <c r="P84" s="51"/>
      <c r="Q84" s="51">
        <v>16.7</v>
      </c>
      <c r="R84" s="51"/>
      <c r="S84" s="51"/>
      <c r="T84" s="51"/>
      <c r="U84" s="51"/>
      <c r="V84" s="51"/>
      <c r="W84" s="51"/>
      <c r="X84" s="51"/>
      <c r="Y84" s="51">
        <v>16.7</v>
      </c>
      <c r="Z84" s="51"/>
      <c r="AA84" s="51"/>
      <c r="AB84" s="51">
        <v>20</v>
      </c>
      <c r="AC84" s="51"/>
      <c r="AD84" s="51"/>
      <c r="AE84" s="51"/>
      <c r="AF84" s="51"/>
      <c r="AG84" s="51">
        <v>18.3</v>
      </c>
      <c r="AH84" s="51"/>
      <c r="AI84" s="51"/>
      <c r="AJ84" s="2">
        <f>IF(AK84&lt;6,SUM(E84:AI84),SUM(LARGE(E84:AI84,{1;2;3;4;5;6})))</f>
        <v>141.69999999999999</v>
      </c>
      <c r="AK84" s="53">
        <f>COUNT(E84:AI84)</f>
        <v>7</v>
      </c>
      <c r="BB84" s="13"/>
      <c r="BK84" s="14"/>
      <c r="BL84" s="14"/>
    </row>
    <row r="85" spans="1:64" x14ac:dyDescent="0.2">
      <c r="A85" s="59">
        <v>84</v>
      </c>
      <c r="B85" s="26" t="s">
        <v>63</v>
      </c>
      <c r="C85" s="6" t="s">
        <v>216</v>
      </c>
      <c r="D85" s="8" t="s">
        <v>178</v>
      </c>
      <c r="E85" s="9"/>
      <c r="F85" s="9"/>
      <c r="G85" s="9"/>
      <c r="H85" s="9"/>
      <c r="I85" s="9"/>
      <c r="J85" s="9">
        <v>15</v>
      </c>
      <c r="K85" s="9"/>
      <c r="L85" s="9"/>
      <c r="M85" s="9"/>
      <c r="N85" s="9"/>
      <c r="O85" s="9"/>
      <c r="P85" s="9"/>
      <c r="Q85" s="9">
        <v>25</v>
      </c>
      <c r="R85" s="9"/>
      <c r="S85" s="9"/>
      <c r="T85" s="9">
        <v>51</v>
      </c>
      <c r="U85" s="9"/>
      <c r="V85" s="9"/>
      <c r="W85" s="9"/>
      <c r="X85" s="9"/>
      <c r="Y85" s="9">
        <v>16.7</v>
      </c>
      <c r="Z85" s="9"/>
      <c r="AA85" s="9">
        <v>30</v>
      </c>
      <c r="AB85" s="9"/>
      <c r="AC85" s="9"/>
      <c r="AD85" s="9"/>
      <c r="AE85" s="9"/>
      <c r="AF85" s="9"/>
      <c r="AG85" s="9"/>
      <c r="AH85" s="9"/>
      <c r="AI85" s="72"/>
      <c r="AJ85" s="2">
        <f>IF(AK85&lt;6,SUM(E85:AI85),SUM(LARGE(E85:AI85,{1;2;3;4;5;6})))</f>
        <v>137.69999999999999</v>
      </c>
      <c r="AK85" s="53">
        <f>COUNT(E85:AI85)</f>
        <v>5</v>
      </c>
      <c r="BB85" s="13"/>
      <c r="BK85" s="14"/>
      <c r="BL85" s="14"/>
    </row>
    <row r="86" spans="1:64" x14ac:dyDescent="0.2">
      <c r="A86" s="59">
        <v>85</v>
      </c>
      <c r="B86" s="26" t="s">
        <v>63</v>
      </c>
      <c r="C86" s="6" t="s">
        <v>217</v>
      </c>
      <c r="D86" s="6" t="s">
        <v>257</v>
      </c>
      <c r="E86" s="9"/>
      <c r="F86" s="9"/>
      <c r="G86" s="9"/>
      <c r="H86" s="9"/>
      <c r="I86" s="9"/>
      <c r="J86" s="9">
        <v>20</v>
      </c>
      <c r="K86" s="9"/>
      <c r="L86" s="9">
        <v>25</v>
      </c>
      <c r="M86" s="9"/>
      <c r="N86" s="9"/>
      <c r="O86" s="9"/>
      <c r="P86" s="9"/>
      <c r="Q86" s="9">
        <v>20</v>
      </c>
      <c r="R86" s="9"/>
      <c r="S86" s="9"/>
      <c r="T86" s="9">
        <v>45</v>
      </c>
      <c r="U86" s="9"/>
      <c r="V86" s="9"/>
      <c r="W86" s="9"/>
      <c r="X86" s="9"/>
      <c r="Y86" s="9"/>
      <c r="Z86" s="9"/>
      <c r="AA86" s="9"/>
      <c r="AB86" s="9">
        <v>20</v>
      </c>
      <c r="AC86" s="9"/>
      <c r="AD86" s="9"/>
      <c r="AE86" s="9"/>
      <c r="AF86" s="9"/>
      <c r="AG86" s="9"/>
      <c r="AH86" s="9"/>
      <c r="AI86" s="72"/>
      <c r="AJ86" s="2">
        <f>IF(AK86&lt;6,SUM(E86:AI86),SUM(LARGE(E86:AI86,{1;2;3;4;5;6})))</f>
        <v>130</v>
      </c>
      <c r="AK86" s="53">
        <f>COUNT(E86:AI86)</f>
        <v>5</v>
      </c>
      <c r="BB86" s="13"/>
      <c r="BK86" s="14"/>
      <c r="BL86" s="14"/>
    </row>
    <row r="87" spans="1:64" x14ac:dyDescent="0.2">
      <c r="A87" s="59">
        <v>86</v>
      </c>
      <c r="B87" s="26" t="s">
        <v>63</v>
      </c>
      <c r="C87" s="6" t="s">
        <v>439</v>
      </c>
      <c r="D87" s="6" t="s">
        <v>294</v>
      </c>
      <c r="E87" s="52"/>
      <c r="F87" s="52"/>
      <c r="G87" s="52"/>
      <c r="H87" s="52"/>
      <c r="I87" s="52"/>
      <c r="J87" s="52"/>
      <c r="K87" s="51"/>
      <c r="L87" s="51">
        <v>13</v>
      </c>
      <c r="M87" s="51"/>
      <c r="N87" s="51"/>
      <c r="O87" s="51"/>
      <c r="P87" s="51"/>
      <c r="Q87" s="51">
        <v>16.7</v>
      </c>
      <c r="R87" s="51"/>
      <c r="S87" s="51"/>
      <c r="T87" s="51"/>
      <c r="U87" s="51"/>
      <c r="V87" s="52">
        <v>0</v>
      </c>
      <c r="W87" s="52"/>
      <c r="X87" s="52"/>
      <c r="Y87" s="52">
        <v>0</v>
      </c>
      <c r="Z87" s="52"/>
      <c r="AA87" s="51">
        <v>48.3</v>
      </c>
      <c r="AB87" s="51">
        <v>20</v>
      </c>
      <c r="AC87" s="51">
        <v>15</v>
      </c>
      <c r="AD87" s="51"/>
      <c r="AE87" s="51"/>
      <c r="AF87" s="51"/>
      <c r="AG87" s="51">
        <v>15</v>
      </c>
      <c r="AH87" s="51"/>
      <c r="AI87" s="9"/>
      <c r="AJ87" s="2">
        <f>IF(AK87&lt;6,SUM(E87:AI87),SUM(LARGE(E87:AI87,{1;2;3;4;5;6})))</f>
        <v>128</v>
      </c>
      <c r="AK87" s="53">
        <f>COUNT(E87:AI87)</f>
        <v>8</v>
      </c>
      <c r="BB87" s="13"/>
      <c r="BK87" s="14"/>
      <c r="BL87" s="14"/>
    </row>
    <row r="88" spans="1:64" x14ac:dyDescent="0.2">
      <c r="A88" s="59">
        <v>87</v>
      </c>
      <c r="B88" s="26" t="s">
        <v>63</v>
      </c>
      <c r="C88" s="6" t="s">
        <v>65</v>
      </c>
      <c r="D88" s="6" t="s">
        <v>499</v>
      </c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2">
        <v>0</v>
      </c>
      <c r="U88" s="52"/>
      <c r="V88" s="52"/>
      <c r="W88" s="52">
        <v>0</v>
      </c>
      <c r="X88" s="52"/>
      <c r="Y88" s="52"/>
      <c r="Z88" s="52"/>
      <c r="AA88" s="51">
        <v>125</v>
      </c>
      <c r="AB88" s="51"/>
      <c r="AC88" s="51"/>
      <c r="AD88" s="51"/>
      <c r="AE88" s="51"/>
      <c r="AF88" s="51"/>
      <c r="AG88" s="51"/>
      <c r="AH88" s="51"/>
      <c r="AI88" s="51"/>
      <c r="AJ88" s="2">
        <f>IF(AK88&lt;6,SUM(E88:AI88),SUM(LARGE(E88:AI88,{1;2;3;4;5;6})))</f>
        <v>125</v>
      </c>
      <c r="AK88" s="53">
        <f>COUNT(E88:AI88)</f>
        <v>3</v>
      </c>
      <c r="BB88" s="13"/>
      <c r="BK88" s="14"/>
      <c r="BL88" s="14"/>
    </row>
    <row r="89" spans="1:64" x14ac:dyDescent="0.2">
      <c r="A89" s="59">
        <v>88</v>
      </c>
      <c r="B89" s="26" t="s">
        <v>63</v>
      </c>
      <c r="C89" s="8" t="s">
        <v>65</v>
      </c>
      <c r="D89" s="8" t="s">
        <v>956</v>
      </c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>
        <v>125</v>
      </c>
      <c r="X89" s="51"/>
      <c r="Y89" s="51"/>
      <c r="Z89" s="51"/>
      <c r="AA89" s="51"/>
      <c r="AB89" s="51"/>
      <c r="AC89" s="51"/>
      <c r="AD89" s="51"/>
      <c r="AE89" s="51"/>
      <c r="AF89" s="51"/>
      <c r="AG89" s="51"/>
      <c r="AH89" s="51"/>
      <c r="AI89" s="51"/>
      <c r="AJ89" s="2">
        <f>IF(AK89&lt;6,SUM(E89:AI89),SUM(LARGE(E89:AI89,{1;2;3;4;5;6})))</f>
        <v>125</v>
      </c>
      <c r="AK89" s="53">
        <f>COUNT(E89:AI89)</f>
        <v>1</v>
      </c>
      <c r="BB89" s="13"/>
      <c r="BK89" s="14"/>
      <c r="BL89" s="14"/>
    </row>
    <row r="90" spans="1:64" x14ac:dyDescent="0.2">
      <c r="A90" s="59">
        <v>89</v>
      </c>
      <c r="B90" s="26" t="s">
        <v>63</v>
      </c>
      <c r="C90" s="6" t="s">
        <v>64</v>
      </c>
      <c r="D90" s="6" t="s">
        <v>1012</v>
      </c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>
        <v>125</v>
      </c>
      <c r="AB90" s="9"/>
      <c r="AC90" s="9"/>
      <c r="AD90" s="9"/>
      <c r="AE90" s="9"/>
      <c r="AF90" s="9"/>
      <c r="AG90" s="9"/>
      <c r="AH90" s="9"/>
      <c r="AI90" s="72"/>
      <c r="AJ90" s="2">
        <f>IF(AK90&lt;6,SUM(E90:AI90),SUM(LARGE(E90:AI90,{1;2;3;4;5;6})))</f>
        <v>125</v>
      </c>
      <c r="AK90" s="53">
        <f>COUNT(E90:AI90)</f>
        <v>1</v>
      </c>
      <c r="BB90" s="13"/>
      <c r="BK90" s="14"/>
      <c r="BL90" s="14"/>
    </row>
    <row r="91" spans="1:64" x14ac:dyDescent="0.2">
      <c r="A91" s="59">
        <v>90</v>
      </c>
      <c r="B91" s="26" t="s">
        <v>63</v>
      </c>
      <c r="C91" s="6" t="s">
        <v>69</v>
      </c>
      <c r="D91" s="6" t="s">
        <v>454</v>
      </c>
      <c r="E91" s="51">
        <v>20</v>
      </c>
      <c r="F91" s="51"/>
      <c r="G91" s="51"/>
      <c r="H91" s="51"/>
      <c r="I91" s="51"/>
      <c r="J91" s="51"/>
      <c r="K91" s="51"/>
      <c r="L91" s="51"/>
      <c r="M91" s="51"/>
      <c r="N91" s="51"/>
      <c r="O91" s="52">
        <v>0</v>
      </c>
      <c r="P91" s="52"/>
      <c r="Q91" s="52"/>
      <c r="R91" s="52"/>
      <c r="S91" s="52"/>
      <c r="T91" s="51">
        <v>100</v>
      </c>
      <c r="U91" s="51"/>
      <c r="V91" s="51"/>
      <c r="W91" s="51"/>
      <c r="X91" s="51"/>
      <c r="Y91" s="51"/>
      <c r="Z91" s="51"/>
      <c r="AA91" s="52">
        <v>0</v>
      </c>
      <c r="AB91" s="52"/>
      <c r="AC91" s="52"/>
      <c r="AD91" s="52"/>
      <c r="AE91" s="52">
        <v>0</v>
      </c>
      <c r="AF91" s="52"/>
      <c r="AG91" s="52"/>
      <c r="AH91" s="52"/>
      <c r="AI91" s="72"/>
      <c r="AJ91" s="2">
        <f>IF(AK91&lt;6,SUM(E91:AI91),SUM(LARGE(E91:AI91,{1;2;3;4;5;6})))</f>
        <v>120</v>
      </c>
      <c r="AK91" s="53">
        <f>COUNT(E91:AI91)</f>
        <v>5</v>
      </c>
      <c r="BB91" s="13"/>
      <c r="BK91" s="14"/>
      <c r="BL91" s="14"/>
    </row>
    <row r="92" spans="1:64" x14ac:dyDescent="0.2">
      <c r="A92" s="59">
        <v>91</v>
      </c>
      <c r="B92" s="26" t="s">
        <v>63</v>
      </c>
      <c r="C92" s="6" t="s">
        <v>64</v>
      </c>
      <c r="D92" s="6" t="s">
        <v>509</v>
      </c>
      <c r="E92" s="9">
        <v>7</v>
      </c>
      <c r="F92" s="9"/>
      <c r="G92" s="9"/>
      <c r="H92" s="9"/>
      <c r="I92" s="9"/>
      <c r="J92" s="9">
        <v>8</v>
      </c>
      <c r="K92" s="9"/>
      <c r="L92" s="9">
        <v>10</v>
      </c>
      <c r="M92" s="9"/>
      <c r="N92" s="9"/>
      <c r="O92" s="9">
        <v>20</v>
      </c>
      <c r="P92" s="9"/>
      <c r="Q92" s="9"/>
      <c r="R92" s="9"/>
      <c r="S92" s="9"/>
      <c r="T92" s="9">
        <v>35</v>
      </c>
      <c r="U92" s="9"/>
      <c r="V92" s="9"/>
      <c r="W92" s="9"/>
      <c r="X92" s="9"/>
      <c r="Y92" s="9"/>
      <c r="Z92" s="9"/>
      <c r="AA92" s="9">
        <v>16.7</v>
      </c>
      <c r="AB92" s="9">
        <v>10</v>
      </c>
      <c r="AC92" s="9">
        <v>10</v>
      </c>
      <c r="AD92" s="9"/>
      <c r="AE92" s="9">
        <v>21.7</v>
      </c>
      <c r="AF92" s="9"/>
      <c r="AG92" s="9"/>
      <c r="AH92" s="9"/>
      <c r="AI92" s="72"/>
      <c r="AJ92" s="2">
        <f>IF(AK92&lt;6,SUM(E92:AI92),SUM(LARGE(E92:AI92,{1;2;3;4;5;6})))</f>
        <v>113.4</v>
      </c>
      <c r="AK92" s="53">
        <f>COUNT(E92:AI92)</f>
        <v>9</v>
      </c>
      <c r="BB92" s="13"/>
      <c r="BK92" s="14"/>
      <c r="BL92" s="14"/>
    </row>
    <row r="93" spans="1:64" x14ac:dyDescent="0.2">
      <c r="A93" s="59">
        <v>92</v>
      </c>
      <c r="B93" s="26" t="s">
        <v>63</v>
      </c>
      <c r="C93" s="6" t="s">
        <v>118</v>
      </c>
      <c r="D93" s="6" t="s">
        <v>193</v>
      </c>
      <c r="E93" s="51">
        <v>14</v>
      </c>
      <c r="F93" s="51"/>
      <c r="G93" s="51"/>
      <c r="H93" s="51"/>
      <c r="I93" s="51"/>
      <c r="J93" s="51"/>
      <c r="K93" s="51"/>
      <c r="L93" s="51"/>
      <c r="M93" s="51"/>
      <c r="N93" s="51"/>
      <c r="O93" s="51">
        <v>25</v>
      </c>
      <c r="P93" s="51"/>
      <c r="Q93" s="51"/>
      <c r="R93" s="51"/>
      <c r="S93" s="51"/>
      <c r="T93" s="51"/>
      <c r="U93" s="51"/>
      <c r="V93" s="51">
        <v>20</v>
      </c>
      <c r="W93" s="51">
        <v>15</v>
      </c>
      <c r="X93" s="51"/>
      <c r="Y93" s="51">
        <v>9.1999999999999993</v>
      </c>
      <c r="Z93" s="51"/>
      <c r="AA93" s="51">
        <v>30</v>
      </c>
      <c r="AB93" s="51"/>
      <c r="AC93" s="51"/>
      <c r="AD93" s="51"/>
      <c r="AE93" s="51"/>
      <c r="AF93" s="51"/>
      <c r="AG93" s="51"/>
      <c r="AH93" s="51"/>
      <c r="AI93" s="51"/>
      <c r="AJ93" s="2">
        <f>IF(AK93&lt;6,SUM(E93:AI93),SUM(LARGE(E93:AI93,{1;2;3;4;5;6})))</f>
        <v>113.2</v>
      </c>
      <c r="AK93" s="53">
        <f>COUNT(E93:AI93)</f>
        <v>6</v>
      </c>
      <c r="BB93" s="13"/>
      <c r="BK93" s="14"/>
      <c r="BL93" s="14"/>
    </row>
    <row r="94" spans="1:64" x14ac:dyDescent="0.2">
      <c r="A94" s="59">
        <v>93</v>
      </c>
      <c r="B94" s="26" t="s">
        <v>63</v>
      </c>
      <c r="C94" s="6" t="s">
        <v>69</v>
      </c>
      <c r="D94" s="6" t="s">
        <v>426</v>
      </c>
      <c r="E94" s="51">
        <v>25</v>
      </c>
      <c r="F94" s="51"/>
      <c r="G94" s="51"/>
      <c r="H94" s="51"/>
      <c r="I94" s="51"/>
      <c r="J94" s="51"/>
      <c r="K94" s="51"/>
      <c r="L94" s="51">
        <v>9</v>
      </c>
      <c r="M94" s="51"/>
      <c r="N94" s="51"/>
      <c r="O94" s="51">
        <v>51</v>
      </c>
      <c r="P94" s="51"/>
      <c r="Q94" s="51">
        <v>9</v>
      </c>
      <c r="R94" s="51"/>
      <c r="S94" s="51"/>
      <c r="T94" s="51"/>
      <c r="U94" s="51"/>
      <c r="V94" s="51"/>
      <c r="W94" s="51"/>
      <c r="X94" s="51"/>
      <c r="Y94" s="51">
        <v>16.7</v>
      </c>
      <c r="Z94" s="51"/>
      <c r="AA94" s="51"/>
      <c r="AB94" s="51"/>
      <c r="AC94" s="51"/>
      <c r="AD94" s="51"/>
      <c r="AE94" s="51"/>
      <c r="AF94" s="51"/>
      <c r="AG94" s="51"/>
      <c r="AH94" s="51"/>
      <c r="AI94" s="51"/>
      <c r="AJ94" s="2">
        <f>IF(AK94&lt;6,SUM(E94:AI94),SUM(LARGE(E94:AI94,{1;2;3;4;5;6})))</f>
        <v>110.7</v>
      </c>
      <c r="AK94" s="53">
        <f>COUNT(E94:AI94)</f>
        <v>5</v>
      </c>
      <c r="BB94" s="13"/>
      <c r="BK94" s="14"/>
      <c r="BL94" s="14"/>
    </row>
    <row r="95" spans="1:64" x14ac:dyDescent="0.2">
      <c r="A95" s="59">
        <v>94</v>
      </c>
      <c r="B95" s="26" t="s">
        <v>63</v>
      </c>
      <c r="C95" s="6" t="s">
        <v>753</v>
      </c>
      <c r="D95" s="6" t="s">
        <v>813</v>
      </c>
      <c r="E95" s="9"/>
      <c r="F95" s="9"/>
      <c r="G95" s="9"/>
      <c r="H95" s="9"/>
      <c r="I95" s="9"/>
      <c r="J95" s="9"/>
      <c r="K95" s="9"/>
      <c r="L95" s="9">
        <v>8</v>
      </c>
      <c r="M95" s="9"/>
      <c r="N95" s="9"/>
      <c r="O95" s="9">
        <v>15</v>
      </c>
      <c r="P95" s="9"/>
      <c r="Q95" s="9">
        <v>10</v>
      </c>
      <c r="R95" s="9"/>
      <c r="S95" s="9"/>
      <c r="T95" s="18">
        <v>0</v>
      </c>
      <c r="U95" s="18"/>
      <c r="V95" s="9">
        <v>17</v>
      </c>
      <c r="W95" s="9">
        <v>15</v>
      </c>
      <c r="X95" s="9"/>
      <c r="Y95" s="9">
        <v>9.1999999999999993</v>
      </c>
      <c r="Z95" s="9"/>
      <c r="AA95" s="9">
        <v>20</v>
      </c>
      <c r="AB95" s="9">
        <v>8</v>
      </c>
      <c r="AC95" s="9">
        <v>17</v>
      </c>
      <c r="AD95" s="9"/>
      <c r="AE95" s="9">
        <v>21.7</v>
      </c>
      <c r="AF95" s="9"/>
      <c r="AG95" s="9">
        <v>18.3</v>
      </c>
      <c r="AH95" s="9"/>
      <c r="AI95" s="72"/>
      <c r="AJ95" s="2">
        <f>IF(AK95&lt;6,SUM(E95:AI95),SUM(LARGE(E95:AI95,{1;2;3;4;5;6})))</f>
        <v>109</v>
      </c>
      <c r="AK95" s="53">
        <f>COUNT(E95:AI95)</f>
        <v>12</v>
      </c>
      <c r="BB95" s="13"/>
      <c r="BK95" s="14"/>
      <c r="BL95" s="14"/>
    </row>
    <row r="96" spans="1:64" x14ac:dyDescent="0.2">
      <c r="A96" s="59">
        <v>95</v>
      </c>
      <c r="B96" s="26" t="s">
        <v>63</v>
      </c>
      <c r="C96" s="6" t="s">
        <v>200</v>
      </c>
      <c r="D96" s="6" t="s">
        <v>255</v>
      </c>
      <c r="E96" s="9"/>
      <c r="F96" s="9"/>
      <c r="G96" s="9"/>
      <c r="H96" s="9"/>
      <c r="I96" s="9"/>
      <c r="J96" s="18">
        <v>0</v>
      </c>
      <c r="K96" s="9"/>
      <c r="L96" s="9">
        <v>13</v>
      </c>
      <c r="M96" s="9"/>
      <c r="N96" s="9"/>
      <c r="O96" s="9">
        <v>51</v>
      </c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>
        <v>40</v>
      </c>
      <c r="AB96" s="9"/>
      <c r="AC96" s="9"/>
      <c r="AD96" s="9"/>
      <c r="AE96" s="9"/>
      <c r="AF96" s="9"/>
      <c r="AG96" s="9"/>
      <c r="AH96" s="9"/>
      <c r="AI96" s="72"/>
      <c r="AJ96" s="2">
        <f>IF(AK96&lt;6,SUM(E96:AI96),SUM(LARGE(E96:AI96,{1;2;3;4;5;6})))</f>
        <v>104</v>
      </c>
      <c r="AK96" s="53">
        <f>COUNT(E96:AI96)</f>
        <v>4</v>
      </c>
      <c r="BB96" s="13"/>
      <c r="BK96" s="14"/>
      <c r="BL96" s="14"/>
    </row>
    <row r="97" spans="1:64" x14ac:dyDescent="0.2">
      <c r="A97" s="59">
        <v>96</v>
      </c>
      <c r="B97" s="26" t="s">
        <v>63</v>
      </c>
      <c r="C97" s="6" t="s">
        <v>64</v>
      </c>
      <c r="D97" s="6" t="s">
        <v>78</v>
      </c>
      <c r="E97" s="9"/>
      <c r="F97" s="9"/>
      <c r="G97" s="9"/>
      <c r="H97" s="9"/>
      <c r="I97" s="9"/>
      <c r="J97" s="9"/>
      <c r="K97" s="18"/>
      <c r="L97" s="18">
        <v>0</v>
      </c>
      <c r="M97" s="18"/>
      <c r="N97" s="18"/>
      <c r="O97" s="18">
        <v>45</v>
      </c>
      <c r="P97" s="18"/>
      <c r="Q97" s="18"/>
      <c r="R97" s="18"/>
      <c r="S97" s="18"/>
      <c r="T97" s="18"/>
      <c r="U97" s="18"/>
      <c r="V97" s="18"/>
      <c r="W97" s="18"/>
      <c r="X97" s="18"/>
      <c r="Y97" s="18">
        <v>0</v>
      </c>
      <c r="Z97" s="18"/>
      <c r="AA97" s="18"/>
      <c r="AB97" s="18"/>
      <c r="AC97" s="9">
        <v>25</v>
      </c>
      <c r="AD97" s="9"/>
      <c r="AE97" s="9">
        <v>33.799999999999997</v>
      </c>
      <c r="AF97" s="9"/>
      <c r="AG97" s="9"/>
      <c r="AH97" s="9"/>
      <c r="AI97" s="50"/>
      <c r="AJ97" s="2">
        <f>IF(AK97&lt;6,SUM(E97:AI97),SUM(LARGE(E97:AI97,{1;2;3;4;5;6})))</f>
        <v>103.8</v>
      </c>
      <c r="AK97" s="53">
        <f>COUNT(E97:AI97)</f>
        <v>5</v>
      </c>
      <c r="BB97" s="13"/>
      <c r="BK97" s="14"/>
      <c r="BL97" s="14"/>
    </row>
    <row r="98" spans="1:64" x14ac:dyDescent="0.2">
      <c r="A98" s="60">
        <v>97</v>
      </c>
      <c r="B98" s="26" t="s">
        <v>63</v>
      </c>
      <c r="C98" s="6" t="s">
        <v>753</v>
      </c>
      <c r="D98" s="6" t="s">
        <v>748</v>
      </c>
      <c r="E98" s="9"/>
      <c r="F98" s="9"/>
      <c r="G98" s="9"/>
      <c r="H98" s="9"/>
      <c r="I98" s="9"/>
      <c r="J98" s="9">
        <v>5</v>
      </c>
      <c r="K98" s="18"/>
      <c r="L98" s="18">
        <v>0</v>
      </c>
      <c r="M98" s="18"/>
      <c r="N98" s="18"/>
      <c r="O98" s="18">
        <v>0</v>
      </c>
      <c r="P98" s="18"/>
      <c r="Q98" s="9">
        <v>10</v>
      </c>
      <c r="R98" s="9"/>
      <c r="S98" s="9"/>
      <c r="T98" s="9"/>
      <c r="U98" s="9"/>
      <c r="V98" s="9"/>
      <c r="W98" s="9">
        <v>20</v>
      </c>
      <c r="X98" s="9"/>
      <c r="Y98" s="9">
        <v>8</v>
      </c>
      <c r="Z98" s="9"/>
      <c r="AA98" s="9">
        <v>20</v>
      </c>
      <c r="AB98" s="9"/>
      <c r="AC98" s="9">
        <v>10</v>
      </c>
      <c r="AD98" s="9"/>
      <c r="AE98" s="9">
        <v>25</v>
      </c>
      <c r="AF98" s="9"/>
      <c r="AG98" s="9">
        <v>17</v>
      </c>
      <c r="AH98" s="9"/>
      <c r="AI98" s="72"/>
      <c r="AJ98" s="2">
        <f>IF(AK98&lt;6,SUM(E98:AI98),SUM(LARGE(E98:AI98,{1;2;3;4;5;6})))</f>
        <v>102</v>
      </c>
      <c r="AK98" s="53">
        <f>COUNT(E98:AI98)</f>
        <v>10</v>
      </c>
      <c r="BB98" s="13"/>
      <c r="BK98" s="14"/>
      <c r="BL98" s="14"/>
    </row>
    <row r="99" spans="1:64" x14ac:dyDescent="0.2">
      <c r="A99" s="60">
        <v>98</v>
      </c>
      <c r="B99" s="37" t="s">
        <v>63</v>
      </c>
      <c r="C99" s="8" t="s">
        <v>148</v>
      </c>
      <c r="D99" s="8" t="s">
        <v>356</v>
      </c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1">
        <v>100</v>
      </c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1"/>
      <c r="AJ99" s="2">
        <f>IF(AK99&lt;6,SUM(E99:AI99),SUM(LARGE(E99:AI99,{1;2;3;4;5;6})))</f>
        <v>100</v>
      </c>
      <c r="AK99" s="53">
        <f>COUNT(E99:AI99)</f>
        <v>1</v>
      </c>
      <c r="BB99" s="13"/>
    </row>
    <row r="100" spans="1:64" x14ac:dyDescent="0.2">
      <c r="A100" s="60">
        <v>99</v>
      </c>
      <c r="B100" s="26" t="s">
        <v>63</v>
      </c>
      <c r="C100" s="6" t="s">
        <v>69</v>
      </c>
      <c r="D100" s="6" t="s">
        <v>822</v>
      </c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9">
        <v>20</v>
      </c>
      <c r="P100" s="9"/>
      <c r="Q100" s="9"/>
      <c r="R100" s="9"/>
      <c r="S100" s="9"/>
      <c r="T100" s="9"/>
      <c r="U100" s="9"/>
      <c r="V100" s="9"/>
      <c r="W100" s="9"/>
      <c r="X100" s="9"/>
      <c r="Y100" s="9">
        <v>12</v>
      </c>
      <c r="Z100" s="9"/>
      <c r="AA100" s="9">
        <v>16.7</v>
      </c>
      <c r="AB100" s="9">
        <v>14</v>
      </c>
      <c r="AC100" s="9"/>
      <c r="AD100" s="9"/>
      <c r="AE100" s="9">
        <v>35</v>
      </c>
      <c r="AF100" s="9"/>
      <c r="AG100" s="9"/>
      <c r="AH100" s="9"/>
      <c r="AI100" s="72"/>
      <c r="AJ100" s="2">
        <f>IF(AK100&lt;6,SUM(E100:AI100),SUM(LARGE(E100:AI100,{1;2;3;4;5;6})))</f>
        <v>97.7</v>
      </c>
      <c r="AK100" s="53">
        <f>COUNT(E100:AI100)</f>
        <v>5</v>
      </c>
      <c r="BB100" s="13"/>
    </row>
    <row r="101" spans="1:64" x14ac:dyDescent="0.2">
      <c r="A101" s="60">
        <v>100</v>
      </c>
      <c r="B101" s="26" t="s">
        <v>63</v>
      </c>
      <c r="C101" s="6" t="s">
        <v>69</v>
      </c>
      <c r="D101" s="6" t="s">
        <v>537</v>
      </c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9">
        <v>51</v>
      </c>
      <c r="P101" s="9"/>
      <c r="Q101" s="9"/>
      <c r="R101" s="9"/>
      <c r="S101" s="9"/>
      <c r="T101" s="9">
        <v>45</v>
      </c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72"/>
      <c r="AJ101" s="2">
        <f>IF(AK101&lt;6,SUM(E101:AI101),SUM(LARGE(E101:AI101,{1;2;3;4;5;6})))</f>
        <v>96</v>
      </c>
      <c r="AK101" s="53">
        <f>COUNT(E101:AI101)</f>
        <v>2</v>
      </c>
      <c r="BB101" s="13"/>
    </row>
    <row r="102" spans="1:64" x14ac:dyDescent="0.2">
      <c r="A102" s="60">
        <v>101</v>
      </c>
      <c r="B102" s="26" t="s">
        <v>63</v>
      </c>
      <c r="C102" s="6" t="s">
        <v>217</v>
      </c>
      <c r="D102" s="6" t="s">
        <v>303</v>
      </c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>
        <v>13</v>
      </c>
      <c r="R102" s="9"/>
      <c r="S102" s="9"/>
      <c r="T102" s="9">
        <v>45</v>
      </c>
      <c r="U102" s="9"/>
      <c r="V102" s="9">
        <v>15</v>
      </c>
      <c r="W102" s="9"/>
      <c r="X102" s="9"/>
      <c r="Y102" s="9">
        <v>13</v>
      </c>
      <c r="Z102" s="9"/>
      <c r="AA102" s="9"/>
      <c r="AB102" s="9"/>
      <c r="AC102" s="9"/>
      <c r="AD102" s="9"/>
      <c r="AE102" s="9"/>
      <c r="AF102" s="9"/>
      <c r="AG102" s="9"/>
      <c r="AH102" s="9"/>
      <c r="AI102" s="51"/>
      <c r="AJ102" s="2">
        <f>IF(AK102&lt;6,SUM(E102:AI102),SUM(LARGE(E102:AI102,{1;2;3;4;5;6})))</f>
        <v>86</v>
      </c>
      <c r="AK102" s="53">
        <f>COUNT(E102:AI102)</f>
        <v>4</v>
      </c>
      <c r="BB102" s="13"/>
    </row>
    <row r="103" spans="1:64" x14ac:dyDescent="0.2">
      <c r="A103" s="60">
        <v>102</v>
      </c>
      <c r="B103" s="26" t="s">
        <v>63</v>
      </c>
      <c r="C103" s="6" t="s">
        <v>64</v>
      </c>
      <c r="D103" s="6" t="s">
        <v>168</v>
      </c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>
        <v>80</v>
      </c>
      <c r="R103" s="9"/>
      <c r="S103" s="9"/>
      <c r="T103" s="9"/>
      <c r="U103" s="9"/>
      <c r="V103" s="9"/>
      <c r="W103" s="9"/>
      <c r="X103" s="9"/>
      <c r="Y103" s="18">
        <v>0</v>
      </c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2">
        <f>IF(AK103&lt;6,SUM(E103:AI103),SUM(LARGE(E103:AI103,{1;2;3;4;5;6})))</f>
        <v>80</v>
      </c>
      <c r="AK103" s="53">
        <f>COUNT(E103:AI103)</f>
        <v>2</v>
      </c>
      <c r="BB103" s="13"/>
    </row>
    <row r="104" spans="1:64" x14ac:dyDescent="0.2">
      <c r="A104" s="60">
        <v>103</v>
      </c>
      <c r="B104" s="26" t="s">
        <v>63</v>
      </c>
      <c r="C104" s="6" t="s">
        <v>64</v>
      </c>
      <c r="D104" s="6" t="s">
        <v>433</v>
      </c>
      <c r="E104" s="9">
        <v>12</v>
      </c>
      <c r="F104" s="9"/>
      <c r="G104" s="9"/>
      <c r="H104" s="9"/>
      <c r="I104" s="9"/>
      <c r="J104" s="9">
        <v>8</v>
      </c>
      <c r="K104" s="9"/>
      <c r="L104" s="9">
        <v>10</v>
      </c>
      <c r="M104" s="9"/>
      <c r="N104" s="9"/>
      <c r="O104" s="9"/>
      <c r="P104" s="9"/>
      <c r="Q104" s="9">
        <v>17</v>
      </c>
      <c r="R104" s="9"/>
      <c r="S104" s="9"/>
      <c r="T104" s="9"/>
      <c r="U104" s="9"/>
      <c r="V104" s="9"/>
      <c r="W104" s="9"/>
      <c r="X104" s="9"/>
      <c r="Y104" s="9">
        <v>6.5</v>
      </c>
      <c r="Z104" s="9"/>
      <c r="AA104" s="9"/>
      <c r="AB104" s="9">
        <v>8</v>
      </c>
      <c r="AC104" s="9">
        <v>8</v>
      </c>
      <c r="AD104" s="9"/>
      <c r="AE104" s="9">
        <v>21.7</v>
      </c>
      <c r="AF104" s="9"/>
      <c r="AG104" s="9">
        <v>10</v>
      </c>
      <c r="AH104" s="9"/>
      <c r="AI104" s="72"/>
      <c r="AJ104" s="2">
        <f>IF(AK104&lt;6,SUM(E104:AI104),SUM(LARGE(E104:AI104,{1;2;3;4;5;6})))</f>
        <v>78.7</v>
      </c>
      <c r="AK104" s="53">
        <f>COUNT(E104:AI104)</f>
        <v>9</v>
      </c>
      <c r="BB104" s="13"/>
    </row>
    <row r="105" spans="1:64" x14ac:dyDescent="0.2">
      <c r="A105" s="60">
        <v>104</v>
      </c>
      <c r="B105" s="26" t="s">
        <v>63</v>
      </c>
      <c r="C105" s="6" t="s">
        <v>65</v>
      </c>
      <c r="D105" s="6" t="s">
        <v>552</v>
      </c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>
        <v>75</v>
      </c>
      <c r="X105" s="51"/>
      <c r="Y105" s="51"/>
      <c r="Z105" s="51"/>
      <c r="AA105" s="51"/>
      <c r="AB105" s="51"/>
      <c r="AC105" s="51"/>
      <c r="AD105" s="51"/>
      <c r="AE105" s="51"/>
      <c r="AF105" s="51"/>
      <c r="AG105" s="51"/>
      <c r="AH105" s="51"/>
      <c r="AI105" s="72"/>
      <c r="AJ105" s="2">
        <f>IF(AK105&lt;6,SUM(E105:AI105),SUM(LARGE(E105:AI105,{1;2;3;4;5;6})))</f>
        <v>75</v>
      </c>
      <c r="AK105" s="53">
        <f>COUNT(E105:AI105)</f>
        <v>1</v>
      </c>
      <c r="BB105" s="13"/>
      <c r="BK105" s="14"/>
      <c r="BL105" s="14"/>
    </row>
    <row r="106" spans="1:64" x14ac:dyDescent="0.2">
      <c r="A106" s="60">
        <v>105</v>
      </c>
      <c r="B106" s="26" t="s">
        <v>74</v>
      </c>
      <c r="C106" s="6"/>
      <c r="D106" s="6" t="s">
        <v>955</v>
      </c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>
        <v>75</v>
      </c>
      <c r="X106" s="51"/>
      <c r="Y106" s="51"/>
      <c r="Z106" s="51"/>
      <c r="AA106" s="51"/>
      <c r="AB106" s="51"/>
      <c r="AC106" s="51"/>
      <c r="AD106" s="51"/>
      <c r="AE106" s="51"/>
      <c r="AF106" s="51"/>
      <c r="AG106" s="51"/>
      <c r="AH106" s="51"/>
      <c r="AI106" s="51"/>
      <c r="AJ106" s="2">
        <f>IF(AK106&lt;6,SUM(E106:AI106),SUM(LARGE(E106:AI106,{1;2;3;4;5;6})))</f>
        <v>75</v>
      </c>
      <c r="AK106" s="53">
        <f>COUNT(E106:AI106)</f>
        <v>1</v>
      </c>
      <c r="BB106" s="13"/>
      <c r="BK106" s="14"/>
      <c r="BL106" s="14"/>
    </row>
    <row r="107" spans="1:64" x14ac:dyDescent="0.2">
      <c r="A107" s="60">
        <v>106</v>
      </c>
      <c r="B107" s="26" t="s">
        <v>63</v>
      </c>
      <c r="C107" s="6" t="s">
        <v>69</v>
      </c>
      <c r="D107" s="6" t="s">
        <v>469</v>
      </c>
      <c r="E107" s="9">
        <v>8</v>
      </c>
      <c r="F107" s="9"/>
      <c r="G107" s="9"/>
      <c r="H107" s="9"/>
      <c r="I107" s="9"/>
      <c r="J107" s="9">
        <v>17</v>
      </c>
      <c r="K107" s="9"/>
      <c r="L107" s="9"/>
      <c r="M107" s="9"/>
      <c r="N107" s="9"/>
      <c r="O107" s="9"/>
      <c r="P107" s="9"/>
      <c r="Q107" s="9"/>
      <c r="R107" s="9"/>
      <c r="S107" s="9"/>
      <c r="T107" s="9">
        <v>20</v>
      </c>
      <c r="U107" s="9"/>
      <c r="V107" s="9">
        <v>14</v>
      </c>
      <c r="W107" s="9"/>
      <c r="X107" s="9"/>
      <c r="Y107" s="18">
        <v>0</v>
      </c>
      <c r="Z107" s="9"/>
      <c r="AA107" s="18">
        <v>0</v>
      </c>
      <c r="AB107" s="9">
        <v>15</v>
      </c>
      <c r="AC107" s="18">
        <v>0</v>
      </c>
      <c r="AD107" s="18"/>
      <c r="AE107" s="18">
        <v>0</v>
      </c>
      <c r="AF107" s="18"/>
      <c r="AG107" s="18"/>
      <c r="AH107" s="18"/>
      <c r="AI107" s="72"/>
      <c r="AJ107" s="2">
        <f>IF(AK107&lt;6,SUM(E107:AI107),SUM(LARGE(E107:AI107,{1;2;3;4;5;6})))</f>
        <v>74</v>
      </c>
      <c r="AK107" s="53">
        <f>COUNT(E107:AI107)</f>
        <v>9</v>
      </c>
      <c r="BB107" s="13"/>
      <c r="BK107" s="14"/>
      <c r="BL107" s="14"/>
    </row>
    <row r="108" spans="1:64" x14ac:dyDescent="0.2">
      <c r="A108" s="60">
        <v>107</v>
      </c>
      <c r="B108" s="26" t="s">
        <v>63</v>
      </c>
      <c r="C108" s="6" t="s">
        <v>216</v>
      </c>
      <c r="D108" s="6" t="s">
        <v>988</v>
      </c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>
        <v>7</v>
      </c>
      <c r="Z108" s="51"/>
      <c r="AA108" s="51"/>
      <c r="AB108" s="51">
        <v>8</v>
      </c>
      <c r="AC108" s="51">
        <v>8</v>
      </c>
      <c r="AD108" s="51"/>
      <c r="AE108" s="51">
        <v>30</v>
      </c>
      <c r="AF108" s="51"/>
      <c r="AG108" s="51">
        <v>20</v>
      </c>
      <c r="AH108" s="51"/>
      <c r="AI108" s="51"/>
      <c r="AJ108" s="2">
        <f>IF(AK108&lt;6,SUM(E108:AI108),SUM(LARGE(E108:AI108,{1;2;3;4;5;6})))</f>
        <v>73</v>
      </c>
      <c r="AK108" s="53">
        <f>COUNT(E108:AI108)</f>
        <v>5</v>
      </c>
      <c r="BB108" s="13"/>
      <c r="BK108" s="14"/>
      <c r="BL108" s="14"/>
    </row>
    <row r="109" spans="1:64" x14ac:dyDescent="0.2">
      <c r="A109" s="60">
        <v>108</v>
      </c>
      <c r="B109" s="26" t="s">
        <v>63</v>
      </c>
      <c r="C109" s="6" t="s">
        <v>71</v>
      </c>
      <c r="D109" s="8" t="s">
        <v>284</v>
      </c>
      <c r="E109" s="9"/>
      <c r="F109" s="9"/>
      <c r="G109" s="9"/>
      <c r="H109" s="9"/>
      <c r="I109" s="9"/>
      <c r="J109" s="9">
        <v>10.7</v>
      </c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>
        <v>12</v>
      </c>
      <c r="W109" s="9">
        <v>30</v>
      </c>
      <c r="X109" s="9"/>
      <c r="Y109" s="9">
        <v>9.1999999999999993</v>
      </c>
      <c r="Z109" s="9"/>
      <c r="AA109" s="9"/>
      <c r="AB109" s="9">
        <v>10</v>
      </c>
      <c r="AC109" s="9"/>
      <c r="AD109" s="9"/>
      <c r="AE109" s="9"/>
      <c r="AF109" s="9"/>
      <c r="AG109" s="9"/>
      <c r="AH109" s="9"/>
      <c r="AI109" s="51"/>
      <c r="AJ109" s="2">
        <f>IF(AK109&lt;6,SUM(E109:AI109),SUM(LARGE(E109:AI109,{1;2;3;4;5;6})))</f>
        <v>71.900000000000006</v>
      </c>
      <c r="AK109" s="53">
        <f>COUNT(E109:AI109)</f>
        <v>5</v>
      </c>
      <c r="BB109" s="13"/>
      <c r="BK109" s="14"/>
      <c r="BL109" s="14"/>
    </row>
    <row r="110" spans="1:64" x14ac:dyDescent="0.2">
      <c r="A110" s="60">
        <v>109</v>
      </c>
      <c r="B110" s="26" t="s">
        <v>63</v>
      </c>
      <c r="C110" s="8" t="s">
        <v>321</v>
      </c>
      <c r="D110" s="8" t="s">
        <v>400</v>
      </c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2">
        <v>0</v>
      </c>
      <c r="R110" s="52"/>
      <c r="S110" s="52"/>
      <c r="T110" s="52"/>
      <c r="U110" s="52"/>
      <c r="V110" s="52"/>
      <c r="W110" s="52"/>
      <c r="X110" s="52"/>
      <c r="Y110" s="51">
        <v>16.7</v>
      </c>
      <c r="Z110" s="52"/>
      <c r="AA110" s="52"/>
      <c r="AB110" s="52"/>
      <c r="AC110" s="52"/>
      <c r="AD110" s="52"/>
      <c r="AE110" s="51">
        <v>55</v>
      </c>
      <c r="AF110" s="51"/>
      <c r="AG110" s="51"/>
      <c r="AH110" s="51"/>
      <c r="AI110" s="51"/>
      <c r="AJ110" s="2">
        <f>IF(AK110&lt;6,SUM(E110:AI110),SUM(LARGE(E110:AI110,{1;2;3;4;5;6})))</f>
        <v>71.7</v>
      </c>
      <c r="AK110" s="53">
        <f>COUNT(E110:AI110)</f>
        <v>3</v>
      </c>
      <c r="BB110" s="13"/>
      <c r="BK110" s="14"/>
      <c r="BL110" s="14"/>
    </row>
    <row r="111" spans="1:64" x14ac:dyDescent="0.2">
      <c r="A111" s="60">
        <v>110</v>
      </c>
      <c r="B111" s="26" t="s">
        <v>63</v>
      </c>
      <c r="C111" s="6" t="s">
        <v>262</v>
      </c>
      <c r="D111" s="6" t="s">
        <v>662</v>
      </c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>
        <v>70</v>
      </c>
      <c r="X111" s="51"/>
      <c r="Y111" s="51"/>
      <c r="Z111" s="51"/>
      <c r="AA111" s="51"/>
      <c r="AB111" s="51"/>
      <c r="AC111" s="51"/>
      <c r="AD111" s="51"/>
      <c r="AE111" s="51"/>
      <c r="AF111" s="51"/>
      <c r="AG111" s="51"/>
      <c r="AH111" s="51"/>
      <c r="AI111" s="72"/>
      <c r="AJ111" s="2">
        <f>IF(AK111&lt;6,SUM(E111:AI111),SUM(LARGE(E111:AI111,{1;2;3;4;5;6})))</f>
        <v>70</v>
      </c>
      <c r="AK111" s="53">
        <f>COUNT(E111:AI111)</f>
        <v>1</v>
      </c>
      <c r="BB111" s="13"/>
      <c r="BK111" s="14"/>
      <c r="BL111" s="14"/>
    </row>
    <row r="112" spans="1:64" x14ac:dyDescent="0.2">
      <c r="A112" s="60">
        <v>111</v>
      </c>
      <c r="B112" s="26" t="s">
        <v>63</v>
      </c>
      <c r="C112" s="8" t="s">
        <v>69</v>
      </c>
      <c r="D112" s="6" t="s">
        <v>511</v>
      </c>
      <c r="E112" s="9"/>
      <c r="F112" s="9"/>
      <c r="G112" s="9"/>
      <c r="H112" s="9"/>
      <c r="I112" s="9"/>
      <c r="J112" s="9">
        <v>14</v>
      </c>
      <c r="K112" s="9"/>
      <c r="L112" s="9"/>
      <c r="M112" s="9"/>
      <c r="N112" s="9"/>
      <c r="O112" s="9">
        <v>20</v>
      </c>
      <c r="P112" s="9"/>
      <c r="Q112" s="9">
        <v>12</v>
      </c>
      <c r="R112" s="9"/>
      <c r="S112" s="9"/>
      <c r="T112" s="9">
        <v>20</v>
      </c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72"/>
      <c r="AJ112" s="2">
        <f>IF(AK112&lt;6,SUM(E112:AI112),SUM(LARGE(E112:AI112,{1;2;3;4;5;6})))</f>
        <v>66</v>
      </c>
      <c r="AK112" s="53">
        <f>COUNT(E112:AI112)</f>
        <v>4</v>
      </c>
      <c r="BB112" s="13"/>
      <c r="BK112" s="14"/>
      <c r="BL112" s="14"/>
    </row>
    <row r="113" spans="1:64" x14ac:dyDescent="0.2">
      <c r="A113" s="60">
        <v>112</v>
      </c>
      <c r="B113" s="26" t="s">
        <v>63</v>
      </c>
      <c r="C113" s="6" t="s">
        <v>64</v>
      </c>
      <c r="D113" s="6" t="s">
        <v>505</v>
      </c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>
        <v>20</v>
      </c>
      <c r="U113" s="51"/>
      <c r="V113" s="51"/>
      <c r="W113" s="51"/>
      <c r="X113" s="51"/>
      <c r="Y113" s="51">
        <v>8</v>
      </c>
      <c r="Z113" s="51"/>
      <c r="AA113" s="51"/>
      <c r="AB113" s="51">
        <v>10</v>
      </c>
      <c r="AC113" s="51"/>
      <c r="AD113" s="51"/>
      <c r="AE113" s="51">
        <v>15</v>
      </c>
      <c r="AF113" s="51"/>
      <c r="AG113" s="51">
        <v>8</v>
      </c>
      <c r="AH113" s="51"/>
      <c r="AI113" s="51"/>
      <c r="AJ113" s="2">
        <f>IF(AK113&lt;6,SUM(E113:AI113),SUM(LARGE(E113:AI113,{1;2;3;4;5;6})))</f>
        <v>61</v>
      </c>
      <c r="AK113" s="53">
        <f>COUNT(E113:AI113)</f>
        <v>5</v>
      </c>
      <c r="BB113" s="13"/>
      <c r="BK113" s="14"/>
      <c r="BL113" s="14"/>
    </row>
    <row r="114" spans="1:64" x14ac:dyDescent="0.2">
      <c r="A114" s="60">
        <v>113</v>
      </c>
      <c r="B114" s="26" t="s">
        <v>63</v>
      </c>
      <c r="C114" s="6" t="s">
        <v>753</v>
      </c>
      <c r="D114" s="6" t="s">
        <v>407</v>
      </c>
      <c r="E114" s="51"/>
      <c r="F114" s="51"/>
      <c r="G114" s="51"/>
      <c r="H114" s="51"/>
      <c r="I114" s="51"/>
      <c r="J114" s="51">
        <v>7</v>
      </c>
      <c r="K114" s="51"/>
      <c r="L114" s="51">
        <v>12</v>
      </c>
      <c r="M114" s="51"/>
      <c r="N114" s="51"/>
      <c r="O114" s="52">
        <v>0</v>
      </c>
      <c r="P114" s="52"/>
      <c r="Q114" s="51">
        <v>9</v>
      </c>
      <c r="R114" s="51"/>
      <c r="S114" s="51"/>
      <c r="T114" s="51">
        <v>15</v>
      </c>
      <c r="U114" s="51"/>
      <c r="V114" s="51"/>
      <c r="W114" s="51"/>
      <c r="X114" s="51"/>
      <c r="Y114" s="51"/>
      <c r="Z114" s="51"/>
      <c r="AA114" s="51"/>
      <c r="AB114" s="51"/>
      <c r="AC114" s="51">
        <v>8</v>
      </c>
      <c r="AD114" s="51"/>
      <c r="AE114" s="51"/>
      <c r="AF114" s="51"/>
      <c r="AG114" s="51">
        <v>8</v>
      </c>
      <c r="AH114" s="51"/>
      <c r="AI114" s="51"/>
      <c r="AJ114" s="2">
        <f>IF(AK114&lt;6,SUM(E114:AI114),SUM(LARGE(E114:AI114,{1;2;3;4;5;6})))</f>
        <v>59</v>
      </c>
      <c r="AK114" s="53">
        <f>COUNT(E114:AI114)</f>
        <v>7</v>
      </c>
      <c r="BB114" s="13"/>
      <c r="BK114" s="14"/>
      <c r="BL114" s="14"/>
    </row>
    <row r="115" spans="1:64" x14ac:dyDescent="0.2">
      <c r="A115" s="60">
        <v>114</v>
      </c>
      <c r="B115" s="26" t="s">
        <v>63</v>
      </c>
      <c r="C115" s="6" t="s">
        <v>367</v>
      </c>
      <c r="D115" s="6" t="s">
        <v>459</v>
      </c>
      <c r="E115" s="51">
        <v>4</v>
      </c>
      <c r="F115" s="51"/>
      <c r="G115" s="51"/>
      <c r="H115" s="51"/>
      <c r="I115" s="51"/>
      <c r="J115" s="51">
        <v>3</v>
      </c>
      <c r="K115" s="51"/>
      <c r="L115" s="51">
        <v>8</v>
      </c>
      <c r="M115" s="51"/>
      <c r="N115" s="51"/>
      <c r="O115" s="51"/>
      <c r="P115" s="51"/>
      <c r="Q115" s="51">
        <v>8</v>
      </c>
      <c r="R115" s="51"/>
      <c r="S115" s="51"/>
      <c r="T115" s="51">
        <v>15</v>
      </c>
      <c r="U115" s="51"/>
      <c r="V115" s="51"/>
      <c r="W115" s="51"/>
      <c r="X115" s="51"/>
      <c r="Y115" s="51"/>
      <c r="Z115" s="51"/>
      <c r="AA115" s="51"/>
      <c r="AB115" s="51">
        <v>8</v>
      </c>
      <c r="AC115" s="51">
        <v>8</v>
      </c>
      <c r="AD115" s="51"/>
      <c r="AE115" s="51"/>
      <c r="AF115" s="51"/>
      <c r="AG115" s="51">
        <v>10</v>
      </c>
      <c r="AH115" s="51"/>
      <c r="AI115" s="51"/>
      <c r="AJ115" s="2">
        <f>IF(AK115&lt;6,SUM(E115:AI115),SUM(LARGE(E115:AI115,{1;2;3;4;5;6})))</f>
        <v>57</v>
      </c>
      <c r="AK115" s="53">
        <f>COUNT(E115:AI115)</f>
        <v>8</v>
      </c>
      <c r="BB115" s="13"/>
      <c r="BK115" s="14"/>
      <c r="BL115" s="14"/>
    </row>
    <row r="116" spans="1:64" x14ac:dyDescent="0.2">
      <c r="A116" s="60">
        <v>115</v>
      </c>
      <c r="B116" s="26" t="s">
        <v>63</v>
      </c>
      <c r="C116" s="6" t="s">
        <v>367</v>
      </c>
      <c r="D116" s="6" t="s">
        <v>441</v>
      </c>
      <c r="E116" s="9"/>
      <c r="F116" s="9"/>
      <c r="G116" s="9"/>
      <c r="H116" s="9"/>
      <c r="I116" s="9"/>
      <c r="J116" s="9"/>
      <c r="K116" s="9"/>
      <c r="L116" s="9">
        <v>10</v>
      </c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>
        <v>10</v>
      </c>
      <c r="Z116" s="9"/>
      <c r="AA116" s="9"/>
      <c r="AB116" s="9">
        <v>17</v>
      </c>
      <c r="AC116" s="9">
        <v>20</v>
      </c>
      <c r="AD116" s="9"/>
      <c r="AE116" s="9"/>
      <c r="AF116" s="9"/>
      <c r="AG116" s="18">
        <v>0</v>
      </c>
      <c r="AH116" s="9"/>
      <c r="AI116" s="50"/>
      <c r="AJ116" s="2">
        <f>IF(AK116&lt;6,SUM(E116:AI116),SUM(LARGE(E116:AI116,{1;2;3;4;5;6})))</f>
        <v>57</v>
      </c>
      <c r="AK116" s="53">
        <f>COUNT(E116:AI116)</f>
        <v>5</v>
      </c>
      <c r="BB116" s="13"/>
      <c r="BK116" s="14"/>
      <c r="BL116" s="14"/>
    </row>
    <row r="117" spans="1:64" x14ac:dyDescent="0.2">
      <c r="A117" s="60">
        <v>116</v>
      </c>
      <c r="B117" s="26" t="s">
        <v>63</v>
      </c>
      <c r="C117" s="6"/>
      <c r="D117" s="6" t="s">
        <v>475</v>
      </c>
      <c r="E117" s="9">
        <v>6</v>
      </c>
      <c r="F117" s="9"/>
      <c r="G117" s="9"/>
      <c r="H117" s="9"/>
      <c r="I117" s="9"/>
      <c r="J117" s="9"/>
      <c r="K117" s="9"/>
      <c r="L117" s="9">
        <v>8</v>
      </c>
      <c r="M117" s="9"/>
      <c r="N117" s="9"/>
      <c r="O117" s="9"/>
      <c r="P117" s="9"/>
      <c r="Q117" s="18">
        <v>0</v>
      </c>
      <c r="R117" s="18"/>
      <c r="S117" s="18"/>
      <c r="T117" s="18"/>
      <c r="U117" s="18"/>
      <c r="V117" s="18">
        <v>0</v>
      </c>
      <c r="W117" s="18"/>
      <c r="X117" s="18"/>
      <c r="Y117" s="9">
        <v>9.1999999999999993</v>
      </c>
      <c r="Z117" s="18"/>
      <c r="AA117" s="9">
        <v>25</v>
      </c>
      <c r="AB117" s="9"/>
      <c r="AC117" s="9">
        <v>8</v>
      </c>
      <c r="AD117" s="9"/>
      <c r="AE117" s="9"/>
      <c r="AF117" s="9"/>
      <c r="AG117" s="9"/>
      <c r="AH117" s="9"/>
      <c r="AI117" s="72"/>
      <c r="AJ117" s="2">
        <f>IF(AK117&lt;6,SUM(E117:AI117),SUM(LARGE(E117:AI117,{1;2;3;4;5;6})))</f>
        <v>56.2</v>
      </c>
      <c r="AK117" s="53">
        <f>COUNT(E117:AI117)</f>
        <v>7</v>
      </c>
      <c r="BB117" s="13"/>
      <c r="BK117" s="14"/>
      <c r="BL117" s="14"/>
    </row>
    <row r="118" spans="1:64" x14ac:dyDescent="0.2">
      <c r="A118" s="60">
        <v>117</v>
      </c>
      <c r="B118" s="26" t="s">
        <v>63</v>
      </c>
      <c r="C118" s="6" t="s">
        <v>199</v>
      </c>
      <c r="D118" s="6" t="s">
        <v>408</v>
      </c>
      <c r="E118" s="9"/>
      <c r="F118" s="9"/>
      <c r="G118" s="9"/>
      <c r="H118" s="9"/>
      <c r="I118" s="9"/>
      <c r="J118" s="9"/>
      <c r="K118" s="9"/>
      <c r="L118" s="9">
        <v>55</v>
      </c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72"/>
      <c r="AJ118" s="2">
        <f>IF(AK118&lt;6,SUM(E118:AI118),SUM(LARGE(E118:AI118,{1;2;3;4;5;6})))</f>
        <v>55</v>
      </c>
      <c r="AK118" s="53">
        <f>COUNT(E118:AI118)</f>
        <v>1</v>
      </c>
      <c r="BB118" s="13"/>
      <c r="BK118" s="14"/>
      <c r="BL118" s="14"/>
    </row>
    <row r="119" spans="1:64" x14ac:dyDescent="0.2">
      <c r="A119" s="60">
        <v>118</v>
      </c>
      <c r="B119" s="26" t="s">
        <v>63</v>
      </c>
      <c r="C119" s="6" t="s">
        <v>64</v>
      </c>
      <c r="D119" s="6" t="s">
        <v>180</v>
      </c>
      <c r="E119" s="9"/>
      <c r="F119" s="9"/>
      <c r="G119" s="9"/>
      <c r="H119" s="9"/>
      <c r="I119" s="9"/>
      <c r="J119" s="9"/>
      <c r="K119" s="9"/>
      <c r="L119" s="9">
        <v>55</v>
      </c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72"/>
      <c r="AJ119" s="2">
        <f>IF(AK119&lt;6,SUM(E119:AI119),SUM(LARGE(E119:AI119,{1;2;3;4;5;6})))</f>
        <v>55</v>
      </c>
      <c r="AK119" s="53">
        <f>COUNT(E119:AI119)</f>
        <v>1</v>
      </c>
      <c r="BB119" s="13"/>
      <c r="BK119" s="14"/>
      <c r="BL119" s="14"/>
    </row>
    <row r="120" spans="1:64" x14ac:dyDescent="0.2">
      <c r="A120" s="60">
        <v>119</v>
      </c>
      <c r="B120" s="37" t="s">
        <v>63</v>
      </c>
      <c r="C120" s="8"/>
      <c r="D120" s="8" t="s">
        <v>958</v>
      </c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1">
        <v>55</v>
      </c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I120" s="51"/>
      <c r="AJ120" s="2">
        <f>IF(AK120&lt;6,SUM(E120:AI120),SUM(LARGE(E120:AI120,{1;2;3;4;5;6})))</f>
        <v>55</v>
      </c>
      <c r="AK120" s="53">
        <f>COUNT(E120:AI120)</f>
        <v>1</v>
      </c>
      <c r="BB120" s="13"/>
      <c r="BK120" s="14"/>
      <c r="BL120" s="14"/>
    </row>
    <row r="121" spans="1:64" x14ac:dyDescent="0.2">
      <c r="A121" s="60">
        <v>120</v>
      </c>
      <c r="B121" s="26" t="s">
        <v>63</v>
      </c>
      <c r="C121" s="8" t="s">
        <v>321</v>
      </c>
      <c r="D121" s="8" t="s">
        <v>337</v>
      </c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  <c r="AB121" s="51"/>
      <c r="AC121" s="51">
        <v>55</v>
      </c>
      <c r="AD121" s="51"/>
      <c r="AE121" s="51"/>
      <c r="AF121" s="51"/>
      <c r="AG121" s="51"/>
      <c r="AH121" s="51"/>
      <c r="AI121" s="51"/>
      <c r="AJ121" s="2">
        <f>IF(AK121&lt;6,SUM(E121:AI121),SUM(LARGE(E121:AI121,{1;2;3;4;5;6})))</f>
        <v>55</v>
      </c>
      <c r="AK121" s="53">
        <f>COUNT(E121:AI121)</f>
        <v>1</v>
      </c>
      <c r="BB121" s="13"/>
      <c r="BK121" s="14"/>
      <c r="BL121" s="14"/>
    </row>
    <row r="122" spans="1:64" x14ac:dyDescent="0.2">
      <c r="A122" s="60">
        <v>121</v>
      </c>
      <c r="B122" s="26" t="s">
        <v>63</v>
      </c>
      <c r="C122" s="6" t="s">
        <v>367</v>
      </c>
      <c r="D122" s="6" t="s">
        <v>870</v>
      </c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>
        <v>25</v>
      </c>
      <c r="U122" s="9"/>
      <c r="V122" s="9">
        <v>4</v>
      </c>
      <c r="W122" s="9"/>
      <c r="X122" s="9"/>
      <c r="Y122" s="9"/>
      <c r="Z122" s="9"/>
      <c r="AA122" s="9">
        <v>25</v>
      </c>
      <c r="AB122" s="9"/>
      <c r="AC122" s="9"/>
      <c r="AD122" s="9"/>
      <c r="AE122" s="9"/>
      <c r="AF122" s="9"/>
      <c r="AG122" s="9"/>
      <c r="AH122" s="9"/>
      <c r="AI122" s="51"/>
      <c r="AJ122" s="2">
        <f>IF(AK122&lt;6,SUM(E122:AI122),SUM(LARGE(E122:AI122,{1;2;3;4;5;6})))</f>
        <v>54</v>
      </c>
      <c r="AK122" s="53">
        <f>COUNT(E122:AI122)</f>
        <v>3</v>
      </c>
      <c r="BB122" s="13"/>
      <c r="BK122" s="14"/>
      <c r="BL122" s="14"/>
    </row>
    <row r="123" spans="1:64" x14ac:dyDescent="0.2">
      <c r="A123" s="60">
        <v>122</v>
      </c>
      <c r="B123" s="26" t="s">
        <v>63</v>
      </c>
      <c r="C123" s="6" t="s">
        <v>216</v>
      </c>
      <c r="D123" s="6" t="s">
        <v>605</v>
      </c>
      <c r="E123" s="9"/>
      <c r="F123" s="9"/>
      <c r="G123" s="9"/>
      <c r="H123" s="9"/>
      <c r="I123" s="9"/>
      <c r="J123" s="9">
        <v>10.7</v>
      </c>
      <c r="K123" s="9"/>
      <c r="L123" s="9"/>
      <c r="M123" s="9"/>
      <c r="N123" s="9"/>
      <c r="O123" s="9">
        <v>15</v>
      </c>
      <c r="P123" s="9"/>
      <c r="Q123" s="9"/>
      <c r="R123" s="9"/>
      <c r="S123" s="9"/>
      <c r="T123" s="9"/>
      <c r="U123" s="9"/>
      <c r="V123" s="9"/>
      <c r="W123" s="9"/>
      <c r="X123" s="9"/>
      <c r="Y123" s="9">
        <v>6.5</v>
      </c>
      <c r="Z123" s="9"/>
      <c r="AA123" s="9"/>
      <c r="AB123" s="9"/>
      <c r="AC123" s="9">
        <v>10</v>
      </c>
      <c r="AD123" s="9"/>
      <c r="AE123" s="9"/>
      <c r="AF123" s="9"/>
      <c r="AG123" s="9">
        <v>10</v>
      </c>
      <c r="AH123" s="9"/>
      <c r="AI123" s="72"/>
      <c r="AJ123" s="2">
        <f>IF(AK123&lt;6,SUM(E123:AI123),SUM(LARGE(E123:AI123,{1;2;3;4;5;6})))</f>
        <v>52.2</v>
      </c>
      <c r="AK123" s="53">
        <f>COUNT(E123:AI123)</f>
        <v>5</v>
      </c>
      <c r="BB123" s="13"/>
      <c r="BK123" s="14"/>
      <c r="BL123" s="14"/>
    </row>
    <row r="124" spans="1:64" x14ac:dyDescent="0.2">
      <c r="A124" s="60">
        <v>123</v>
      </c>
      <c r="B124" s="26" t="s">
        <v>63</v>
      </c>
      <c r="C124" s="6" t="s">
        <v>118</v>
      </c>
      <c r="D124" s="6" t="s">
        <v>302</v>
      </c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>
        <v>25</v>
      </c>
      <c r="W124" s="51"/>
      <c r="X124" s="51"/>
      <c r="Y124" s="51"/>
      <c r="Z124" s="51"/>
      <c r="AA124" s="51"/>
      <c r="AB124" s="51">
        <v>25</v>
      </c>
      <c r="AC124" s="51"/>
      <c r="AD124" s="51"/>
      <c r="AE124" s="51"/>
      <c r="AF124" s="51"/>
      <c r="AG124" s="51"/>
      <c r="AH124" s="51"/>
      <c r="AI124" s="51"/>
      <c r="AJ124" s="2">
        <f>IF(AK124&lt;6,SUM(E124:AI124),SUM(LARGE(E124:AI124,{1;2;3;4;5;6})))</f>
        <v>50</v>
      </c>
      <c r="AK124" s="53">
        <f>COUNT(E124:AI124)</f>
        <v>2</v>
      </c>
      <c r="BB124" s="13"/>
      <c r="BK124" s="14"/>
      <c r="BL124" s="14"/>
    </row>
    <row r="125" spans="1:64" x14ac:dyDescent="0.2">
      <c r="A125" s="60">
        <v>124</v>
      </c>
      <c r="B125" s="26" t="s">
        <v>63</v>
      </c>
      <c r="C125" s="8" t="s">
        <v>69</v>
      </c>
      <c r="D125" s="8" t="s">
        <v>403</v>
      </c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2">
        <v>0</v>
      </c>
      <c r="P125" s="52"/>
      <c r="Q125" s="51">
        <v>9</v>
      </c>
      <c r="R125" s="51"/>
      <c r="S125" s="51"/>
      <c r="T125" s="52">
        <v>0</v>
      </c>
      <c r="U125" s="52"/>
      <c r="V125" s="52"/>
      <c r="W125" s="52"/>
      <c r="X125" s="52"/>
      <c r="Y125" s="52"/>
      <c r="Z125" s="52"/>
      <c r="AA125" s="51">
        <v>40</v>
      </c>
      <c r="AB125" s="51"/>
      <c r="AC125" s="51"/>
      <c r="AD125" s="51"/>
      <c r="AE125" s="51"/>
      <c r="AF125" s="51"/>
      <c r="AG125" s="51"/>
      <c r="AH125" s="51"/>
      <c r="AI125" s="51"/>
      <c r="AJ125" s="2">
        <f>IF(AK125&lt;6,SUM(E125:AI125),SUM(LARGE(E125:AI125,{1;2;3;4;5;6})))</f>
        <v>49</v>
      </c>
      <c r="AK125" s="53">
        <f>COUNT(E125:AI125)</f>
        <v>4</v>
      </c>
      <c r="BB125" s="13"/>
      <c r="BK125" s="14"/>
      <c r="BL125" s="14"/>
    </row>
    <row r="126" spans="1:64" x14ac:dyDescent="0.2">
      <c r="A126" s="60">
        <v>125</v>
      </c>
      <c r="B126" s="26" t="s">
        <v>63</v>
      </c>
      <c r="C126" s="6"/>
      <c r="D126" s="6" t="s">
        <v>1018</v>
      </c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>
        <v>16.7</v>
      </c>
      <c r="AB126" s="9">
        <v>10</v>
      </c>
      <c r="AC126" s="9">
        <v>10</v>
      </c>
      <c r="AD126" s="9"/>
      <c r="AE126" s="9"/>
      <c r="AF126" s="9"/>
      <c r="AG126" s="9">
        <v>12</v>
      </c>
      <c r="AH126" s="9"/>
      <c r="AI126" s="72"/>
      <c r="AJ126" s="2">
        <f>IF(AK126&lt;6,SUM(E126:AI126),SUM(LARGE(E126:AI126,{1;2;3;4;5;6})))</f>
        <v>48.7</v>
      </c>
      <c r="AK126" s="53">
        <f>COUNT(E126:AI126)</f>
        <v>4</v>
      </c>
      <c r="BB126" s="13"/>
      <c r="BK126" s="14"/>
      <c r="BL126" s="14"/>
    </row>
    <row r="127" spans="1:64" x14ac:dyDescent="0.2">
      <c r="A127" s="60">
        <v>126</v>
      </c>
      <c r="B127" s="26" t="s">
        <v>63</v>
      </c>
      <c r="C127" s="6" t="s">
        <v>216</v>
      </c>
      <c r="D127" s="6" t="s">
        <v>214</v>
      </c>
      <c r="E127" s="51">
        <v>15</v>
      </c>
      <c r="F127" s="51"/>
      <c r="G127" s="51"/>
      <c r="H127" s="51"/>
      <c r="I127" s="51"/>
      <c r="J127" s="51">
        <v>20</v>
      </c>
      <c r="K127" s="51"/>
      <c r="L127" s="51">
        <v>13</v>
      </c>
      <c r="M127" s="51"/>
      <c r="N127" s="51"/>
      <c r="O127" s="51"/>
      <c r="P127" s="51"/>
      <c r="Q127" s="51"/>
      <c r="R127" s="51"/>
      <c r="S127" s="51"/>
      <c r="T127" s="52">
        <v>0</v>
      </c>
      <c r="U127" s="52"/>
      <c r="V127" s="52"/>
      <c r="W127" s="52"/>
      <c r="X127" s="52"/>
      <c r="Y127" s="52"/>
      <c r="Z127" s="52"/>
      <c r="AA127" s="52"/>
      <c r="AB127" s="52"/>
      <c r="AC127" s="52"/>
      <c r="AD127" s="52"/>
      <c r="AE127" s="52"/>
      <c r="AF127" s="52"/>
      <c r="AG127" s="52"/>
      <c r="AH127" s="52"/>
      <c r="AI127" s="51"/>
      <c r="AJ127" s="2">
        <f>IF(AK127&lt;6,SUM(E127:AI127),SUM(LARGE(E127:AI127,{1;2;3;4;5;6})))</f>
        <v>48</v>
      </c>
      <c r="AK127" s="53">
        <f>COUNT(E127:AI127)</f>
        <v>4</v>
      </c>
      <c r="BB127" s="13"/>
      <c r="BK127" s="14"/>
      <c r="BL127" s="14"/>
    </row>
    <row r="128" spans="1:64" x14ac:dyDescent="0.2">
      <c r="A128" s="60">
        <v>127</v>
      </c>
      <c r="B128" s="37" t="s">
        <v>63</v>
      </c>
      <c r="C128" s="8" t="s">
        <v>753</v>
      </c>
      <c r="D128" s="8" t="s">
        <v>882</v>
      </c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>
        <v>3</v>
      </c>
      <c r="W128" s="9"/>
      <c r="X128" s="9"/>
      <c r="Y128" s="9"/>
      <c r="Z128" s="9"/>
      <c r="AA128" s="9">
        <v>13</v>
      </c>
      <c r="AB128" s="9"/>
      <c r="AC128" s="9">
        <v>4</v>
      </c>
      <c r="AD128" s="9"/>
      <c r="AE128" s="9">
        <v>18.3</v>
      </c>
      <c r="AF128" s="9"/>
      <c r="AG128" s="9">
        <v>7</v>
      </c>
      <c r="AH128" s="9"/>
      <c r="AI128" s="72"/>
      <c r="AJ128" s="2">
        <f>IF(AK128&lt;6,SUM(E128:AI128),SUM(LARGE(E128:AI128,{1;2;3;4;5;6})))</f>
        <v>45.3</v>
      </c>
      <c r="AK128" s="53">
        <f>COUNT(E128:AI128)</f>
        <v>5</v>
      </c>
      <c r="BB128" s="13"/>
      <c r="BK128" s="14"/>
      <c r="BL128" s="14"/>
    </row>
    <row r="129" spans="1:64" x14ac:dyDescent="0.2">
      <c r="A129" s="60">
        <v>128</v>
      </c>
      <c r="B129" s="26" t="s">
        <v>93</v>
      </c>
      <c r="C129" s="6" t="s">
        <v>65</v>
      </c>
      <c r="D129" s="6" t="s">
        <v>243</v>
      </c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>
        <v>45</v>
      </c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72"/>
      <c r="AJ129" s="2">
        <f>IF(AK129&lt;6,SUM(E129:AI129),SUM(LARGE(E129:AI129,{1;2;3;4;5;6})))</f>
        <v>45</v>
      </c>
      <c r="AK129" s="53">
        <f>COUNT(E129:AI129)</f>
        <v>1</v>
      </c>
      <c r="BB129" s="13"/>
      <c r="BK129" s="14"/>
      <c r="BL129" s="14"/>
    </row>
    <row r="130" spans="1:64" x14ac:dyDescent="0.2">
      <c r="A130" s="60">
        <v>129</v>
      </c>
      <c r="B130" s="26" t="s">
        <v>63</v>
      </c>
      <c r="C130" s="6" t="s">
        <v>367</v>
      </c>
      <c r="D130" s="6" t="s">
        <v>812</v>
      </c>
      <c r="E130" s="9"/>
      <c r="F130" s="9"/>
      <c r="G130" s="9"/>
      <c r="H130" s="9"/>
      <c r="I130" s="9"/>
      <c r="J130" s="9"/>
      <c r="K130" s="9"/>
      <c r="L130" s="9">
        <v>16.7</v>
      </c>
      <c r="M130" s="9"/>
      <c r="N130" s="9"/>
      <c r="O130" s="9"/>
      <c r="P130" s="9"/>
      <c r="Q130" s="9">
        <v>16.7</v>
      </c>
      <c r="R130" s="9"/>
      <c r="S130" s="9"/>
      <c r="T130" s="9"/>
      <c r="U130" s="9"/>
      <c r="V130" s="9"/>
      <c r="W130" s="9"/>
      <c r="X130" s="9"/>
      <c r="Y130" s="9">
        <v>9</v>
      </c>
      <c r="Z130" s="9"/>
      <c r="AA130" s="9"/>
      <c r="AB130" s="9"/>
      <c r="AC130" s="9"/>
      <c r="AD130" s="9"/>
      <c r="AE130" s="9"/>
      <c r="AF130" s="9"/>
      <c r="AG130" s="9"/>
      <c r="AH130" s="9"/>
      <c r="AI130" s="72"/>
      <c r="AJ130" s="2">
        <f>IF(AK130&lt;6,SUM(E130:AI130),SUM(LARGE(E130:AI130,{1;2;3;4;5;6})))</f>
        <v>42.4</v>
      </c>
      <c r="AK130" s="53">
        <f>COUNT(E130:AI130)</f>
        <v>3</v>
      </c>
      <c r="BB130" s="13"/>
      <c r="BK130" s="14"/>
      <c r="BL130" s="14"/>
    </row>
    <row r="131" spans="1:64" x14ac:dyDescent="0.2">
      <c r="A131" s="60">
        <v>130</v>
      </c>
      <c r="B131" s="26" t="s">
        <v>63</v>
      </c>
      <c r="C131" s="6" t="s">
        <v>367</v>
      </c>
      <c r="D131" s="6" t="s">
        <v>538</v>
      </c>
      <c r="E131" s="9"/>
      <c r="F131" s="9"/>
      <c r="G131" s="9"/>
      <c r="H131" s="9"/>
      <c r="I131" s="9"/>
      <c r="J131" s="9"/>
      <c r="K131" s="9"/>
      <c r="L131" s="9">
        <v>8</v>
      </c>
      <c r="M131" s="9"/>
      <c r="N131" s="9"/>
      <c r="O131" s="9">
        <v>20</v>
      </c>
      <c r="P131" s="9"/>
      <c r="Q131" s="9"/>
      <c r="R131" s="9"/>
      <c r="S131" s="9"/>
      <c r="T131" s="9"/>
      <c r="U131" s="9"/>
      <c r="V131" s="9"/>
      <c r="W131" s="9"/>
      <c r="X131" s="9"/>
      <c r="Y131" s="9">
        <v>14</v>
      </c>
      <c r="Z131" s="9"/>
      <c r="AA131" s="9"/>
      <c r="AB131" s="9"/>
      <c r="AC131" s="9"/>
      <c r="AD131" s="9"/>
      <c r="AE131" s="9"/>
      <c r="AF131" s="9"/>
      <c r="AG131" s="9"/>
      <c r="AH131" s="9"/>
      <c r="AI131" s="72"/>
      <c r="AJ131" s="2">
        <f>IF(AK131&lt;6,SUM(E131:AI131),SUM(LARGE(E131:AI131,{1;2;3;4;5;6})))</f>
        <v>42</v>
      </c>
      <c r="AK131" s="53">
        <f>COUNT(E131:AI131)</f>
        <v>3</v>
      </c>
      <c r="BB131" s="13"/>
      <c r="BK131" s="14"/>
      <c r="BL131" s="14"/>
    </row>
    <row r="132" spans="1:64" x14ac:dyDescent="0.2">
      <c r="A132" s="60">
        <v>131</v>
      </c>
      <c r="B132" s="26" t="s">
        <v>63</v>
      </c>
      <c r="C132" s="6" t="s">
        <v>692</v>
      </c>
      <c r="D132" s="6" t="s">
        <v>814</v>
      </c>
      <c r="E132" s="18"/>
      <c r="F132" s="18"/>
      <c r="G132" s="18"/>
      <c r="H132" s="18"/>
      <c r="I132" s="18"/>
      <c r="J132" s="18"/>
      <c r="K132" s="18"/>
      <c r="L132" s="9">
        <v>6</v>
      </c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>
        <v>4</v>
      </c>
      <c r="Z132" s="9"/>
      <c r="AA132" s="9">
        <v>16.7</v>
      </c>
      <c r="AB132" s="9"/>
      <c r="AC132" s="9">
        <v>14</v>
      </c>
      <c r="AD132" s="9"/>
      <c r="AE132" s="9"/>
      <c r="AF132" s="9"/>
      <c r="AG132" s="9"/>
      <c r="AH132" s="9"/>
      <c r="AI132" s="51"/>
      <c r="AJ132" s="2">
        <f>IF(AK132&lt;6,SUM(E132:AI132),SUM(LARGE(E132:AI132,{1;2;3;4;5;6})))</f>
        <v>40.700000000000003</v>
      </c>
      <c r="AK132" s="53">
        <f>COUNT(E132:AI132)</f>
        <v>4</v>
      </c>
      <c r="BB132" s="13"/>
      <c r="BK132" s="14"/>
      <c r="BL132" s="14"/>
    </row>
    <row r="133" spans="1:64" x14ac:dyDescent="0.2">
      <c r="A133" s="60">
        <v>132</v>
      </c>
      <c r="B133" s="37" t="s">
        <v>63</v>
      </c>
      <c r="C133" s="8" t="s">
        <v>69</v>
      </c>
      <c r="D133" s="8" t="s">
        <v>916</v>
      </c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>
        <v>6</v>
      </c>
      <c r="W133" s="51"/>
      <c r="X133" s="51"/>
      <c r="Y133" s="52">
        <v>0</v>
      </c>
      <c r="Z133" s="51"/>
      <c r="AA133" s="51"/>
      <c r="AB133" s="51">
        <v>8</v>
      </c>
      <c r="AC133" s="51">
        <v>8</v>
      </c>
      <c r="AD133" s="51"/>
      <c r="AE133" s="51">
        <v>18.3</v>
      </c>
      <c r="AF133" s="51"/>
      <c r="AG133" s="51"/>
      <c r="AH133" s="51"/>
      <c r="AI133" s="50"/>
      <c r="AJ133" s="2">
        <f>IF(AK133&lt;6,SUM(E133:AI133),SUM(LARGE(E133:AI133,{1;2;3;4;5;6})))</f>
        <v>40.299999999999997</v>
      </c>
      <c r="AK133" s="53">
        <f>COUNT(E133:AI133)</f>
        <v>5</v>
      </c>
      <c r="BB133" s="13"/>
      <c r="BK133" s="14"/>
      <c r="BL133" s="14"/>
    </row>
    <row r="134" spans="1:64" x14ac:dyDescent="0.2">
      <c r="A134" s="60">
        <v>133</v>
      </c>
      <c r="B134" s="26" t="s">
        <v>63</v>
      </c>
      <c r="C134" s="6" t="s">
        <v>69</v>
      </c>
      <c r="D134" s="6" t="s">
        <v>442</v>
      </c>
      <c r="E134" s="9"/>
      <c r="F134" s="9"/>
      <c r="G134" s="9"/>
      <c r="H134" s="9"/>
      <c r="I134" s="9"/>
      <c r="J134" s="9"/>
      <c r="K134" s="9"/>
      <c r="L134" s="9">
        <v>0</v>
      </c>
      <c r="M134" s="9"/>
      <c r="N134" s="9"/>
      <c r="O134" s="9"/>
      <c r="P134" s="9"/>
      <c r="Q134" s="9"/>
      <c r="R134" s="9"/>
      <c r="S134" s="9"/>
      <c r="T134" s="18">
        <v>0</v>
      </c>
      <c r="U134" s="18"/>
      <c r="V134" s="18"/>
      <c r="W134" s="18"/>
      <c r="X134" s="18"/>
      <c r="Y134" s="18"/>
      <c r="Z134" s="18"/>
      <c r="AA134" s="9">
        <v>40</v>
      </c>
      <c r="AB134" s="9"/>
      <c r="AC134" s="9"/>
      <c r="AD134" s="9"/>
      <c r="AE134" s="9"/>
      <c r="AF134" s="9"/>
      <c r="AG134" s="9"/>
      <c r="AH134" s="9"/>
      <c r="AI134" s="72"/>
      <c r="AJ134" s="2">
        <f>IF(AK134&lt;6,SUM(E134:AI134),SUM(LARGE(E134:AI134,{1;2;3;4;5;6})))</f>
        <v>40</v>
      </c>
      <c r="AK134" s="53">
        <f>COUNT(E134:AI134)</f>
        <v>3</v>
      </c>
      <c r="BB134" s="13"/>
      <c r="BK134" s="14"/>
      <c r="BL134" s="14"/>
    </row>
    <row r="135" spans="1:64" x14ac:dyDescent="0.2">
      <c r="A135" s="60">
        <v>134</v>
      </c>
      <c r="B135" s="26" t="s">
        <v>63</v>
      </c>
      <c r="C135" s="6" t="s">
        <v>949</v>
      </c>
      <c r="D135" s="6" t="s">
        <v>696</v>
      </c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>
        <v>20</v>
      </c>
      <c r="U135" s="9"/>
      <c r="V135" s="9"/>
      <c r="W135" s="9">
        <v>20</v>
      </c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72"/>
      <c r="AJ135" s="2">
        <f>IF(AK135&lt;6,SUM(E135:AI135),SUM(LARGE(E135:AI135,{1;2;3;4;5;6})))</f>
        <v>40</v>
      </c>
      <c r="AK135" s="53">
        <f>COUNT(E135:AI135)</f>
        <v>2</v>
      </c>
      <c r="BB135" s="13"/>
      <c r="BK135" s="14"/>
      <c r="BL135" s="14"/>
    </row>
    <row r="136" spans="1:64" x14ac:dyDescent="0.2">
      <c r="A136" s="60">
        <v>135</v>
      </c>
      <c r="B136" s="26" t="s">
        <v>63</v>
      </c>
      <c r="C136" s="6" t="s">
        <v>367</v>
      </c>
      <c r="D136" s="6" t="s">
        <v>182</v>
      </c>
      <c r="E136" s="9">
        <v>15</v>
      </c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>
        <v>25</v>
      </c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72"/>
      <c r="AJ136" s="2">
        <f>IF(AK136&lt;6,SUM(E136:AI136),SUM(LARGE(E136:AI136,{1;2;3;4;5;6})))</f>
        <v>40</v>
      </c>
      <c r="AK136" s="53">
        <f>COUNT(E136:AI136)</f>
        <v>2</v>
      </c>
      <c r="BB136" s="13"/>
      <c r="BK136" s="14"/>
      <c r="BL136" s="14"/>
    </row>
    <row r="137" spans="1:64" x14ac:dyDescent="0.2">
      <c r="A137" s="60">
        <v>136</v>
      </c>
      <c r="B137" s="26" t="s">
        <v>63</v>
      </c>
      <c r="C137" s="6" t="s">
        <v>118</v>
      </c>
      <c r="D137" s="6" t="s">
        <v>164</v>
      </c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>
        <v>20</v>
      </c>
      <c r="W137" s="9"/>
      <c r="X137" s="9"/>
      <c r="Y137" s="9">
        <v>16.7</v>
      </c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2">
        <f>IF(AK137&lt;6,SUM(E137:AI137),SUM(LARGE(E137:AI137,{1;2;3;4;5;6})))</f>
        <v>36.700000000000003</v>
      </c>
      <c r="AK137" s="53">
        <f>COUNT(E137:AI137)</f>
        <v>2</v>
      </c>
      <c r="BB137" s="13"/>
      <c r="BK137" s="14"/>
      <c r="BL137" s="14"/>
    </row>
    <row r="138" spans="1:64" x14ac:dyDescent="0.2">
      <c r="A138" s="60">
        <v>137</v>
      </c>
      <c r="B138" s="26" t="s">
        <v>63</v>
      </c>
      <c r="C138" s="6" t="s">
        <v>71</v>
      </c>
      <c r="D138" s="6" t="s">
        <v>492</v>
      </c>
      <c r="E138" s="51"/>
      <c r="F138" s="51"/>
      <c r="G138" s="51"/>
      <c r="H138" s="51"/>
      <c r="I138" s="51"/>
      <c r="J138" s="51">
        <v>35</v>
      </c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  <c r="AB138" s="51"/>
      <c r="AC138" s="51"/>
      <c r="AD138" s="51"/>
      <c r="AE138" s="51"/>
      <c r="AF138" s="51"/>
      <c r="AG138" s="51"/>
      <c r="AH138" s="51"/>
      <c r="AI138" s="51"/>
      <c r="AJ138" s="2">
        <f>IF(AK138&lt;6,SUM(E138:AI138),SUM(LARGE(E138:AI138,{1;2;3;4;5;6})))</f>
        <v>35</v>
      </c>
      <c r="AK138" s="53">
        <f>COUNT(E138:AI138)</f>
        <v>1</v>
      </c>
      <c r="BB138" s="13"/>
      <c r="BK138" s="14"/>
      <c r="BL138" s="14"/>
    </row>
    <row r="139" spans="1:64" x14ac:dyDescent="0.2">
      <c r="A139" s="60">
        <v>138</v>
      </c>
      <c r="B139" s="37" t="s">
        <v>66</v>
      </c>
      <c r="C139" s="8" t="s">
        <v>367</v>
      </c>
      <c r="D139" s="8" t="s">
        <v>913</v>
      </c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>
        <v>35</v>
      </c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2">
        <f>IF(AK139&lt;6,SUM(E139:AI139),SUM(LARGE(E139:AI139,{1;2;3;4;5;6})))</f>
        <v>35</v>
      </c>
      <c r="AK139" s="53">
        <f>COUNT(E139:AI139)</f>
        <v>1</v>
      </c>
      <c r="BB139" s="13"/>
      <c r="BK139" s="14"/>
      <c r="BL139" s="14"/>
    </row>
    <row r="140" spans="1:64" x14ac:dyDescent="0.2">
      <c r="A140" s="60">
        <v>139</v>
      </c>
      <c r="B140" s="37" t="s">
        <v>63</v>
      </c>
      <c r="C140" s="8" t="s">
        <v>71</v>
      </c>
      <c r="D140" s="8" t="s">
        <v>528</v>
      </c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9">
        <v>35</v>
      </c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/>
      <c r="AI140" s="72"/>
      <c r="AJ140" s="2">
        <f>IF(AK140&lt;6,SUM(E140:AI140),SUM(LARGE(E140:AI140,{1;2;3;4;5;6})))</f>
        <v>35</v>
      </c>
      <c r="AK140" s="53">
        <f>COUNT(E140:AI140)</f>
        <v>1</v>
      </c>
      <c r="BB140" s="13"/>
      <c r="BK140" s="14"/>
      <c r="BL140" s="14"/>
    </row>
    <row r="141" spans="1:64" x14ac:dyDescent="0.2">
      <c r="A141" s="60">
        <v>140</v>
      </c>
      <c r="B141" s="26" t="s">
        <v>63</v>
      </c>
      <c r="C141" s="6" t="s">
        <v>367</v>
      </c>
      <c r="D141" s="6" t="s">
        <v>659</v>
      </c>
      <c r="E141" s="9"/>
      <c r="F141" s="9"/>
      <c r="G141" s="9"/>
      <c r="H141" s="9"/>
      <c r="I141" s="9"/>
      <c r="J141" s="9">
        <v>4</v>
      </c>
      <c r="K141" s="9"/>
      <c r="L141" s="9"/>
      <c r="M141" s="9"/>
      <c r="N141" s="9"/>
      <c r="O141" s="9"/>
      <c r="P141" s="9"/>
      <c r="Q141" s="9"/>
      <c r="R141" s="9"/>
      <c r="S141" s="9"/>
      <c r="T141" s="9">
        <v>30</v>
      </c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51"/>
      <c r="AJ141" s="2">
        <f>IF(AK141&lt;6,SUM(E141:AI141),SUM(LARGE(E141:AI141,{1;2;3;4;5;6})))</f>
        <v>34</v>
      </c>
      <c r="AK141" s="53">
        <f>COUNT(E141:AI141)</f>
        <v>2</v>
      </c>
      <c r="BB141" s="13"/>
      <c r="BK141" s="14"/>
      <c r="BL141" s="14"/>
    </row>
    <row r="142" spans="1:64" x14ac:dyDescent="0.2">
      <c r="A142" s="60">
        <v>141</v>
      </c>
      <c r="B142" s="26" t="s">
        <v>63</v>
      </c>
      <c r="C142" s="6" t="s">
        <v>753</v>
      </c>
      <c r="D142" s="6" t="s">
        <v>427</v>
      </c>
      <c r="E142" s="18">
        <v>0</v>
      </c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9">
        <v>13</v>
      </c>
      <c r="R142" s="9"/>
      <c r="S142" s="9"/>
      <c r="T142" s="9"/>
      <c r="U142" s="9"/>
      <c r="V142" s="9"/>
      <c r="W142" s="9"/>
      <c r="X142" s="9"/>
      <c r="Y142" s="9">
        <v>20</v>
      </c>
      <c r="Z142" s="9"/>
      <c r="AA142" s="9"/>
      <c r="AB142" s="9"/>
      <c r="AC142" s="9"/>
      <c r="AD142" s="9"/>
      <c r="AE142" s="9"/>
      <c r="AF142" s="9"/>
      <c r="AG142" s="9"/>
      <c r="AH142" s="9"/>
      <c r="AI142" s="72"/>
      <c r="AJ142" s="2">
        <f>IF(AK142&lt;6,SUM(E142:AI142),SUM(LARGE(E142:AI142,{1;2;3;4;5;6})))</f>
        <v>33</v>
      </c>
      <c r="AK142" s="53">
        <f>COUNT(E142:AI142)</f>
        <v>3</v>
      </c>
      <c r="BB142" s="13"/>
      <c r="BK142" s="14"/>
      <c r="BL142" s="14"/>
    </row>
    <row r="143" spans="1:64" x14ac:dyDescent="0.2">
      <c r="A143" s="60">
        <v>142</v>
      </c>
      <c r="B143" s="26" t="s">
        <v>63</v>
      </c>
      <c r="C143" s="6" t="s">
        <v>69</v>
      </c>
      <c r="D143" s="6" t="s">
        <v>568</v>
      </c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18">
        <v>0</v>
      </c>
      <c r="P143" s="18"/>
      <c r="Q143" s="18"/>
      <c r="R143" s="18"/>
      <c r="S143" s="18"/>
      <c r="T143" s="18"/>
      <c r="U143" s="18"/>
      <c r="V143" s="9">
        <v>20</v>
      </c>
      <c r="W143" s="9"/>
      <c r="X143" s="9"/>
      <c r="Y143" s="9">
        <v>13</v>
      </c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2">
        <f>IF(AK143&lt;6,SUM(E143:AI143),SUM(LARGE(E143:AI143,{1;2;3;4;5;6})))</f>
        <v>33</v>
      </c>
      <c r="AK143" s="53">
        <f>COUNT(E143:AI143)</f>
        <v>3</v>
      </c>
      <c r="BB143" s="13"/>
      <c r="BK143" s="14"/>
      <c r="BL143" s="14"/>
    </row>
    <row r="144" spans="1:64" x14ac:dyDescent="0.2">
      <c r="A144" s="60">
        <v>143</v>
      </c>
      <c r="B144" s="26" t="s">
        <v>63</v>
      </c>
      <c r="C144" s="6" t="s">
        <v>216</v>
      </c>
      <c r="D144" s="6" t="s">
        <v>503</v>
      </c>
      <c r="E144" s="9"/>
      <c r="F144" s="9"/>
      <c r="G144" s="9"/>
      <c r="H144" s="9"/>
      <c r="I144" s="9"/>
      <c r="J144" s="9"/>
      <c r="K144" s="9"/>
      <c r="L144" s="9">
        <v>13</v>
      </c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>
        <v>20</v>
      </c>
      <c r="AC144" s="9"/>
      <c r="AD144" s="9"/>
      <c r="AE144" s="9"/>
      <c r="AF144" s="9"/>
      <c r="AG144" s="9"/>
      <c r="AH144" s="9"/>
      <c r="AI144" s="51"/>
      <c r="AJ144" s="2">
        <f>IF(AK144&lt;6,SUM(E144:AI144),SUM(LARGE(E144:AI144,{1;2;3;4;5;6})))</f>
        <v>33</v>
      </c>
      <c r="AK144" s="53">
        <f>COUNT(E144:AI144)</f>
        <v>2</v>
      </c>
      <c r="BB144" s="13"/>
      <c r="BK144" s="14"/>
      <c r="BL144" s="14"/>
    </row>
    <row r="145" spans="1:64" x14ac:dyDescent="0.2">
      <c r="A145" s="60">
        <v>144</v>
      </c>
      <c r="B145" s="26" t="s">
        <v>63</v>
      </c>
      <c r="C145" s="6" t="s">
        <v>64</v>
      </c>
      <c r="D145" s="6" t="s">
        <v>664</v>
      </c>
      <c r="E145" s="9"/>
      <c r="F145" s="9"/>
      <c r="G145" s="9"/>
      <c r="H145" s="9"/>
      <c r="I145" s="9"/>
      <c r="J145" s="9"/>
      <c r="K145" s="9"/>
      <c r="L145" s="9">
        <v>4</v>
      </c>
      <c r="M145" s="9"/>
      <c r="N145" s="9"/>
      <c r="O145" s="9"/>
      <c r="P145" s="9"/>
      <c r="Q145" s="9">
        <v>8</v>
      </c>
      <c r="R145" s="9"/>
      <c r="S145" s="9"/>
      <c r="T145" s="9"/>
      <c r="U145" s="9"/>
      <c r="V145" s="9">
        <v>8</v>
      </c>
      <c r="W145" s="9"/>
      <c r="X145" s="9"/>
      <c r="Y145" s="9"/>
      <c r="Z145" s="9"/>
      <c r="AA145" s="9"/>
      <c r="AB145" s="9">
        <v>5</v>
      </c>
      <c r="AC145" s="9">
        <v>6</v>
      </c>
      <c r="AD145" s="9"/>
      <c r="AE145" s="9"/>
      <c r="AF145" s="9"/>
      <c r="AG145" s="9"/>
      <c r="AH145" s="9"/>
      <c r="AI145" s="72"/>
      <c r="AJ145" s="2">
        <f>IF(AK145&lt;6,SUM(E145:AI145),SUM(LARGE(E145:AI145,{1;2;3;4;5;6})))</f>
        <v>31</v>
      </c>
      <c r="AK145" s="53">
        <f>COUNT(E145:AI145)</f>
        <v>5</v>
      </c>
      <c r="BB145" s="13"/>
      <c r="BK145" s="14"/>
      <c r="BL145" s="14"/>
    </row>
    <row r="146" spans="1:64" x14ac:dyDescent="0.2">
      <c r="A146" s="60">
        <v>145</v>
      </c>
      <c r="B146" s="26" t="s">
        <v>63</v>
      </c>
      <c r="C146" s="6" t="s">
        <v>216</v>
      </c>
      <c r="D146" s="6" t="s">
        <v>465</v>
      </c>
      <c r="E146" s="9">
        <v>20</v>
      </c>
      <c r="F146" s="9"/>
      <c r="G146" s="9"/>
      <c r="H146" s="9"/>
      <c r="I146" s="9"/>
      <c r="J146" s="9">
        <v>10.7</v>
      </c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72"/>
      <c r="AJ146" s="2">
        <f>IF(AK146&lt;6,SUM(E146:AI146),SUM(LARGE(E146:AI146,{1;2;3;4;5;6})))</f>
        <v>30.7</v>
      </c>
      <c r="AK146" s="53">
        <f>COUNT(E146:AI146)</f>
        <v>2</v>
      </c>
      <c r="BB146" s="13"/>
      <c r="BK146" s="14"/>
      <c r="BL146" s="14"/>
    </row>
    <row r="147" spans="1:64" x14ac:dyDescent="0.2">
      <c r="A147" s="60">
        <v>146</v>
      </c>
      <c r="B147" s="37" t="s">
        <v>63</v>
      </c>
      <c r="C147" s="8" t="s">
        <v>753</v>
      </c>
      <c r="D147" s="8" t="s">
        <v>881</v>
      </c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>
        <v>4</v>
      </c>
      <c r="W147" s="9"/>
      <c r="X147" s="9"/>
      <c r="Y147" s="9"/>
      <c r="Z147" s="9"/>
      <c r="AA147" s="9">
        <v>13</v>
      </c>
      <c r="AB147" s="9"/>
      <c r="AC147" s="9">
        <v>5</v>
      </c>
      <c r="AD147" s="9"/>
      <c r="AE147" s="18">
        <v>0</v>
      </c>
      <c r="AF147" s="18"/>
      <c r="AG147" s="9">
        <v>8</v>
      </c>
      <c r="AH147" s="18"/>
      <c r="AI147" s="72"/>
      <c r="AJ147" s="2">
        <f>IF(AK147&lt;6,SUM(E147:AI147),SUM(LARGE(E147:AI147,{1;2;3;4;5;6})))</f>
        <v>30</v>
      </c>
      <c r="AK147" s="53">
        <f>COUNT(E147:AI147)</f>
        <v>5</v>
      </c>
      <c r="BB147" s="13"/>
      <c r="BK147" s="14"/>
      <c r="BL147" s="14"/>
    </row>
    <row r="148" spans="1:64" x14ac:dyDescent="0.2">
      <c r="A148" s="60">
        <v>147</v>
      </c>
      <c r="B148" s="26" t="s">
        <v>63</v>
      </c>
      <c r="C148" s="6" t="s">
        <v>64</v>
      </c>
      <c r="D148" s="6" t="s">
        <v>402</v>
      </c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>
        <v>8</v>
      </c>
      <c r="Z148" s="9"/>
      <c r="AA148" s="9"/>
      <c r="AB148" s="9"/>
      <c r="AC148" s="9">
        <v>8</v>
      </c>
      <c r="AD148" s="9"/>
      <c r="AE148" s="9"/>
      <c r="AF148" s="9"/>
      <c r="AG148" s="9">
        <v>14</v>
      </c>
      <c r="AH148" s="9"/>
      <c r="AI148" s="72"/>
      <c r="AJ148" s="2">
        <f>IF(AK148&lt;6,SUM(E148:AI148),SUM(LARGE(E148:AI148,{1;2;3;4;5;6})))</f>
        <v>30</v>
      </c>
      <c r="AK148" s="53">
        <f>COUNT(E148:AI148)</f>
        <v>3</v>
      </c>
      <c r="BB148" s="13"/>
      <c r="BK148" s="14"/>
      <c r="BL148" s="14"/>
    </row>
    <row r="149" spans="1:64" x14ac:dyDescent="0.2">
      <c r="A149" s="60">
        <v>148</v>
      </c>
      <c r="B149" s="37" t="s">
        <v>63</v>
      </c>
      <c r="C149" s="8" t="s">
        <v>68</v>
      </c>
      <c r="D149" s="8" t="s">
        <v>699</v>
      </c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9">
        <v>30</v>
      </c>
      <c r="X149" s="18"/>
      <c r="Y149" s="18"/>
      <c r="Z149" s="18"/>
      <c r="AA149" s="18">
        <v>0</v>
      </c>
      <c r="AB149" s="18"/>
      <c r="AC149" s="18"/>
      <c r="AD149" s="18"/>
      <c r="AE149" s="18"/>
      <c r="AF149" s="18"/>
      <c r="AG149" s="18"/>
      <c r="AH149" s="18"/>
      <c r="AI149" s="1"/>
      <c r="AJ149" s="2">
        <f>IF(AK149&lt;6,SUM(E149:AI149),SUM(LARGE(E149:AI149,{1;2;3;4;5;6})))</f>
        <v>30</v>
      </c>
      <c r="AK149" s="53">
        <f>COUNT(E149:AI149)</f>
        <v>2</v>
      </c>
      <c r="BB149" s="13"/>
      <c r="BK149" s="14"/>
      <c r="BL149" s="14"/>
    </row>
    <row r="150" spans="1:64" x14ac:dyDescent="0.2">
      <c r="A150" s="60">
        <v>149</v>
      </c>
      <c r="B150" s="26" t="s">
        <v>63</v>
      </c>
      <c r="C150" s="6" t="s">
        <v>118</v>
      </c>
      <c r="D150" s="6" t="s">
        <v>95</v>
      </c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>
        <v>30</v>
      </c>
      <c r="X150" s="51"/>
      <c r="Y150" s="51"/>
      <c r="Z150" s="51"/>
      <c r="AA150" s="51"/>
      <c r="AB150" s="51"/>
      <c r="AC150" s="51"/>
      <c r="AD150" s="51"/>
      <c r="AE150" s="51"/>
      <c r="AF150" s="51"/>
      <c r="AG150" s="51"/>
      <c r="AH150" s="51"/>
      <c r="AI150" s="72"/>
      <c r="AJ150" s="2">
        <f>IF(AK150&lt;6,SUM(E150:AI150),SUM(LARGE(E150:AI150,{1;2;3;4;5;6})))</f>
        <v>30</v>
      </c>
      <c r="AK150" s="53">
        <f>COUNT(E150:AI150)</f>
        <v>1</v>
      </c>
      <c r="BB150" s="13"/>
      <c r="BK150" s="14"/>
      <c r="BL150" s="14"/>
    </row>
    <row r="151" spans="1:64" x14ac:dyDescent="0.2">
      <c r="A151" s="60">
        <v>150</v>
      </c>
      <c r="B151" s="26" t="s">
        <v>63</v>
      </c>
      <c r="C151" s="6" t="s">
        <v>69</v>
      </c>
      <c r="D151" s="6" t="s">
        <v>626</v>
      </c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>
        <v>30</v>
      </c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  <c r="AA151" s="51"/>
      <c r="AB151" s="51"/>
      <c r="AC151" s="51"/>
      <c r="AD151" s="51"/>
      <c r="AE151" s="51"/>
      <c r="AF151" s="51"/>
      <c r="AG151" s="51"/>
      <c r="AH151" s="51"/>
      <c r="AI151" s="51"/>
      <c r="AJ151" s="2">
        <f>IF(AK151&lt;6,SUM(E151:AI151),SUM(LARGE(E151:AI151,{1;2;3;4;5;6})))</f>
        <v>30</v>
      </c>
      <c r="AK151" s="53">
        <f>COUNT(E151:AI151)</f>
        <v>1</v>
      </c>
      <c r="BB151" s="13"/>
      <c r="BK151" s="14"/>
      <c r="BL151" s="14"/>
    </row>
    <row r="152" spans="1:64" x14ac:dyDescent="0.2">
      <c r="A152" s="60">
        <v>151</v>
      </c>
      <c r="B152" s="26" t="s">
        <v>63</v>
      </c>
      <c r="C152" s="6" t="s">
        <v>118</v>
      </c>
      <c r="D152" s="6" t="s">
        <v>139</v>
      </c>
      <c r="E152" s="18">
        <v>0</v>
      </c>
      <c r="F152" s="18"/>
      <c r="G152" s="18"/>
      <c r="H152" s="18"/>
      <c r="I152" s="18"/>
      <c r="J152" s="18"/>
      <c r="K152" s="9"/>
      <c r="L152" s="9">
        <v>16.7</v>
      </c>
      <c r="M152" s="9"/>
      <c r="N152" s="9"/>
      <c r="O152" s="9"/>
      <c r="P152" s="9"/>
      <c r="Q152" s="9">
        <v>13</v>
      </c>
      <c r="R152" s="9"/>
      <c r="S152" s="9"/>
      <c r="T152" s="9"/>
      <c r="U152" s="9"/>
      <c r="V152" s="9"/>
      <c r="W152" s="9"/>
      <c r="X152" s="9"/>
      <c r="Y152" s="18">
        <v>0</v>
      </c>
      <c r="Z152" s="9"/>
      <c r="AA152" s="9"/>
      <c r="AB152" s="9"/>
      <c r="AC152" s="9"/>
      <c r="AD152" s="9"/>
      <c r="AE152" s="9"/>
      <c r="AF152" s="9"/>
      <c r="AG152" s="9"/>
      <c r="AH152" s="9"/>
      <c r="AI152" s="72"/>
      <c r="AJ152" s="2">
        <f>IF(AK152&lt;6,SUM(E152:AI152),SUM(LARGE(E152:AI152,{1;2;3;4;5;6})))</f>
        <v>29.7</v>
      </c>
      <c r="AK152" s="53">
        <f>COUNT(E152:AI152)</f>
        <v>4</v>
      </c>
      <c r="BB152" s="13"/>
      <c r="BK152" s="14"/>
      <c r="BL152" s="14"/>
    </row>
    <row r="153" spans="1:64" x14ac:dyDescent="0.2">
      <c r="A153" s="60">
        <v>152</v>
      </c>
      <c r="B153" s="26" t="s">
        <v>63</v>
      </c>
      <c r="C153" s="6" t="s">
        <v>693</v>
      </c>
      <c r="D153" s="6" t="s">
        <v>97</v>
      </c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>
        <v>16.7</v>
      </c>
      <c r="R153" s="9"/>
      <c r="S153" s="9"/>
      <c r="T153" s="9"/>
      <c r="U153" s="9"/>
      <c r="V153" s="9"/>
      <c r="W153" s="9"/>
      <c r="X153" s="9"/>
      <c r="Y153" s="9">
        <v>13</v>
      </c>
      <c r="Z153" s="9"/>
      <c r="AA153" s="9"/>
      <c r="AB153" s="9"/>
      <c r="AC153" s="9"/>
      <c r="AD153" s="9"/>
      <c r="AE153" s="9"/>
      <c r="AF153" s="9"/>
      <c r="AG153" s="18">
        <v>0</v>
      </c>
      <c r="AH153" s="9"/>
      <c r="AI153" s="72"/>
      <c r="AJ153" s="2">
        <f>IF(AK153&lt;6,SUM(E153:AI153),SUM(LARGE(E153:AI153,{1;2;3;4;5;6})))</f>
        <v>29.7</v>
      </c>
      <c r="AK153" s="53">
        <f>COUNT(E153:AI153)</f>
        <v>3</v>
      </c>
      <c r="BB153" s="13"/>
      <c r="BK153" s="14"/>
      <c r="BL153" s="14"/>
    </row>
    <row r="154" spans="1:64" x14ac:dyDescent="0.2">
      <c r="A154" s="60">
        <v>153</v>
      </c>
      <c r="B154" s="26" t="s">
        <v>63</v>
      </c>
      <c r="C154" s="6" t="s">
        <v>167</v>
      </c>
      <c r="D154" s="6" t="s">
        <v>628</v>
      </c>
      <c r="E154" s="51"/>
      <c r="F154" s="51"/>
      <c r="G154" s="51"/>
      <c r="H154" s="51"/>
      <c r="I154" s="51"/>
      <c r="J154" s="51">
        <v>8</v>
      </c>
      <c r="K154" s="51"/>
      <c r="L154" s="51">
        <v>8</v>
      </c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  <c r="AA154" s="51">
        <v>13</v>
      </c>
      <c r="AB154" s="51"/>
      <c r="AC154" s="51"/>
      <c r="AD154" s="51"/>
      <c r="AE154" s="51"/>
      <c r="AF154" s="51"/>
      <c r="AG154" s="51"/>
      <c r="AH154" s="51"/>
      <c r="AI154" s="51"/>
      <c r="AJ154" s="2">
        <f>IF(AK154&lt;6,SUM(E154:AI154),SUM(LARGE(E154:AI154,{1;2;3;4;5;6})))</f>
        <v>29</v>
      </c>
      <c r="AK154" s="53">
        <f>COUNT(E154:AI154)</f>
        <v>3</v>
      </c>
      <c r="BB154" s="13"/>
      <c r="BK154" s="14"/>
      <c r="BL154" s="14"/>
    </row>
    <row r="155" spans="1:64" x14ac:dyDescent="0.2">
      <c r="A155" s="60">
        <v>154</v>
      </c>
      <c r="B155" s="26" t="s">
        <v>63</v>
      </c>
      <c r="C155" s="6" t="s">
        <v>216</v>
      </c>
      <c r="D155" s="6" t="s">
        <v>235</v>
      </c>
      <c r="E155" s="9"/>
      <c r="F155" s="9"/>
      <c r="G155" s="9"/>
      <c r="H155" s="9"/>
      <c r="I155" s="9"/>
      <c r="J155" s="9"/>
      <c r="K155" s="9"/>
      <c r="L155" s="9">
        <v>16.7</v>
      </c>
      <c r="M155" s="9"/>
      <c r="N155" s="9"/>
      <c r="O155" s="9"/>
      <c r="P155" s="9"/>
      <c r="Q155" s="9">
        <v>9</v>
      </c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72"/>
      <c r="AJ155" s="2">
        <f>IF(AK155&lt;6,SUM(E155:AI155),SUM(LARGE(E155:AI155,{1;2;3;4;5;6})))</f>
        <v>25.7</v>
      </c>
      <c r="AK155" s="53">
        <f>COUNT(E155:AI155)</f>
        <v>2</v>
      </c>
      <c r="BB155" s="13"/>
      <c r="BK155" s="14"/>
      <c r="BL155" s="14"/>
    </row>
    <row r="156" spans="1:64" x14ac:dyDescent="0.2">
      <c r="A156" s="60">
        <v>155</v>
      </c>
      <c r="B156" s="37" t="s">
        <v>63</v>
      </c>
      <c r="C156" s="8" t="s">
        <v>118</v>
      </c>
      <c r="D156" s="8" t="s">
        <v>914</v>
      </c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>
        <v>25</v>
      </c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72"/>
      <c r="AJ156" s="2">
        <f>IF(AK156&lt;6,SUM(E156:AI156),SUM(LARGE(E156:AI156,{1;2;3;4;5;6})))</f>
        <v>25</v>
      </c>
      <c r="AK156" s="53">
        <f>COUNT(E156:AI156)</f>
        <v>1</v>
      </c>
      <c r="BB156" s="13"/>
      <c r="BK156" s="14"/>
      <c r="BL156" s="14"/>
    </row>
    <row r="157" spans="1:64" x14ac:dyDescent="0.2">
      <c r="A157" s="60">
        <v>156</v>
      </c>
      <c r="B157" s="37" t="s">
        <v>63</v>
      </c>
      <c r="C157" s="8" t="s">
        <v>753</v>
      </c>
      <c r="D157" s="8" t="s">
        <v>824</v>
      </c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>
        <v>25</v>
      </c>
      <c r="X157" s="51"/>
      <c r="Y157" s="51"/>
      <c r="Z157" s="51"/>
      <c r="AA157" s="51"/>
      <c r="AB157" s="51"/>
      <c r="AC157" s="51"/>
      <c r="AD157" s="51"/>
      <c r="AE157" s="51"/>
      <c r="AF157" s="51"/>
      <c r="AG157" s="51"/>
      <c r="AH157" s="51"/>
      <c r="AI157" s="72"/>
      <c r="AJ157" s="2">
        <f>IF(AK157&lt;6,SUM(E157:AI157),SUM(LARGE(E157:AI157,{1;2;3;4;5;6})))</f>
        <v>25</v>
      </c>
      <c r="AK157" s="53">
        <f>COUNT(E157:AI157)</f>
        <v>1</v>
      </c>
      <c r="BB157" s="13"/>
      <c r="BK157" s="14"/>
      <c r="BL157" s="14"/>
    </row>
    <row r="158" spans="1:64" x14ac:dyDescent="0.2">
      <c r="A158" s="60">
        <v>157</v>
      </c>
      <c r="B158" s="37" t="s">
        <v>63</v>
      </c>
      <c r="C158" s="8" t="s">
        <v>65</v>
      </c>
      <c r="D158" s="8" t="s">
        <v>959</v>
      </c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>
        <v>25</v>
      </c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72"/>
      <c r="AJ158" s="2">
        <f>IF(AK158&lt;6,SUM(E158:AI158),SUM(LARGE(E158:AI158,{1;2;3;4;5;6})))</f>
        <v>25</v>
      </c>
      <c r="AK158" s="53">
        <f>COUNT(E158:AI158)</f>
        <v>1</v>
      </c>
      <c r="BB158" s="13"/>
      <c r="BK158" s="14"/>
      <c r="BL158" s="14"/>
    </row>
    <row r="159" spans="1:64" x14ac:dyDescent="0.2">
      <c r="A159" s="60">
        <v>158</v>
      </c>
      <c r="B159" s="26" t="s">
        <v>63</v>
      </c>
      <c r="C159" s="8" t="s">
        <v>64</v>
      </c>
      <c r="D159" s="6" t="s">
        <v>510</v>
      </c>
      <c r="E159" s="9"/>
      <c r="F159" s="9"/>
      <c r="G159" s="9"/>
      <c r="H159" s="9"/>
      <c r="I159" s="9"/>
      <c r="J159" s="9">
        <v>4</v>
      </c>
      <c r="K159" s="9"/>
      <c r="L159" s="9">
        <v>5</v>
      </c>
      <c r="M159" s="9"/>
      <c r="N159" s="9"/>
      <c r="O159" s="9"/>
      <c r="P159" s="9"/>
      <c r="Q159" s="9">
        <v>4.3</v>
      </c>
      <c r="R159" s="9"/>
      <c r="S159" s="9"/>
      <c r="T159" s="9"/>
      <c r="U159" s="9"/>
      <c r="V159" s="9">
        <v>3</v>
      </c>
      <c r="W159" s="9"/>
      <c r="X159" s="9"/>
      <c r="Y159" s="9">
        <v>3.5</v>
      </c>
      <c r="Z159" s="9"/>
      <c r="AA159" s="9"/>
      <c r="AB159" s="9">
        <v>4</v>
      </c>
      <c r="AC159" s="9">
        <v>4</v>
      </c>
      <c r="AD159" s="9"/>
      <c r="AE159" s="9"/>
      <c r="AF159" s="9"/>
      <c r="AG159" s="9"/>
      <c r="AH159" s="9"/>
      <c r="AI159" s="9"/>
      <c r="AJ159" s="2">
        <f>IF(AK159&lt;6,SUM(E159:AI159),SUM(LARGE(E159:AI159,{1;2;3;4;5;6})))</f>
        <v>24.8</v>
      </c>
      <c r="AK159" s="53">
        <f>COUNT(E159:AI159)</f>
        <v>7</v>
      </c>
      <c r="BB159" s="13"/>
      <c r="BK159" s="14"/>
      <c r="BL159" s="14"/>
    </row>
    <row r="160" spans="1:64" x14ac:dyDescent="0.2">
      <c r="A160" s="60">
        <v>159</v>
      </c>
      <c r="B160" s="26" t="s">
        <v>63</v>
      </c>
      <c r="C160" s="8" t="s">
        <v>199</v>
      </c>
      <c r="D160" s="6" t="s">
        <v>16</v>
      </c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>
        <v>10</v>
      </c>
      <c r="W160" s="9"/>
      <c r="X160" s="9"/>
      <c r="Y160" s="9">
        <v>6.5</v>
      </c>
      <c r="Z160" s="9"/>
      <c r="AA160" s="9"/>
      <c r="AB160" s="9">
        <v>8</v>
      </c>
      <c r="AC160" s="9"/>
      <c r="AD160" s="9"/>
      <c r="AE160" s="9"/>
      <c r="AF160" s="9"/>
      <c r="AG160" s="9"/>
      <c r="AH160" s="9"/>
      <c r="AI160" s="72"/>
      <c r="AJ160" s="2">
        <f>IF(AK160&lt;6,SUM(E160:AI160),SUM(LARGE(E160:AI160,{1;2;3;4;5;6})))</f>
        <v>24.5</v>
      </c>
      <c r="AK160" s="53">
        <f>COUNT(E160:AI160)</f>
        <v>3</v>
      </c>
      <c r="BB160" s="13"/>
      <c r="BK160" s="14"/>
      <c r="BL160" s="14"/>
    </row>
    <row r="161" spans="1:64" x14ac:dyDescent="0.2">
      <c r="A161" s="60">
        <v>160</v>
      </c>
      <c r="B161" s="26" t="s">
        <v>63</v>
      </c>
      <c r="C161" s="6" t="s">
        <v>367</v>
      </c>
      <c r="D161" s="6" t="s">
        <v>607</v>
      </c>
      <c r="E161" s="51"/>
      <c r="F161" s="51"/>
      <c r="G161" s="51"/>
      <c r="H161" s="51"/>
      <c r="I161" s="51"/>
      <c r="J161" s="51">
        <v>3</v>
      </c>
      <c r="K161" s="51"/>
      <c r="L161" s="51">
        <v>3</v>
      </c>
      <c r="M161" s="51"/>
      <c r="N161" s="51"/>
      <c r="O161" s="51"/>
      <c r="P161" s="51"/>
      <c r="Q161" s="51">
        <v>4.3</v>
      </c>
      <c r="R161" s="51"/>
      <c r="S161" s="51"/>
      <c r="T161" s="51"/>
      <c r="U161" s="51"/>
      <c r="V161" s="51">
        <v>3</v>
      </c>
      <c r="W161" s="51"/>
      <c r="X161" s="51"/>
      <c r="Y161" s="51">
        <v>4</v>
      </c>
      <c r="Z161" s="51"/>
      <c r="AA161" s="51"/>
      <c r="AB161" s="51">
        <v>4</v>
      </c>
      <c r="AC161" s="51">
        <v>4</v>
      </c>
      <c r="AD161" s="51"/>
      <c r="AE161" s="51"/>
      <c r="AF161" s="51"/>
      <c r="AG161" s="51"/>
      <c r="AH161" s="51"/>
      <c r="AI161" s="51"/>
      <c r="AJ161" s="2">
        <f>IF(AK161&lt;6,SUM(E161:AI161),SUM(LARGE(E161:AI161,{1;2;3;4;5;6})))</f>
        <v>22.3</v>
      </c>
      <c r="AK161" s="53">
        <f>COUNT(E161:AI161)</f>
        <v>7</v>
      </c>
      <c r="BB161" s="13"/>
      <c r="BK161" s="14"/>
      <c r="BL161" s="14"/>
    </row>
    <row r="162" spans="1:64" x14ac:dyDescent="0.2">
      <c r="A162" s="67">
        <v>161</v>
      </c>
      <c r="B162" s="26" t="s">
        <v>63</v>
      </c>
      <c r="C162" s="8" t="s">
        <v>64</v>
      </c>
      <c r="D162" s="8" t="s">
        <v>421</v>
      </c>
      <c r="E162" s="51"/>
      <c r="F162" s="51"/>
      <c r="G162" s="51"/>
      <c r="H162" s="51"/>
      <c r="I162" s="51"/>
      <c r="J162" s="51">
        <v>3</v>
      </c>
      <c r="K162" s="51"/>
      <c r="L162" s="51">
        <v>7</v>
      </c>
      <c r="M162" s="51"/>
      <c r="N162" s="51"/>
      <c r="O162" s="51"/>
      <c r="P162" s="51"/>
      <c r="Q162" s="51">
        <v>7</v>
      </c>
      <c r="R162" s="51"/>
      <c r="S162" s="51"/>
      <c r="T162" s="51"/>
      <c r="U162" s="51"/>
      <c r="V162" s="51"/>
      <c r="W162" s="51"/>
      <c r="X162" s="51"/>
      <c r="Y162" s="51">
        <v>3.5</v>
      </c>
      <c r="Z162" s="51"/>
      <c r="AA162" s="51"/>
      <c r="AB162" s="51"/>
      <c r="AC162" s="51"/>
      <c r="AD162" s="51"/>
      <c r="AE162" s="51"/>
      <c r="AF162" s="51"/>
      <c r="AG162" s="51"/>
      <c r="AH162" s="51"/>
      <c r="AI162" s="51"/>
      <c r="AJ162" s="2">
        <f>IF(AK162&lt;6,SUM(E162:AI162),SUM(LARGE(E162:AI162,{1;2;3;4;5;6})))</f>
        <v>20.5</v>
      </c>
      <c r="AK162" s="53">
        <f>COUNT(E162:AI162)</f>
        <v>4</v>
      </c>
      <c r="BB162" s="13"/>
      <c r="BK162" s="14"/>
      <c r="BL162" s="14"/>
    </row>
    <row r="163" spans="1:64" x14ac:dyDescent="0.2">
      <c r="A163" s="67">
        <v>162</v>
      </c>
      <c r="B163" s="26" t="s">
        <v>63</v>
      </c>
      <c r="C163" s="8" t="s">
        <v>118</v>
      </c>
      <c r="D163" s="8" t="s">
        <v>444</v>
      </c>
      <c r="E163" s="9">
        <v>20</v>
      </c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18">
        <v>0</v>
      </c>
      <c r="U163" s="18"/>
      <c r="V163" s="18">
        <v>0</v>
      </c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8"/>
      <c r="AI163" s="51"/>
      <c r="AJ163" s="2">
        <f>IF(AK163&lt;6,SUM(E163:AI163),SUM(LARGE(E163:AI163,{1;2;3;4;5;6})))</f>
        <v>20</v>
      </c>
      <c r="AK163" s="53">
        <f>COUNT(E163:AI163)</f>
        <v>3</v>
      </c>
      <c r="BB163" s="13"/>
      <c r="BK163" s="14"/>
      <c r="BL163" s="14"/>
    </row>
    <row r="164" spans="1:64" x14ac:dyDescent="0.2">
      <c r="A164" s="67">
        <v>163</v>
      </c>
      <c r="B164" s="26" t="s">
        <v>63</v>
      </c>
      <c r="C164" s="6" t="s">
        <v>216</v>
      </c>
      <c r="D164" s="6" t="s">
        <v>569</v>
      </c>
      <c r="E164" s="9"/>
      <c r="F164" s="9"/>
      <c r="G164" s="9"/>
      <c r="H164" s="9"/>
      <c r="I164" s="9"/>
      <c r="J164" s="9">
        <v>20</v>
      </c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18">
        <v>0</v>
      </c>
      <c r="AH164" s="9"/>
      <c r="AI164" s="72"/>
      <c r="AJ164" s="2">
        <f>IF(AK164&lt;6,SUM(E164:AI164),SUM(LARGE(E164:AI164,{1;2;3;4;5;6})))</f>
        <v>20</v>
      </c>
      <c r="AK164" s="53">
        <f>COUNT(E164:AI164)</f>
        <v>2</v>
      </c>
      <c r="BB164" s="13"/>
      <c r="BK164" s="14"/>
      <c r="BL164" s="14"/>
    </row>
    <row r="165" spans="1:64" x14ac:dyDescent="0.2">
      <c r="A165" s="67">
        <v>164</v>
      </c>
      <c r="B165" s="26" t="s">
        <v>63</v>
      </c>
      <c r="C165" s="6" t="s">
        <v>281</v>
      </c>
      <c r="D165" s="6" t="s">
        <v>124</v>
      </c>
      <c r="E165" s="9"/>
      <c r="F165" s="9"/>
      <c r="G165" s="9"/>
      <c r="H165" s="9"/>
      <c r="I165" s="9"/>
      <c r="J165" s="9"/>
      <c r="K165" s="9"/>
      <c r="L165" s="9">
        <v>20</v>
      </c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2">
        <f>IF(AK165&lt;6,SUM(E165:AI165),SUM(LARGE(E165:AI165,{1;2;3;4;5;6})))</f>
        <v>20</v>
      </c>
      <c r="AK165" s="53">
        <f>COUNT(E165:AI165)</f>
        <v>1</v>
      </c>
      <c r="BB165" s="13"/>
      <c r="BK165" s="14"/>
      <c r="BL165" s="14"/>
    </row>
    <row r="166" spans="1:64" x14ac:dyDescent="0.2">
      <c r="A166" s="67">
        <v>165</v>
      </c>
      <c r="B166" s="26" t="s">
        <v>63</v>
      </c>
      <c r="C166" s="6" t="s">
        <v>281</v>
      </c>
      <c r="D166" s="6" t="s">
        <v>88</v>
      </c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>
        <v>20</v>
      </c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72"/>
      <c r="AJ166" s="2">
        <f>IF(AK166&lt;6,SUM(E166:AI166),SUM(LARGE(E166:AI166,{1;2;3;4;5;6})))</f>
        <v>20</v>
      </c>
      <c r="AK166" s="53">
        <f>COUNT(E166:AI166)</f>
        <v>1</v>
      </c>
      <c r="BB166" s="13"/>
      <c r="BK166" s="14"/>
      <c r="BL166" s="14"/>
    </row>
    <row r="167" spans="1:64" x14ac:dyDescent="0.2">
      <c r="A167" s="67">
        <v>166</v>
      </c>
      <c r="B167" s="37" t="s">
        <v>63</v>
      </c>
      <c r="C167" s="8" t="s">
        <v>118</v>
      </c>
      <c r="D167" s="181" t="s">
        <v>915</v>
      </c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>
        <v>20</v>
      </c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2">
        <f>IF(AK167&lt;6,SUM(E167:AI167),SUM(LARGE(E167:AI167,{1;2;3;4;5;6})))</f>
        <v>20</v>
      </c>
      <c r="AK167" s="53">
        <f>COUNT(E167:AI167)</f>
        <v>1</v>
      </c>
      <c r="BB167" s="13"/>
      <c r="BK167" s="14"/>
      <c r="BL167" s="14"/>
    </row>
    <row r="168" spans="1:64" x14ac:dyDescent="0.2">
      <c r="A168" s="67">
        <v>167</v>
      </c>
      <c r="B168" s="26" t="s">
        <v>63</v>
      </c>
      <c r="C168" s="6" t="s">
        <v>367</v>
      </c>
      <c r="D168" s="6" t="s">
        <v>486</v>
      </c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>
        <v>20</v>
      </c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18"/>
      <c r="AI168" s="72"/>
      <c r="AJ168" s="2">
        <f>IF(AK168&lt;6,SUM(E168:AI168),SUM(LARGE(E168:AI168,{1;2;3;4;5;6})))</f>
        <v>20</v>
      </c>
      <c r="AK168" s="53">
        <f>COUNT(E168:AI168)</f>
        <v>1</v>
      </c>
      <c r="BB168" s="13"/>
      <c r="BK168" s="14"/>
      <c r="BL168" s="14"/>
    </row>
    <row r="169" spans="1:64" x14ac:dyDescent="0.2">
      <c r="A169" s="67">
        <v>168</v>
      </c>
      <c r="B169" s="37" t="s">
        <v>63</v>
      </c>
      <c r="C169" s="8" t="s">
        <v>148</v>
      </c>
      <c r="D169" s="8" t="s">
        <v>960</v>
      </c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>
        <v>20</v>
      </c>
      <c r="X169" s="51"/>
      <c r="Y169" s="51"/>
      <c r="Z169" s="51"/>
      <c r="AA169" s="51"/>
      <c r="AB169" s="51"/>
      <c r="AC169" s="51"/>
      <c r="AD169" s="51"/>
      <c r="AE169" s="51"/>
      <c r="AF169" s="51"/>
      <c r="AG169" s="51"/>
      <c r="AH169" s="51"/>
      <c r="AI169" s="51"/>
      <c r="AJ169" s="2">
        <f>IF(AK169&lt;6,SUM(E169:AI169),SUM(LARGE(E169:AI169,{1;2;3;4;5;6})))</f>
        <v>20</v>
      </c>
      <c r="AK169" s="53">
        <f>COUNT(E169:AI169)</f>
        <v>1</v>
      </c>
      <c r="BB169" s="13"/>
      <c r="BK169" s="14"/>
      <c r="BL169" s="14"/>
    </row>
    <row r="170" spans="1:64" x14ac:dyDescent="0.2">
      <c r="A170" s="67">
        <v>169</v>
      </c>
      <c r="B170" s="26" t="s">
        <v>63</v>
      </c>
      <c r="C170" s="6" t="s">
        <v>367</v>
      </c>
      <c r="D170" s="6" t="s">
        <v>669</v>
      </c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2">
        <v>0</v>
      </c>
      <c r="R170" s="52"/>
      <c r="S170" s="52"/>
      <c r="T170" s="52"/>
      <c r="U170" s="52"/>
      <c r="V170" s="52"/>
      <c r="W170" s="52"/>
      <c r="X170" s="52"/>
      <c r="Y170" s="52"/>
      <c r="Z170" s="52"/>
      <c r="AA170" s="52"/>
      <c r="AB170" s="52">
        <v>0</v>
      </c>
      <c r="AC170" s="52"/>
      <c r="AD170" s="52"/>
      <c r="AE170" s="52"/>
      <c r="AF170" s="52"/>
      <c r="AG170" s="51">
        <v>18.3</v>
      </c>
      <c r="AH170" s="52"/>
      <c r="AI170" s="72"/>
      <c r="AJ170" s="2">
        <f>IF(AK170&lt;6,SUM(E170:AI170),SUM(LARGE(E170:AI170,{1;2;3;4;5;6})))</f>
        <v>18.3</v>
      </c>
      <c r="AK170" s="53">
        <f>COUNT(E170:AI170)</f>
        <v>3</v>
      </c>
      <c r="BB170" s="13"/>
      <c r="BK170" s="14"/>
      <c r="BL170" s="14"/>
    </row>
    <row r="171" spans="1:64" x14ac:dyDescent="0.2">
      <c r="A171" s="67">
        <v>170</v>
      </c>
      <c r="B171" s="26" t="s">
        <v>86</v>
      </c>
      <c r="C171" s="6" t="s">
        <v>367</v>
      </c>
      <c r="D171" s="6" t="s">
        <v>861</v>
      </c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2">
        <v>0</v>
      </c>
      <c r="R171" s="52"/>
      <c r="S171" s="52"/>
      <c r="T171" s="52">
        <v>0</v>
      </c>
      <c r="U171" s="52"/>
      <c r="V171" s="52"/>
      <c r="W171" s="52"/>
      <c r="X171" s="52"/>
      <c r="Y171" s="52"/>
      <c r="Z171" s="52"/>
      <c r="AA171" s="52"/>
      <c r="AB171" s="52"/>
      <c r="AC171" s="52"/>
      <c r="AD171" s="52"/>
      <c r="AE171" s="51">
        <v>18.3</v>
      </c>
      <c r="AF171" s="51"/>
      <c r="AG171" s="51"/>
      <c r="AH171" s="51"/>
      <c r="AI171" s="72"/>
      <c r="AJ171" s="2">
        <f>IF(AK171&lt;6,SUM(E171:AI171),SUM(LARGE(E171:AI171,{1;2;3;4;5;6})))</f>
        <v>18.3</v>
      </c>
      <c r="AK171" s="53">
        <f>COUNT(E171:AI171)</f>
        <v>3</v>
      </c>
      <c r="BB171" s="13"/>
      <c r="BK171" s="14"/>
      <c r="BL171" s="14"/>
    </row>
    <row r="172" spans="1:64" x14ac:dyDescent="0.2">
      <c r="A172" s="67">
        <v>171</v>
      </c>
      <c r="B172" s="26" t="s">
        <v>63</v>
      </c>
      <c r="C172" s="8"/>
      <c r="D172" s="6" t="s">
        <v>1016</v>
      </c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>
        <v>16.7</v>
      </c>
      <c r="AB172" s="9"/>
      <c r="AC172" s="9"/>
      <c r="AD172" s="9"/>
      <c r="AE172" s="18">
        <v>0</v>
      </c>
      <c r="AF172" s="18"/>
      <c r="AG172" s="18"/>
      <c r="AH172" s="18"/>
      <c r="AI172" s="72"/>
      <c r="AJ172" s="2">
        <f>IF(AK172&lt;6,SUM(E172:AI172),SUM(LARGE(E172:AI172,{1;2;3;4;5;6})))</f>
        <v>16.7</v>
      </c>
      <c r="AK172" s="53">
        <f>COUNT(E172:AI172)</f>
        <v>2</v>
      </c>
      <c r="BB172" s="13"/>
      <c r="BK172" s="14"/>
      <c r="BL172" s="14"/>
    </row>
    <row r="173" spans="1:64" x14ac:dyDescent="0.2">
      <c r="A173" s="67">
        <v>172</v>
      </c>
      <c r="B173" s="26" t="s">
        <v>63</v>
      </c>
      <c r="C173" s="6"/>
      <c r="D173" s="6" t="s">
        <v>1015</v>
      </c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  <c r="AA173" s="51">
        <v>16.7</v>
      </c>
      <c r="AB173" s="51"/>
      <c r="AC173" s="51"/>
      <c r="AD173" s="51"/>
      <c r="AE173" s="51"/>
      <c r="AF173" s="51"/>
      <c r="AG173" s="51"/>
      <c r="AH173" s="51"/>
      <c r="AI173" s="9"/>
      <c r="AJ173" s="2">
        <f>IF(AK173&lt;6,SUM(E173:AI173),SUM(LARGE(E173:AI173,{1;2;3;4;5;6})))</f>
        <v>16.7</v>
      </c>
      <c r="AK173" s="53">
        <f>COUNT(E173:AI173)</f>
        <v>1</v>
      </c>
      <c r="BB173" s="13"/>
      <c r="BK173" s="14"/>
      <c r="BL173" s="14"/>
    </row>
    <row r="174" spans="1:64" x14ac:dyDescent="0.2">
      <c r="A174" s="67">
        <v>173</v>
      </c>
      <c r="B174" s="26" t="s">
        <v>63</v>
      </c>
      <c r="C174" s="6" t="s">
        <v>367</v>
      </c>
      <c r="D174" s="6" t="s">
        <v>508</v>
      </c>
      <c r="E174" s="51"/>
      <c r="F174" s="51"/>
      <c r="G174" s="51"/>
      <c r="H174" s="51"/>
      <c r="I174" s="51"/>
      <c r="J174" s="51">
        <v>4</v>
      </c>
      <c r="K174" s="51"/>
      <c r="L174" s="51"/>
      <c r="M174" s="51"/>
      <c r="N174" s="51"/>
      <c r="O174" s="51"/>
      <c r="P174" s="51"/>
      <c r="Q174" s="51">
        <v>6</v>
      </c>
      <c r="R174" s="51"/>
      <c r="S174" s="51"/>
      <c r="T174" s="51"/>
      <c r="U174" s="51"/>
      <c r="V174" s="51"/>
      <c r="W174" s="51"/>
      <c r="X174" s="51"/>
      <c r="Y174" s="51">
        <v>5</v>
      </c>
      <c r="Z174" s="51"/>
      <c r="AA174" s="51"/>
      <c r="AB174" s="51"/>
      <c r="AC174" s="51"/>
      <c r="AD174" s="51"/>
      <c r="AE174" s="51"/>
      <c r="AF174" s="51"/>
      <c r="AG174" s="51"/>
      <c r="AH174" s="51"/>
      <c r="AI174" s="51"/>
      <c r="AJ174" s="2">
        <f>IF(AK174&lt;6,SUM(E174:AI174),SUM(LARGE(E174:AI174,{1;2;3;4;5;6})))</f>
        <v>15</v>
      </c>
      <c r="AK174" s="53">
        <f>COUNT(E174:AI174)</f>
        <v>3</v>
      </c>
      <c r="BB174" s="13"/>
      <c r="BK174" s="14"/>
      <c r="BL174" s="14"/>
    </row>
    <row r="175" spans="1:64" x14ac:dyDescent="0.2">
      <c r="A175" s="67">
        <v>174</v>
      </c>
      <c r="B175" s="26" t="s">
        <v>63</v>
      </c>
      <c r="C175" s="6" t="s">
        <v>64</v>
      </c>
      <c r="D175" s="6" t="s">
        <v>497</v>
      </c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>
        <v>7</v>
      </c>
      <c r="AC175" s="9">
        <v>8</v>
      </c>
      <c r="AD175" s="9"/>
      <c r="AE175" s="9"/>
      <c r="AF175" s="9"/>
      <c r="AG175" s="9"/>
      <c r="AH175" s="9"/>
      <c r="AI175" s="51"/>
      <c r="AJ175" s="2">
        <f>IF(AK175&lt;6,SUM(E175:AI175),SUM(LARGE(E175:AI175,{1;2;3;4;5;6})))</f>
        <v>15</v>
      </c>
      <c r="AK175" s="53">
        <f>COUNT(E175:AI175)</f>
        <v>2</v>
      </c>
      <c r="BB175" s="13"/>
      <c r="BK175" s="14"/>
      <c r="BL175" s="14"/>
    </row>
    <row r="176" spans="1:64" x14ac:dyDescent="0.2">
      <c r="A176" s="67">
        <v>175</v>
      </c>
      <c r="B176" s="26" t="s">
        <v>63</v>
      </c>
      <c r="C176" s="6" t="s">
        <v>439</v>
      </c>
      <c r="D176" s="6" t="s">
        <v>874</v>
      </c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9">
        <v>15</v>
      </c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18"/>
      <c r="AI176" s="72"/>
      <c r="AJ176" s="2">
        <f>IF(AK176&lt;6,SUM(E176:AI176),SUM(LARGE(E176:AI176,{1;2;3;4;5;6})))</f>
        <v>15</v>
      </c>
      <c r="AK176" s="53">
        <f>COUNT(E176:AI176)</f>
        <v>1</v>
      </c>
      <c r="BB176" s="13"/>
      <c r="BK176" s="14"/>
      <c r="BL176" s="14"/>
    </row>
    <row r="177" spans="1:64" x14ac:dyDescent="0.2">
      <c r="A177" s="67">
        <v>176</v>
      </c>
      <c r="B177" s="26" t="s">
        <v>63</v>
      </c>
      <c r="C177" s="6" t="s">
        <v>367</v>
      </c>
      <c r="D177" s="6" t="s">
        <v>443</v>
      </c>
      <c r="E177" s="51"/>
      <c r="F177" s="51"/>
      <c r="G177" s="51"/>
      <c r="H177" s="51"/>
      <c r="I177" s="51"/>
      <c r="J177" s="51"/>
      <c r="K177" s="51"/>
      <c r="L177" s="51">
        <v>14</v>
      </c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  <c r="AA177" s="51"/>
      <c r="AB177" s="51"/>
      <c r="AC177" s="51"/>
      <c r="AD177" s="51"/>
      <c r="AE177" s="51"/>
      <c r="AF177" s="51"/>
      <c r="AG177" s="51"/>
      <c r="AH177" s="51"/>
      <c r="AI177" s="72"/>
      <c r="AJ177" s="2">
        <f>IF(AK177&lt;6,SUM(E177:AI177),SUM(LARGE(E177:AI177,{1;2;3;4;5;6})))</f>
        <v>14</v>
      </c>
      <c r="AK177" s="53">
        <f>COUNT(E177:AI177)</f>
        <v>1</v>
      </c>
      <c r="BB177" s="13"/>
      <c r="BK177" s="14"/>
      <c r="BL177" s="14"/>
    </row>
    <row r="178" spans="1:64" x14ac:dyDescent="0.2">
      <c r="A178" s="67">
        <v>177</v>
      </c>
      <c r="B178" s="26" t="s">
        <v>63</v>
      </c>
      <c r="C178" s="6" t="s">
        <v>118</v>
      </c>
      <c r="D178" s="6" t="s">
        <v>396</v>
      </c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>
        <v>14</v>
      </c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2">
        <f>IF(AK178&lt;6,SUM(E178:AI178),SUM(LARGE(E178:AI178,{1;2;3;4;5;6})))</f>
        <v>14</v>
      </c>
      <c r="AK178" s="53">
        <f>COUNT(E178:AI178)</f>
        <v>1</v>
      </c>
      <c r="BB178" s="13"/>
      <c r="BK178" s="14"/>
      <c r="BL178" s="14"/>
    </row>
    <row r="179" spans="1:64" x14ac:dyDescent="0.2">
      <c r="A179" s="67">
        <v>178</v>
      </c>
      <c r="B179" s="26" t="s">
        <v>63</v>
      </c>
      <c r="C179" s="6" t="s">
        <v>69</v>
      </c>
      <c r="D179" s="6" t="s">
        <v>823</v>
      </c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18">
        <v>0</v>
      </c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>
        <v>13</v>
      </c>
      <c r="AB179" s="18"/>
      <c r="AC179" s="18"/>
      <c r="AD179" s="18"/>
      <c r="AE179" s="18"/>
      <c r="AF179" s="18"/>
      <c r="AG179" s="18"/>
      <c r="AH179" s="18"/>
      <c r="AI179" s="72"/>
      <c r="AJ179" s="2">
        <f>IF(AK179&lt;6,SUM(E179:AI179),SUM(LARGE(E179:AI179,{1;2;3;4;5;6})))</f>
        <v>13</v>
      </c>
      <c r="AK179" s="53">
        <f>COUNT(E179:AI179)</f>
        <v>2</v>
      </c>
      <c r="BB179" s="13"/>
      <c r="BK179" s="14"/>
      <c r="BL179" s="14"/>
    </row>
    <row r="180" spans="1:64" x14ac:dyDescent="0.2">
      <c r="A180" s="67">
        <v>179</v>
      </c>
      <c r="B180" s="26" t="s">
        <v>63</v>
      </c>
      <c r="C180" s="6" t="s">
        <v>69</v>
      </c>
      <c r="D180" s="6" t="s">
        <v>401</v>
      </c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>
        <v>13</v>
      </c>
      <c r="Z180" s="9"/>
      <c r="AA180" s="9"/>
      <c r="AB180" s="9"/>
      <c r="AC180" s="9"/>
      <c r="AD180" s="9"/>
      <c r="AE180" s="18">
        <v>0</v>
      </c>
      <c r="AF180" s="18"/>
      <c r="AG180" s="18"/>
      <c r="AH180" s="18"/>
      <c r="AI180" s="72"/>
      <c r="AJ180" s="2">
        <f>IF(AK180&lt;6,SUM(E180:AI180),SUM(LARGE(E180:AI180,{1;2;3;4;5;6})))</f>
        <v>13</v>
      </c>
      <c r="AK180" s="53">
        <f>COUNT(E180:AI180)</f>
        <v>2</v>
      </c>
      <c r="BB180" s="13"/>
      <c r="BK180" s="14"/>
      <c r="BL180" s="14"/>
    </row>
    <row r="181" spans="1:64" x14ac:dyDescent="0.2">
      <c r="A181" s="67">
        <v>180</v>
      </c>
      <c r="B181" s="26" t="s">
        <v>63</v>
      </c>
      <c r="C181" s="6" t="s">
        <v>118</v>
      </c>
      <c r="D181" s="6" t="s">
        <v>507</v>
      </c>
      <c r="E181" s="9"/>
      <c r="F181" s="9"/>
      <c r="G181" s="9"/>
      <c r="H181" s="9"/>
      <c r="I181" s="9"/>
      <c r="J181" s="9">
        <v>3</v>
      </c>
      <c r="K181" s="9"/>
      <c r="L181" s="9">
        <v>3</v>
      </c>
      <c r="M181" s="9"/>
      <c r="N181" s="9"/>
      <c r="O181" s="9"/>
      <c r="P181" s="9"/>
      <c r="Q181" s="9">
        <v>3</v>
      </c>
      <c r="R181" s="9"/>
      <c r="S181" s="9"/>
      <c r="T181" s="9"/>
      <c r="U181" s="9"/>
      <c r="V181" s="9">
        <v>3</v>
      </c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72"/>
      <c r="AJ181" s="2">
        <f>IF(AK181&lt;6,SUM(E181:AI181),SUM(LARGE(E181:AI181,{1;2;3;4;5;6})))</f>
        <v>12</v>
      </c>
      <c r="AK181" s="53">
        <f>COUNT(E181:AI181)</f>
        <v>4</v>
      </c>
      <c r="BB181" s="13"/>
      <c r="BK181" s="14"/>
      <c r="BL181" s="14"/>
    </row>
    <row r="182" spans="1:64" x14ac:dyDescent="0.2">
      <c r="A182" s="67">
        <v>181</v>
      </c>
      <c r="B182" s="26" t="s">
        <v>63</v>
      </c>
      <c r="C182" s="6" t="s">
        <v>69</v>
      </c>
      <c r="D182" s="6" t="s">
        <v>625</v>
      </c>
      <c r="E182" s="51"/>
      <c r="F182" s="51"/>
      <c r="G182" s="51"/>
      <c r="H182" s="51"/>
      <c r="I182" s="51"/>
      <c r="J182" s="51"/>
      <c r="K182" s="51"/>
      <c r="L182" s="51">
        <v>4</v>
      </c>
      <c r="M182" s="51"/>
      <c r="N182" s="51"/>
      <c r="O182" s="51"/>
      <c r="P182" s="51"/>
      <c r="Q182" s="51"/>
      <c r="R182" s="51"/>
      <c r="S182" s="51"/>
      <c r="T182" s="51"/>
      <c r="U182" s="51"/>
      <c r="V182" s="51">
        <v>8</v>
      </c>
      <c r="W182" s="51"/>
      <c r="X182" s="51"/>
      <c r="Y182" s="51"/>
      <c r="Z182" s="51"/>
      <c r="AA182" s="51"/>
      <c r="AB182" s="51"/>
      <c r="AC182" s="51"/>
      <c r="AD182" s="51"/>
      <c r="AE182" s="51"/>
      <c r="AF182" s="51"/>
      <c r="AG182" s="51"/>
      <c r="AH182" s="51"/>
      <c r="AI182" s="72"/>
      <c r="AJ182" s="2">
        <f>IF(AK182&lt;6,SUM(E182:AI182),SUM(LARGE(E182:AI182,{1;2;3;4;5;6})))</f>
        <v>12</v>
      </c>
      <c r="AK182" s="53">
        <f>COUNT(E182:AI182)</f>
        <v>2</v>
      </c>
      <c r="BB182" s="13"/>
      <c r="BK182" s="14"/>
      <c r="BL182" s="14"/>
    </row>
    <row r="183" spans="1:64" x14ac:dyDescent="0.2">
      <c r="A183" s="67">
        <v>182</v>
      </c>
      <c r="B183" s="26" t="s">
        <v>63</v>
      </c>
      <c r="C183" s="6" t="s">
        <v>71</v>
      </c>
      <c r="D183" s="6" t="s">
        <v>380</v>
      </c>
      <c r="E183" s="9"/>
      <c r="F183" s="9"/>
      <c r="G183" s="9"/>
      <c r="H183" s="9"/>
      <c r="I183" s="9"/>
      <c r="J183" s="9">
        <v>4</v>
      </c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>
        <v>8</v>
      </c>
      <c r="Z183" s="9"/>
      <c r="AA183" s="9"/>
      <c r="AB183" s="9"/>
      <c r="AC183" s="9"/>
      <c r="AD183" s="9"/>
      <c r="AE183" s="9"/>
      <c r="AF183" s="9"/>
      <c r="AG183" s="9"/>
      <c r="AH183" s="9"/>
      <c r="AI183" s="51"/>
      <c r="AJ183" s="2">
        <f>IF(AK183&lt;6,SUM(E183:AI183),SUM(LARGE(E183:AI183,{1;2;3;4;5;6})))</f>
        <v>12</v>
      </c>
      <c r="AK183" s="53">
        <f>COUNT(E183:AI183)</f>
        <v>2</v>
      </c>
      <c r="BB183" s="13"/>
      <c r="BK183" s="14"/>
      <c r="BL183" s="14"/>
    </row>
    <row r="184" spans="1:64" x14ac:dyDescent="0.2">
      <c r="A184" s="67">
        <v>183</v>
      </c>
      <c r="B184" s="26" t="s">
        <v>63</v>
      </c>
      <c r="C184" s="6"/>
      <c r="D184" s="6" t="s">
        <v>285</v>
      </c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>
        <v>12</v>
      </c>
      <c r="AC184" s="9"/>
      <c r="AD184" s="9"/>
      <c r="AE184" s="9"/>
      <c r="AF184" s="9"/>
      <c r="AG184" s="9"/>
      <c r="AH184" s="9"/>
      <c r="AI184" s="72"/>
      <c r="AJ184" s="2">
        <f>IF(AK184&lt;6,SUM(E184:AI184),SUM(LARGE(E184:AI184,{1;2;3;4;5;6})))</f>
        <v>12</v>
      </c>
      <c r="AK184" s="53">
        <f>COUNT(E184:AI184)</f>
        <v>1</v>
      </c>
      <c r="BB184" s="13"/>
      <c r="BK184" s="14"/>
      <c r="BL184" s="14"/>
    </row>
    <row r="185" spans="1:64" x14ac:dyDescent="0.2">
      <c r="A185" s="67">
        <v>184</v>
      </c>
      <c r="B185" s="26" t="s">
        <v>63</v>
      </c>
      <c r="C185" s="6" t="s">
        <v>753</v>
      </c>
      <c r="D185" s="6" t="s">
        <v>409</v>
      </c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A185" s="51"/>
      <c r="AB185" s="51"/>
      <c r="AC185" s="51">
        <v>12</v>
      </c>
      <c r="AD185" s="51"/>
      <c r="AE185" s="51"/>
      <c r="AF185" s="51"/>
      <c r="AG185" s="51"/>
      <c r="AH185" s="51"/>
      <c r="AI185" s="51"/>
      <c r="AJ185" s="2">
        <f>IF(AK185&lt;6,SUM(E185:AI185),SUM(LARGE(E185:AI185,{1;2;3;4;5;6})))</f>
        <v>12</v>
      </c>
      <c r="AK185" s="53">
        <f>COUNT(E185:AI185)</f>
        <v>1</v>
      </c>
      <c r="BB185" s="13"/>
      <c r="BK185" s="14"/>
      <c r="BL185" s="14"/>
    </row>
    <row r="186" spans="1:64" x14ac:dyDescent="0.2">
      <c r="A186" s="67">
        <v>185</v>
      </c>
      <c r="B186" s="26" t="s">
        <v>63</v>
      </c>
      <c r="C186" s="6"/>
      <c r="D186" s="6" t="s">
        <v>894</v>
      </c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>
        <v>3</v>
      </c>
      <c r="Z186" s="9"/>
      <c r="AA186" s="9"/>
      <c r="AB186" s="9">
        <v>4</v>
      </c>
      <c r="AC186" s="9"/>
      <c r="AD186" s="9"/>
      <c r="AE186" s="9"/>
      <c r="AF186" s="9"/>
      <c r="AG186" s="9">
        <v>4</v>
      </c>
      <c r="AH186" s="9"/>
      <c r="AI186" s="72"/>
      <c r="AJ186" s="2">
        <f>IF(AK186&lt;6,SUM(E186:AI186),SUM(LARGE(E186:AI186,{1;2;3;4;5;6})))</f>
        <v>11</v>
      </c>
      <c r="AK186" s="53">
        <f>COUNT(E186:AI186)</f>
        <v>3</v>
      </c>
      <c r="BB186" s="13"/>
      <c r="BK186" s="14"/>
      <c r="BL186" s="14"/>
    </row>
    <row r="187" spans="1:64" x14ac:dyDescent="0.2">
      <c r="A187" s="67">
        <v>186</v>
      </c>
      <c r="B187" s="26" t="s">
        <v>63</v>
      </c>
      <c r="C187" s="6" t="s">
        <v>167</v>
      </c>
      <c r="D187" s="6" t="s">
        <v>395</v>
      </c>
      <c r="E187" s="9"/>
      <c r="F187" s="9"/>
      <c r="G187" s="9"/>
      <c r="H187" s="9"/>
      <c r="I187" s="9"/>
      <c r="J187" s="9">
        <v>3</v>
      </c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>
        <v>3</v>
      </c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>
        <v>5</v>
      </c>
      <c r="AH187" s="9"/>
      <c r="AI187" s="72"/>
      <c r="AJ187" s="2">
        <f>IF(AK187&lt;6,SUM(E187:AI187),SUM(LARGE(E187:AI187,{1;2;3;4;5;6})))</f>
        <v>11</v>
      </c>
      <c r="AK187" s="53">
        <f>COUNT(E187:AI187)</f>
        <v>3</v>
      </c>
      <c r="BB187" s="13"/>
      <c r="BK187" s="14"/>
      <c r="BL187" s="14"/>
    </row>
    <row r="188" spans="1:64" x14ac:dyDescent="0.2">
      <c r="A188" s="67">
        <v>187</v>
      </c>
      <c r="B188" s="26" t="s">
        <v>63</v>
      </c>
      <c r="C188" s="6" t="s">
        <v>367</v>
      </c>
      <c r="D188" s="6" t="s">
        <v>862</v>
      </c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9">
        <v>3.7</v>
      </c>
      <c r="R188" s="9"/>
      <c r="S188" s="9"/>
      <c r="T188" s="9"/>
      <c r="U188" s="9"/>
      <c r="V188" s="9">
        <v>4</v>
      </c>
      <c r="W188" s="9"/>
      <c r="X188" s="9"/>
      <c r="Y188" s="9">
        <v>2.5</v>
      </c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2">
        <f>IF(AK188&lt;6,SUM(E188:AI188),SUM(LARGE(E188:AI188,{1;2;3;4;5;6})))</f>
        <v>10.199999999999999</v>
      </c>
      <c r="AK188" s="53">
        <f>COUNT(E188:AI188)</f>
        <v>3</v>
      </c>
      <c r="BB188" s="13"/>
      <c r="BK188" s="14"/>
      <c r="BL188" s="14"/>
    </row>
    <row r="189" spans="1:64" x14ac:dyDescent="0.2">
      <c r="A189" s="67">
        <v>188</v>
      </c>
      <c r="B189" s="26" t="s">
        <v>63</v>
      </c>
      <c r="C189" s="6" t="s">
        <v>367</v>
      </c>
      <c r="D189" s="6" t="s">
        <v>357</v>
      </c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>
        <v>0</v>
      </c>
      <c r="AC189" s="18"/>
      <c r="AD189" s="18"/>
      <c r="AE189" s="18"/>
      <c r="AF189" s="18"/>
      <c r="AG189" s="18">
        <v>10</v>
      </c>
      <c r="AH189" s="18"/>
      <c r="AI189" s="72"/>
      <c r="AJ189" s="2">
        <f>IF(AK189&lt;6,SUM(E189:AI189),SUM(LARGE(E189:AI189,{1;2;3;4;5;6})))</f>
        <v>10</v>
      </c>
      <c r="AK189" s="53">
        <f>COUNT(E189:AI189)</f>
        <v>2</v>
      </c>
      <c r="BB189" s="13"/>
      <c r="BK189" s="14"/>
      <c r="BL189" s="14"/>
    </row>
    <row r="190" spans="1:64" x14ac:dyDescent="0.2">
      <c r="A190" s="67">
        <v>189</v>
      </c>
      <c r="B190" s="26" t="s">
        <v>63</v>
      </c>
      <c r="C190" s="6" t="s">
        <v>65</v>
      </c>
      <c r="D190" s="6" t="s">
        <v>414</v>
      </c>
      <c r="E190" s="9"/>
      <c r="F190" s="9"/>
      <c r="G190" s="9">
        <v>10</v>
      </c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72"/>
      <c r="AJ190" s="2">
        <f>IF(AK190&lt;6,SUM(E190:AI190),SUM(LARGE(E190:AI190,{1;2;3;4;5;6})))</f>
        <v>10</v>
      </c>
      <c r="AK190" s="53">
        <f>COUNT(E190:AI190)</f>
        <v>1</v>
      </c>
      <c r="BB190" s="13"/>
      <c r="BK190" s="14"/>
      <c r="BL190" s="14"/>
    </row>
    <row r="191" spans="1:64" x14ac:dyDescent="0.2">
      <c r="A191" s="67">
        <v>190</v>
      </c>
      <c r="B191" s="26" t="s">
        <v>63</v>
      </c>
      <c r="C191" s="8" t="s">
        <v>753</v>
      </c>
      <c r="D191" s="8" t="s">
        <v>174</v>
      </c>
      <c r="E191" s="9"/>
      <c r="F191" s="9"/>
      <c r="G191" s="9"/>
      <c r="H191" s="9"/>
      <c r="I191" s="9">
        <v>10</v>
      </c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51"/>
      <c r="AJ191" s="2">
        <f>IF(AK191&lt;6,SUM(E191:AI191),SUM(LARGE(E191:AI191,{1;2;3;4;5;6})))</f>
        <v>10</v>
      </c>
      <c r="AK191" s="53">
        <f>COUNT(E191:AI191)</f>
        <v>1</v>
      </c>
      <c r="BB191" s="13"/>
      <c r="BK191" s="14"/>
      <c r="BL191" s="14"/>
    </row>
    <row r="192" spans="1:64" x14ac:dyDescent="0.2">
      <c r="A192" s="67">
        <v>191</v>
      </c>
      <c r="B192" s="37" t="s">
        <v>86</v>
      </c>
      <c r="C192" s="8" t="s">
        <v>217</v>
      </c>
      <c r="D192" s="8" t="s">
        <v>570</v>
      </c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>
        <v>10</v>
      </c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2">
        <f>IF(AK192&lt;6,SUM(E192:AI192),SUM(LARGE(E192:AI192,{1;2;3;4;5;6})))</f>
        <v>10</v>
      </c>
      <c r="AK192" s="53">
        <f>COUNT(E192:AI192)</f>
        <v>1</v>
      </c>
      <c r="BB192" s="13"/>
      <c r="BK192" s="14"/>
      <c r="BL192" s="14"/>
    </row>
    <row r="193" spans="1:64" x14ac:dyDescent="0.2">
      <c r="A193" s="67">
        <v>192</v>
      </c>
      <c r="B193" s="37" t="s">
        <v>63</v>
      </c>
      <c r="C193" s="8" t="s">
        <v>753</v>
      </c>
      <c r="D193" s="8" t="s">
        <v>892</v>
      </c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>
        <v>10</v>
      </c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72"/>
      <c r="AJ193" s="2">
        <f>IF(AK193&lt;6,SUM(E193:AI193),SUM(LARGE(E193:AI193,{1;2;3;4;5;6})))</f>
        <v>10</v>
      </c>
      <c r="AK193" s="53">
        <f>COUNT(E193:AI193)</f>
        <v>1</v>
      </c>
      <c r="BB193" s="13"/>
      <c r="BK193" s="14"/>
      <c r="BL193" s="14"/>
    </row>
    <row r="194" spans="1:64" x14ac:dyDescent="0.2">
      <c r="A194" s="67">
        <v>193</v>
      </c>
      <c r="B194" s="26" t="s">
        <v>63</v>
      </c>
      <c r="C194" s="6" t="s">
        <v>217</v>
      </c>
      <c r="D194" s="6" t="s">
        <v>619</v>
      </c>
      <c r="E194" s="51"/>
      <c r="F194" s="51"/>
      <c r="G194" s="51"/>
      <c r="H194" s="51"/>
      <c r="I194" s="51"/>
      <c r="J194" s="51">
        <v>3</v>
      </c>
      <c r="K194" s="51"/>
      <c r="L194" s="51">
        <v>3</v>
      </c>
      <c r="M194" s="51"/>
      <c r="N194" s="51"/>
      <c r="O194" s="51"/>
      <c r="P194" s="51"/>
      <c r="Q194" s="51">
        <v>3.7</v>
      </c>
      <c r="R194" s="51"/>
      <c r="S194" s="51"/>
      <c r="T194" s="51"/>
      <c r="U194" s="51"/>
      <c r="V194" s="51"/>
      <c r="W194" s="51"/>
      <c r="X194" s="51"/>
      <c r="Y194" s="51"/>
      <c r="Z194" s="51"/>
      <c r="AA194" s="51"/>
      <c r="AB194" s="51"/>
      <c r="AC194" s="51"/>
      <c r="AD194" s="51"/>
      <c r="AE194" s="51"/>
      <c r="AF194" s="51"/>
      <c r="AG194" s="51"/>
      <c r="AH194" s="51"/>
      <c r="AI194" s="72"/>
      <c r="AJ194" s="2">
        <f>IF(AK194&lt;6,SUM(E194:AI194),SUM(LARGE(E194:AI194,{1;2;3;4;5;6})))</f>
        <v>9.6999999999999993</v>
      </c>
      <c r="AK194" s="53">
        <f>COUNT(E194:AI194)</f>
        <v>3</v>
      </c>
      <c r="BB194" s="13"/>
      <c r="BK194" s="14"/>
      <c r="BL194" s="14"/>
    </row>
    <row r="195" spans="1:64" x14ac:dyDescent="0.2">
      <c r="A195" s="67">
        <v>194</v>
      </c>
      <c r="B195" s="26" t="s">
        <v>63</v>
      </c>
      <c r="C195" s="6" t="s">
        <v>367</v>
      </c>
      <c r="D195" s="6" t="s">
        <v>258</v>
      </c>
      <c r="E195" s="9"/>
      <c r="F195" s="9"/>
      <c r="G195" s="9"/>
      <c r="H195" s="9"/>
      <c r="I195" s="9"/>
      <c r="J195" s="9">
        <v>9.3000000000000007</v>
      </c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72"/>
      <c r="AJ195" s="2">
        <f>IF(AK195&lt;6,SUM(E195:AI195),SUM(LARGE(E195:AI195,{1;2;3;4;5;6})))</f>
        <v>9.3000000000000007</v>
      </c>
      <c r="AK195" s="53">
        <f>COUNT(E195:AI195)</f>
        <v>1</v>
      </c>
      <c r="BB195" s="13"/>
      <c r="BK195" s="14"/>
      <c r="BL195" s="14"/>
    </row>
    <row r="196" spans="1:64" x14ac:dyDescent="0.2">
      <c r="A196" s="67">
        <v>195</v>
      </c>
      <c r="B196" s="26" t="s">
        <v>63</v>
      </c>
      <c r="C196" s="6" t="s">
        <v>367</v>
      </c>
      <c r="D196" s="8" t="s">
        <v>746</v>
      </c>
      <c r="E196" s="51"/>
      <c r="F196" s="51"/>
      <c r="G196" s="51"/>
      <c r="H196" s="51"/>
      <c r="I196" s="51"/>
      <c r="J196" s="51">
        <v>9.3000000000000007</v>
      </c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  <c r="AA196" s="51"/>
      <c r="AB196" s="51"/>
      <c r="AC196" s="51"/>
      <c r="AD196" s="51"/>
      <c r="AE196" s="51"/>
      <c r="AF196" s="51"/>
      <c r="AG196" s="51"/>
      <c r="AH196" s="51"/>
      <c r="AI196" s="51"/>
      <c r="AJ196" s="2">
        <f>IF(AK196&lt;6,SUM(E196:AI196),SUM(LARGE(E196:AI196,{1;2;3;4;5;6})))</f>
        <v>9.3000000000000007</v>
      </c>
      <c r="AK196" s="53">
        <f>COUNT(E196:AI196)</f>
        <v>1</v>
      </c>
      <c r="BB196" s="13"/>
      <c r="BK196" s="14"/>
      <c r="BL196" s="14"/>
    </row>
    <row r="197" spans="1:64" x14ac:dyDescent="0.2">
      <c r="A197" s="67">
        <v>196</v>
      </c>
      <c r="B197" s="26" t="s">
        <v>63</v>
      </c>
      <c r="C197" s="6" t="s">
        <v>118</v>
      </c>
      <c r="D197" s="6" t="s">
        <v>324</v>
      </c>
      <c r="E197" s="9"/>
      <c r="F197" s="9"/>
      <c r="G197" s="9"/>
      <c r="H197" s="9"/>
      <c r="I197" s="9"/>
      <c r="J197" s="9">
        <v>9.3000000000000007</v>
      </c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72"/>
      <c r="AJ197" s="2">
        <f>IF(AK197&lt;6,SUM(E197:AI197),SUM(LARGE(E197:AI197,{1;2;3;4;5;6})))</f>
        <v>9.3000000000000007</v>
      </c>
      <c r="AK197" s="53">
        <f>COUNT(E197:AI197)</f>
        <v>1</v>
      </c>
      <c r="BB197" s="13"/>
      <c r="BK197" s="14"/>
      <c r="BL197" s="14"/>
    </row>
    <row r="198" spans="1:64" x14ac:dyDescent="0.2">
      <c r="A198" s="67">
        <v>197</v>
      </c>
      <c r="B198" s="26" t="s">
        <v>63</v>
      </c>
      <c r="C198" s="6"/>
      <c r="D198" s="6" t="s">
        <v>987</v>
      </c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>
        <v>9.1999999999999993</v>
      </c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2">
        <f>IF(AK198&lt;6,SUM(E198:AI198),SUM(LARGE(E198:AI198,{1;2;3;4;5;6})))</f>
        <v>9.1999999999999993</v>
      </c>
      <c r="AK198" s="53">
        <f>COUNT(E198:AI198)</f>
        <v>1</v>
      </c>
      <c r="BB198" s="13"/>
      <c r="BK198" s="14"/>
      <c r="BL198" s="14"/>
    </row>
    <row r="199" spans="1:64" x14ac:dyDescent="0.2">
      <c r="A199" s="67">
        <v>198</v>
      </c>
      <c r="B199" s="26" t="s">
        <v>63</v>
      </c>
      <c r="C199" s="6" t="s">
        <v>118</v>
      </c>
      <c r="D199" s="6" t="s">
        <v>672</v>
      </c>
      <c r="E199" s="51">
        <v>4</v>
      </c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>
        <v>5</v>
      </c>
      <c r="W199" s="51"/>
      <c r="X199" s="51"/>
      <c r="Y199" s="51"/>
      <c r="Z199" s="51"/>
      <c r="AA199" s="51"/>
      <c r="AB199" s="51"/>
      <c r="AC199" s="51"/>
      <c r="AD199" s="51"/>
      <c r="AE199" s="51"/>
      <c r="AF199" s="51"/>
      <c r="AG199" s="51"/>
      <c r="AH199" s="51"/>
      <c r="AI199" s="51"/>
      <c r="AJ199" s="2">
        <f>IF(AK199&lt;6,SUM(E199:AI199),SUM(LARGE(E199:AI199,{1;2;3;4;5;6})))</f>
        <v>9</v>
      </c>
      <c r="AK199" s="53">
        <f>COUNT(E199:AI199)</f>
        <v>2</v>
      </c>
      <c r="BB199" s="13"/>
      <c r="BK199" s="14"/>
      <c r="BL199" s="14"/>
    </row>
    <row r="200" spans="1:64" x14ac:dyDescent="0.2">
      <c r="A200" s="67">
        <v>199</v>
      </c>
      <c r="B200" s="26" t="s">
        <v>63</v>
      </c>
      <c r="C200" s="6"/>
      <c r="D200" s="6" t="s">
        <v>990</v>
      </c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>
        <v>3</v>
      </c>
      <c r="Z200" s="9"/>
      <c r="AA200" s="9"/>
      <c r="AB200" s="9"/>
      <c r="AC200" s="9"/>
      <c r="AD200" s="9"/>
      <c r="AE200" s="9"/>
      <c r="AF200" s="9"/>
      <c r="AG200" s="9">
        <v>6</v>
      </c>
      <c r="AH200" s="9"/>
      <c r="AI200" s="72"/>
      <c r="AJ200" s="2">
        <f>IF(AK200&lt;6,SUM(E200:AI200),SUM(LARGE(E200:AI200,{1;2;3;4;5;6})))</f>
        <v>9</v>
      </c>
      <c r="AK200" s="53">
        <f>COUNT(E200:AI200)</f>
        <v>2</v>
      </c>
      <c r="BB200" s="13"/>
      <c r="BK200" s="14"/>
      <c r="BL200" s="14"/>
    </row>
    <row r="201" spans="1:64" x14ac:dyDescent="0.2">
      <c r="A201" s="67">
        <v>200</v>
      </c>
      <c r="B201" s="26" t="s">
        <v>63</v>
      </c>
      <c r="C201" s="6" t="s">
        <v>292</v>
      </c>
      <c r="D201" s="6" t="s">
        <v>101</v>
      </c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>
        <v>9</v>
      </c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2">
        <f>IF(AK201&lt;6,SUM(E201:AI201),SUM(LARGE(E201:AI201,{1;2;3;4;5;6})))</f>
        <v>9</v>
      </c>
      <c r="AK201" s="53">
        <f>COUNT(E201:AI201)</f>
        <v>1</v>
      </c>
      <c r="BB201" s="13"/>
      <c r="BK201" s="14"/>
      <c r="BL201" s="14"/>
    </row>
    <row r="202" spans="1:64" x14ac:dyDescent="0.2">
      <c r="A202" s="67">
        <v>201</v>
      </c>
      <c r="B202" s="26" t="s">
        <v>63</v>
      </c>
      <c r="C202" s="6" t="s">
        <v>367</v>
      </c>
      <c r="D202" s="6" t="s">
        <v>673</v>
      </c>
      <c r="E202" s="9"/>
      <c r="F202" s="9"/>
      <c r="G202" s="9"/>
      <c r="H202" s="9"/>
      <c r="I202" s="9"/>
      <c r="J202" s="9"/>
      <c r="K202" s="9"/>
      <c r="L202" s="9">
        <v>4</v>
      </c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>
        <v>4</v>
      </c>
      <c r="Z202" s="9"/>
      <c r="AA202" s="18">
        <v>0</v>
      </c>
      <c r="AB202" s="18"/>
      <c r="AC202" s="18"/>
      <c r="AD202" s="18"/>
      <c r="AE202" s="18"/>
      <c r="AF202" s="18"/>
      <c r="AG202" s="18"/>
      <c r="AH202" s="18"/>
      <c r="AI202" s="72"/>
      <c r="AJ202" s="2">
        <f>IF(AK202&lt;6,SUM(E202:AI202),SUM(LARGE(E202:AI202,{1;2;3;4;5;6})))</f>
        <v>8</v>
      </c>
      <c r="AK202" s="53">
        <f>COUNT(E202:AI202)</f>
        <v>3</v>
      </c>
      <c r="BB202" s="13"/>
      <c r="BK202" s="14"/>
      <c r="BL202" s="14"/>
    </row>
    <row r="203" spans="1:64" x14ac:dyDescent="0.2">
      <c r="A203" s="67">
        <v>202</v>
      </c>
      <c r="B203" s="26" t="s">
        <v>63</v>
      </c>
      <c r="C203" s="6" t="s">
        <v>693</v>
      </c>
      <c r="D203" s="6" t="s">
        <v>950</v>
      </c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>
        <v>0</v>
      </c>
      <c r="R203" s="18"/>
      <c r="S203" s="18"/>
      <c r="T203" s="18"/>
      <c r="U203" s="18"/>
      <c r="V203" s="18"/>
      <c r="W203" s="18"/>
      <c r="X203" s="18"/>
      <c r="Y203" s="18">
        <v>8</v>
      </c>
      <c r="Z203" s="18"/>
      <c r="AA203" s="18"/>
      <c r="AB203" s="18"/>
      <c r="AC203" s="18"/>
      <c r="AD203" s="18"/>
      <c r="AE203" s="18"/>
      <c r="AF203" s="18"/>
      <c r="AG203" s="18">
        <v>0</v>
      </c>
      <c r="AH203" s="18"/>
      <c r="AI203" s="72"/>
      <c r="AJ203" s="2">
        <f>IF(AK203&lt;6,SUM(E203:AI203),SUM(LARGE(E203:AI203,{1;2;3;4;5;6})))</f>
        <v>8</v>
      </c>
      <c r="AK203" s="53">
        <f>COUNT(E203:AI203)</f>
        <v>3</v>
      </c>
      <c r="BB203" s="13"/>
      <c r="BK203" s="14"/>
      <c r="BL203" s="14"/>
    </row>
    <row r="204" spans="1:64" x14ac:dyDescent="0.2">
      <c r="A204" s="67">
        <v>203</v>
      </c>
      <c r="B204" s="26" t="s">
        <v>63</v>
      </c>
      <c r="C204" s="6"/>
      <c r="D204" s="6" t="s">
        <v>1080</v>
      </c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  <c r="AA204" s="51"/>
      <c r="AB204" s="51"/>
      <c r="AC204" s="51">
        <v>4</v>
      </c>
      <c r="AD204" s="51"/>
      <c r="AE204" s="51"/>
      <c r="AF204" s="51"/>
      <c r="AG204" s="51">
        <v>4</v>
      </c>
      <c r="AH204" s="51"/>
      <c r="AI204" s="51"/>
      <c r="AJ204" s="2">
        <f>IF(AK204&lt;6,SUM(E204:AI204),SUM(LARGE(E204:AI204,{1;2;3;4;5;6})))</f>
        <v>8</v>
      </c>
      <c r="AK204" s="53">
        <f>COUNT(E204:AI204)</f>
        <v>2</v>
      </c>
      <c r="BB204" s="13"/>
      <c r="BK204" s="14"/>
      <c r="BL204" s="14"/>
    </row>
    <row r="205" spans="1:64" x14ac:dyDescent="0.2">
      <c r="A205" s="67">
        <v>204</v>
      </c>
      <c r="B205" s="26" t="s">
        <v>63</v>
      </c>
      <c r="C205" s="6" t="s">
        <v>367</v>
      </c>
      <c r="D205" s="6" t="s">
        <v>860</v>
      </c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>
        <v>8</v>
      </c>
      <c r="R205" s="51"/>
      <c r="S205" s="51"/>
      <c r="T205" s="51"/>
      <c r="U205" s="51"/>
      <c r="V205" s="51"/>
      <c r="W205" s="51"/>
      <c r="X205" s="51"/>
      <c r="Y205" s="51"/>
      <c r="Z205" s="51"/>
      <c r="AA205" s="51"/>
      <c r="AB205" s="51"/>
      <c r="AC205" s="51"/>
      <c r="AD205" s="51"/>
      <c r="AE205" s="51"/>
      <c r="AF205" s="51"/>
      <c r="AG205" s="51"/>
      <c r="AH205" s="51"/>
      <c r="AI205" s="51"/>
      <c r="AJ205" s="2">
        <f>IF(AK205&lt;6,SUM(E205:AI205),SUM(LARGE(E205:AI205,{1;2;3;4;5;6})))</f>
        <v>8</v>
      </c>
      <c r="AK205" s="53">
        <f>COUNT(E205:AI205)</f>
        <v>1</v>
      </c>
      <c r="BB205" s="13"/>
      <c r="BK205" s="14"/>
      <c r="BL205" s="14"/>
    </row>
    <row r="206" spans="1:64" x14ac:dyDescent="0.2">
      <c r="A206" s="67">
        <v>205</v>
      </c>
      <c r="B206" s="26" t="s">
        <v>63</v>
      </c>
      <c r="C206" s="6" t="s">
        <v>64</v>
      </c>
      <c r="D206" s="6" t="s">
        <v>948</v>
      </c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>
        <v>8</v>
      </c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51"/>
      <c r="AJ206" s="2">
        <f>IF(AK206&lt;6,SUM(E206:AI206),SUM(LARGE(E206:AI206,{1;2;3;4;5;6})))</f>
        <v>8</v>
      </c>
      <c r="AK206" s="53">
        <f>COUNT(E206:AI206)</f>
        <v>1</v>
      </c>
      <c r="BB206" s="13"/>
      <c r="BK206" s="14"/>
      <c r="BL206" s="14"/>
    </row>
    <row r="207" spans="1:64" x14ac:dyDescent="0.2">
      <c r="A207" s="67">
        <v>206</v>
      </c>
      <c r="B207" s="37" t="s">
        <v>63</v>
      </c>
      <c r="C207" s="8" t="s">
        <v>64</v>
      </c>
      <c r="D207" s="8" t="s">
        <v>519</v>
      </c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>
        <v>7</v>
      </c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2">
        <f>IF(AK207&lt;6,SUM(E207:AI207),SUM(LARGE(E207:AI207,{1;2;3;4;5;6})))</f>
        <v>7</v>
      </c>
      <c r="AK207" s="53">
        <f>COUNT(E207:AI207)</f>
        <v>1</v>
      </c>
      <c r="BB207" s="13"/>
      <c r="BK207" s="14"/>
      <c r="BL207" s="14"/>
    </row>
    <row r="208" spans="1:64" x14ac:dyDescent="0.2">
      <c r="A208" s="67">
        <v>207</v>
      </c>
      <c r="B208" s="26" t="s">
        <v>1078</v>
      </c>
      <c r="C208" s="6"/>
      <c r="D208" s="6" t="s">
        <v>1079</v>
      </c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>
        <v>7</v>
      </c>
      <c r="AD208" s="9"/>
      <c r="AE208" s="9"/>
      <c r="AF208" s="9"/>
      <c r="AG208" s="9"/>
      <c r="AH208" s="9"/>
      <c r="AI208" s="72"/>
      <c r="AJ208" s="2">
        <f>IF(AK208&lt;6,SUM(E208:AI208),SUM(LARGE(E208:AI208,{1;2;3;4;5;6})))</f>
        <v>7</v>
      </c>
      <c r="AK208" s="53">
        <f>COUNT(E208:AI208)</f>
        <v>1</v>
      </c>
      <c r="BB208" s="13"/>
      <c r="BK208" s="14"/>
      <c r="BL208" s="14"/>
    </row>
    <row r="209" spans="1:64" ht="13.5" customHeight="1" x14ac:dyDescent="0.2">
      <c r="A209" s="67">
        <v>208</v>
      </c>
      <c r="B209" s="26" t="s">
        <v>63</v>
      </c>
      <c r="C209" s="6" t="s">
        <v>64</v>
      </c>
      <c r="D209" s="6" t="s">
        <v>280</v>
      </c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>
        <v>3.7</v>
      </c>
      <c r="R209" s="9"/>
      <c r="S209" s="9"/>
      <c r="T209" s="9"/>
      <c r="U209" s="9"/>
      <c r="V209" s="9"/>
      <c r="W209" s="9"/>
      <c r="X209" s="9"/>
      <c r="Y209" s="9">
        <v>3</v>
      </c>
      <c r="Z209" s="9"/>
      <c r="AA209" s="9"/>
      <c r="AB209" s="9"/>
      <c r="AC209" s="9"/>
      <c r="AD209" s="9"/>
      <c r="AE209" s="9"/>
      <c r="AF209" s="9"/>
      <c r="AG209" s="9"/>
      <c r="AH209" s="9"/>
      <c r="AI209" s="72"/>
      <c r="AJ209" s="2">
        <f>IF(AK209&lt;6,SUM(E209:AI209),SUM(LARGE(E209:AI209,{1;2;3;4;5;6})))</f>
        <v>6.7</v>
      </c>
      <c r="AK209" s="53">
        <f>COUNT(E209:AI209)</f>
        <v>2</v>
      </c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D209" s="12"/>
      <c r="BE209" s="12"/>
      <c r="BF209" s="12"/>
      <c r="BG209" s="12"/>
    </row>
    <row r="210" spans="1:64" s="12" customFormat="1" x14ac:dyDescent="0.2">
      <c r="A210" s="67">
        <v>209</v>
      </c>
      <c r="B210" s="26" t="s">
        <v>63</v>
      </c>
      <c r="C210" s="6" t="s">
        <v>71</v>
      </c>
      <c r="D210" s="6" t="s">
        <v>991</v>
      </c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1">
        <v>2.5</v>
      </c>
      <c r="Z210" s="52"/>
      <c r="AA210" s="52"/>
      <c r="AB210" s="52"/>
      <c r="AC210" s="52"/>
      <c r="AD210" s="52"/>
      <c r="AE210" s="52"/>
      <c r="AF210" s="52"/>
      <c r="AG210" s="52">
        <v>4</v>
      </c>
      <c r="AH210" s="52"/>
      <c r="AI210" s="51"/>
      <c r="AJ210" s="2">
        <f>IF(AK210&lt;6,SUM(E210:AI210),SUM(LARGE(E210:AI210,{1;2;3;4;5;6})))</f>
        <v>6.5</v>
      </c>
      <c r="AK210" s="53">
        <f>COUNT(E210:AI210)</f>
        <v>2</v>
      </c>
      <c r="BK210" s="14"/>
      <c r="BL210" s="14"/>
    </row>
    <row r="211" spans="1:64" s="12" customFormat="1" x14ac:dyDescent="0.2">
      <c r="A211" s="67">
        <v>210</v>
      </c>
      <c r="B211" s="26" t="s">
        <v>74</v>
      </c>
      <c r="C211" s="6" t="s">
        <v>367</v>
      </c>
      <c r="D211" s="6" t="s">
        <v>404</v>
      </c>
      <c r="E211" s="9"/>
      <c r="F211" s="9"/>
      <c r="G211" s="9"/>
      <c r="H211" s="9"/>
      <c r="I211" s="9"/>
      <c r="J211" s="9"/>
      <c r="K211" s="9"/>
      <c r="L211" s="9">
        <v>3</v>
      </c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>
        <v>3</v>
      </c>
      <c r="Z211" s="9"/>
      <c r="AA211" s="9"/>
      <c r="AB211" s="9"/>
      <c r="AC211" s="9"/>
      <c r="AD211" s="9"/>
      <c r="AE211" s="9"/>
      <c r="AF211" s="9"/>
      <c r="AG211" s="9"/>
      <c r="AH211" s="9"/>
      <c r="AI211" s="72"/>
      <c r="AJ211" s="2">
        <f>IF(AK211&lt;6,SUM(E211:AI211),SUM(LARGE(E211:AI211,{1;2;3;4;5;6})))</f>
        <v>6</v>
      </c>
      <c r="AK211" s="53">
        <f>COUNT(E211:AI211)</f>
        <v>2</v>
      </c>
      <c r="BB211" s="16"/>
      <c r="BC211" s="16"/>
      <c r="BK211" s="14"/>
      <c r="BL211" s="14"/>
    </row>
    <row r="212" spans="1:64" s="12" customFormat="1" x14ac:dyDescent="0.2">
      <c r="A212" s="67">
        <v>211</v>
      </c>
      <c r="B212" s="26" t="s">
        <v>63</v>
      </c>
      <c r="C212" s="6" t="s">
        <v>439</v>
      </c>
      <c r="D212" s="6" t="s">
        <v>334</v>
      </c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>
        <v>6</v>
      </c>
      <c r="Z212" s="9"/>
      <c r="AA212" s="9"/>
      <c r="AB212" s="9"/>
      <c r="AC212" s="9"/>
      <c r="AD212" s="9"/>
      <c r="AE212" s="9"/>
      <c r="AF212" s="9"/>
      <c r="AG212" s="9"/>
      <c r="AH212" s="9"/>
      <c r="AI212" s="72"/>
      <c r="AJ212" s="2">
        <f>IF(AK212&lt;6,SUM(E212:AI212),SUM(LARGE(E212:AI212,{1;2;3;4;5;6})))</f>
        <v>6</v>
      </c>
      <c r="AK212" s="53">
        <f>COUNT(E212:AI212)</f>
        <v>1</v>
      </c>
    </row>
    <row r="213" spans="1:64" s="12" customFormat="1" x14ac:dyDescent="0.2">
      <c r="A213" s="67">
        <v>212</v>
      </c>
      <c r="B213" s="26" t="s">
        <v>63</v>
      </c>
      <c r="C213" s="6" t="s">
        <v>216</v>
      </c>
      <c r="D213" s="6" t="s">
        <v>671</v>
      </c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>
        <v>6</v>
      </c>
      <c r="AC213" s="9"/>
      <c r="AD213" s="9"/>
      <c r="AE213" s="9"/>
      <c r="AF213" s="9"/>
      <c r="AG213" s="9"/>
      <c r="AH213" s="9"/>
      <c r="AI213" s="72"/>
      <c r="AJ213" s="2">
        <f>IF(AK213&lt;6,SUM(E213:AI213),SUM(LARGE(E213:AI213,{1;2;3;4;5;6})))</f>
        <v>6</v>
      </c>
      <c r="AK213" s="53">
        <f>COUNT(E213:AI213)</f>
        <v>1</v>
      </c>
      <c r="BB213" s="16"/>
      <c r="BC213" s="16"/>
      <c r="BK213" s="14"/>
      <c r="BL213" s="14"/>
    </row>
    <row r="214" spans="1:64" s="12" customFormat="1" x14ac:dyDescent="0.2">
      <c r="A214" s="67">
        <v>213</v>
      </c>
      <c r="B214" s="26" t="s">
        <v>63</v>
      </c>
      <c r="C214" s="6" t="s">
        <v>216</v>
      </c>
      <c r="D214" s="6" t="s">
        <v>338</v>
      </c>
      <c r="E214" s="9">
        <v>5</v>
      </c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72"/>
      <c r="AJ214" s="2">
        <f>IF(AK214&lt;6,SUM(E214:AI214),SUM(LARGE(E214:AI214,{1;2;3;4;5;6})))</f>
        <v>5</v>
      </c>
      <c r="AK214" s="53">
        <f>COUNT(E214:AI214)</f>
        <v>1</v>
      </c>
      <c r="BB214" s="16"/>
      <c r="BC214" s="16"/>
      <c r="BK214" s="14"/>
      <c r="BL214" s="14"/>
    </row>
    <row r="215" spans="1:64" s="12" customFormat="1" x14ac:dyDescent="0.2">
      <c r="A215" s="67">
        <v>214</v>
      </c>
      <c r="B215" s="26" t="s">
        <v>63</v>
      </c>
      <c r="C215" s="6" t="s">
        <v>692</v>
      </c>
      <c r="D215" s="6" t="s">
        <v>864</v>
      </c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9">
        <v>4.3</v>
      </c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72"/>
      <c r="AJ215" s="2">
        <f>IF(AK215&lt;6,SUM(E215:AI215),SUM(LARGE(E215:AI215,{1;2;3;4;5;6})))</f>
        <v>4.3</v>
      </c>
      <c r="AK215" s="53">
        <f>COUNT(E215:AI215)</f>
        <v>1</v>
      </c>
      <c r="AL215" s="14"/>
    </row>
    <row r="216" spans="1:64" s="12" customFormat="1" x14ac:dyDescent="0.2">
      <c r="A216" s="67">
        <v>215</v>
      </c>
      <c r="B216" s="26" t="s">
        <v>63</v>
      </c>
      <c r="C216" s="6" t="s">
        <v>69</v>
      </c>
      <c r="D216" s="6" t="s">
        <v>642</v>
      </c>
      <c r="E216" s="9"/>
      <c r="F216" s="9"/>
      <c r="G216" s="9"/>
      <c r="H216" s="9"/>
      <c r="I216" s="9"/>
      <c r="J216" s="9"/>
      <c r="K216" s="9"/>
      <c r="L216" s="9">
        <v>4</v>
      </c>
      <c r="M216" s="9"/>
      <c r="N216" s="9"/>
      <c r="O216" s="18">
        <v>0</v>
      </c>
      <c r="P216" s="18"/>
      <c r="Q216" s="18"/>
      <c r="R216" s="18"/>
      <c r="S216" s="18"/>
      <c r="T216" s="18"/>
      <c r="U216" s="18"/>
      <c r="V216" s="18"/>
      <c r="W216" s="18">
        <v>0</v>
      </c>
      <c r="X216" s="18"/>
      <c r="Y216" s="18"/>
      <c r="Z216" s="18"/>
      <c r="AA216" s="18">
        <v>0</v>
      </c>
      <c r="AB216" s="18"/>
      <c r="AC216" s="18"/>
      <c r="AD216" s="18"/>
      <c r="AE216" s="18"/>
      <c r="AF216" s="18"/>
      <c r="AG216" s="18"/>
      <c r="AH216" s="18"/>
      <c r="AI216" s="51"/>
      <c r="AJ216" s="2">
        <f>IF(AK216&lt;6,SUM(E216:AI216),SUM(LARGE(E216:AI216,{1;2;3;4;5;6})))</f>
        <v>4</v>
      </c>
      <c r="AK216" s="53">
        <f>COUNT(E216:AI216)</f>
        <v>4</v>
      </c>
      <c r="AL216" s="14"/>
    </row>
    <row r="217" spans="1:64" s="12" customFormat="1" x14ac:dyDescent="0.2">
      <c r="A217" s="67">
        <v>216</v>
      </c>
      <c r="B217" s="26" t="s">
        <v>63</v>
      </c>
      <c r="C217" s="6" t="s">
        <v>69</v>
      </c>
      <c r="D217" s="6" t="s">
        <v>731</v>
      </c>
      <c r="E217" s="9">
        <v>4</v>
      </c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72"/>
      <c r="AJ217" s="2">
        <f>IF(AK217&lt;6,SUM(E217:AI217),SUM(LARGE(E217:AI217,{1;2;3;4;5;6})))</f>
        <v>4</v>
      </c>
      <c r="AK217" s="53">
        <f>COUNT(E217:AI217)</f>
        <v>1</v>
      </c>
      <c r="AZ217" s="16"/>
      <c r="BA217" s="16"/>
      <c r="BI217" s="14"/>
      <c r="BJ217" s="14"/>
    </row>
    <row r="218" spans="1:64" s="12" customFormat="1" x14ac:dyDescent="0.2">
      <c r="A218" s="67">
        <v>217</v>
      </c>
      <c r="B218" s="26" t="s">
        <v>63</v>
      </c>
      <c r="C218" s="6" t="s">
        <v>68</v>
      </c>
      <c r="D218" s="6" t="s">
        <v>670</v>
      </c>
      <c r="E218" s="51">
        <v>4</v>
      </c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  <c r="AA218" s="51"/>
      <c r="AB218" s="51"/>
      <c r="AC218" s="51"/>
      <c r="AD218" s="51"/>
      <c r="AE218" s="51"/>
      <c r="AF218" s="51"/>
      <c r="AG218" s="51"/>
      <c r="AH218" s="51"/>
      <c r="AI218" s="72"/>
      <c r="AJ218" s="2">
        <f>IF(AK218&lt;6,SUM(E218:AI218),SUM(LARGE(E218:AI218,{1;2;3;4;5;6})))</f>
        <v>4</v>
      </c>
      <c r="AK218" s="53">
        <f>COUNT(E218:AI218)</f>
        <v>1</v>
      </c>
      <c r="AZ218" s="16"/>
      <c r="BA218" s="16"/>
      <c r="BI218" s="14"/>
      <c r="BJ218" s="14"/>
    </row>
    <row r="219" spans="1:64" s="12" customFormat="1" x14ac:dyDescent="0.2">
      <c r="A219" s="67">
        <v>218</v>
      </c>
      <c r="B219" s="37" t="s">
        <v>63</v>
      </c>
      <c r="C219" s="8" t="s">
        <v>367</v>
      </c>
      <c r="D219" s="8" t="s">
        <v>917</v>
      </c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>
        <v>4</v>
      </c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72"/>
      <c r="AJ219" s="2">
        <f>IF(AK219&lt;6,SUM(E219:AI219),SUM(LARGE(E219:AI219,{1;2;3;4;5;6})))</f>
        <v>4</v>
      </c>
      <c r="AK219" s="53">
        <f>COUNT(E219:AI219)</f>
        <v>1</v>
      </c>
      <c r="BA219" s="16"/>
      <c r="BB219" s="16"/>
      <c r="BJ219" s="14"/>
      <c r="BK219" s="14"/>
    </row>
    <row r="220" spans="1:64" x14ac:dyDescent="0.2">
      <c r="A220" s="67">
        <v>219</v>
      </c>
      <c r="B220" s="26" t="s">
        <v>63</v>
      </c>
      <c r="C220" s="6" t="s">
        <v>367</v>
      </c>
      <c r="D220" s="6" t="s">
        <v>665</v>
      </c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>
        <v>4</v>
      </c>
      <c r="AC220" s="9"/>
      <c r="AD220" s="9"/>
      <c r="AE220" s="9"/>
      <c r="AF220" s="9"/>
      <c r="AG220" s="9"/>
      <c r="AH220" s="9"/>
      <c r="AI220" s="51"/>
      <c r="AJ220" s="2">
        <f>IF(AK220&lt;6,SUM(E220:AI220),SUM(LARGE(E220:AI220,{1;2;3;4;5;6})))</f>
        <v>4</v>
      </c>
      <c r="AK220" s="53">
        <f>COUNT(E220:AI220)</f>
        <v>1</v>
      </c>
      <c r="BA220" s="12"/>
      <c r="BC220" s="3"/>
      <c r="BJ220" s="12"/>
      <c r="BL220" s="3"/>
    </row>
    <row r="221" spans="1:64" s="12" customFormat="1" x14ac:dyDescent="0.2">
      <c r="A221" s="67">
        <v>220</v>
      </c>
      <c r="B221" s="26" t="s">
        <v>63</v>
      </c>
      <c r="C221" s="6"/>
      <c r="D221" s="6" t="s">
        <v>1372</v>
      </c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>
        <v>4</v>
      </c>
      <c r="AH221" s="9"/>
      <c r="AI221" s="72"/>
      <c r="AJ221" s="2">
        <f>IF(AK221&lt;6,SUM(E221:AI221),SUM(LARGE(E221:AI221,{1;2;3;4;5;6})))</f>
        <v>4</v>
      </c>
      <c r="AK221" s="53">
        <f>COUNT(E221:AI221)</f>
        <v>1</v>
      </c>
      <c r="BB221" s="13"/>
      <c r="BJ221" s="14"/>
      <c r="BK221" s="14"/>
    </row>
    <row r="222" spans="1:64" s="12" customFormat="1" x14ac:dyDescent="0.2">
      <c r="A222" s="67">
        <v>221</v>
      </c>
      <c r="B222" s="26" t="s">
        <v>63</v>
      </c>
      <c r="C222" s="6" t="s">
        <v>439</v>
      </c>
      <c r="D222" s="6" t="s">
        <v>293</v>
      </c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9">
        <v>3</v>
      </c>
      <c r="Z222" s="18"/>
      <c r="AA222" s="18"/>
      <c r="AB222" s="18"/>
      <c r="AC222" s="18"/>
      <c r="AD222" s="18"/>
      <c r="AE222" s="18"/>
      <c r="AF222" s="18"/>
      <c r="AG222" s="18"/>
      <c r="AH222" s="18"/>
      <c r="AI222" s="72"/>
      <c r="AJ222" s="2">
        <f>IF(AK222&lt;6,SUM(E222:AI222),SUM(LARGE(E222:AI222,{1;2;3;4;5;6})))</f>
        <v>3</v>
      </c>
      <c r="AK222" s="53">
        <f>COUNT(E222:AI222)</f>
        <v>1</v>
      </c>
      <c r="BI222" s="14"/>
      <c r="BJ222" s="14"/>
    </row>
    <row r="223" spans="1:64" s="12" customFormat="1" x14ac:dyDescent="0.2">
      <c r="A223" s="67">
        <v>222</v>
      </c>
      <c r="B223" s="26" t="s">
        <v>63</v>
      </c>
      <c r="C223" s="6" t="s">
        <v>753</v>
      </c>
      <c r="D223" s="6" t="s">
        <v>584</v>
      </c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>
        <v>3</v>
      </c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72"/>
      <c r="AJ223" s="2">
        <f>IF(AK223&lt;6,SUM(E223:AI223),SUM(LARGE(E223:AI223,{1;2;3;4;5;6})))</f>
        <v>3</v>
      </c>
      <c r="AK223" s="53">
        <f>COUNT(E223:AI223)</f>
        <v>1</v>
      </c>
      <c r="BA223" s="13"/>
      <c r="BI223" s="14"/>
      <c r="BJ223" s="14"/>
    </row>
    <row r="224" spans="1:64" s="12" customFormat="1" x14ac:dyDescent="0.2">
      <c r="A224" s="67">
        <v>223</v>
      </c>
      <c r="B224" s="26" t="s">
        <v>93</v>
      </c>
      <c r="C224" s="6" t="s">
        <v>367</v>
      </c>
      <c r="D224" s="6" t="s">
        <v>749</v>
      </c>
      <c r="E224" s="51"/>
      <c r="F224" s="51"/>
      <c r="G224" s="51"/>
      <c r="H224" s="51"/>
      <c r="I224" s="51"/>
      <c r="J224" s="51">
        <v>3</v>
      </c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  <c r="AA224" s="51"/>
      <c r="AB224" s="51"/>
      <c r="AC224" s="51"/>
      <c r="AD224" s="51"/>
      <c r="AE224" s="51"/>
      <c r="AF224" s="51"/>
      <c r="AG224" s="51"/>
      <c r="AH224" s="51"/>
      <c r="AI224" s="9"/>
      <c r="AJ224" s="2">
        <f>IF(AK224&lt;6,SUM(E224:AI224),SUM(LARGE(E224:AI224,{1;2;3;4;5;6})))</f>
        <v>3</v>
      </c>
      <c r="AK224" s="53">
        <f>COUNT(E224:AI224)</f>
        <v>1</v>
      </c>
      <c r="BA224" s="13"/>
      <c r="BI224" s="14"/>
      <c r="BJ224" s="14"/>
    </row>
    <row r="225" spans="1:64" x14ac:dyDescent="0.2">
      <c r="A225" s="67">
        <v>224</v>
      </c>
      <c r="B225" s="26" t="s">
        <v>63</v>
      </c>
      <c r="C225" s="6" t="s">
        <v>753</v>
      </c>
      <c r="D225" s="6" t="s">
        <v>815</v>
      </c>
      <c r="E225" s="9"/>
      <c r="F225" s="9"/>
      <c r="G225" s="9"/>
      <c r="H225" s="9"/>
      <c r="I225" s="9"/>
      <c r="J225" s="9"/>
      <c r="K225" s="9"/>
      <c r="L225" s="9">
        <v>3</v>
      </c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72"/>
      <c r="AJ225" s="2">
        <f>IF(AK225&lt;6,SUM(E225:AI225),SUM(LARGE(E225:AI225,{1;2;3;4;5;6})))</f>
        <v>3</v>
      </c>
      <c r="AK225" s="53">
        <f>COUNT(E225:AI225)</f>
        <v>1</v>
      </c>
      <c r="AP225" s="12"/>
      <c r="AQ225" s="12"/>
      <c r="AR225" s="12"/>
      <c r="AZ225" s="12"/>
      <c r="BA225" s="13"/>
      <c r="BB225" s="3"/>
      <c r="BC225" s="3"/>
      <c r="BI225" s="12"/>
      <c r="BJ225" s="12"/>
      <c r="BK225" s="3"/>
      <c r="BL225" s="3"/>
    </row>
    <row r="226" spans="1:64" s="12" customFormat="1" x14ac:dyDescent="0.2">
      <c r="A226" s="67">
        <v>225</v>
      </c>
      <c r="B226" s="26" t="s">
        <v>63</v>
      </c>
      <c r="C226" s="6" t="s">
        <v>69</v>
      </c>
      <c r="D226" s="6" t="s">
        <v>863</v>
      </c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>
        <v>3</v>
      </c>
      <c r="R226" s="51"/>
      <c r="S226" s="51"/>
      <c r="T226" s="51"/>
      <c r="U226" s="51"/>
      <c r="V226" s="51"/>
      <c r="W226" s="51"/>
      <c r="X226" s="51"/>
      <c r="Y226" s="51"/>
      <c r="Z226" s="51"/>
      <c r="AA226" s="51"/>
      <c r="AB226" s="51"/>
      <c r="AC226" s="51"/>
      <c r="AD226" s="51"/>
      <c r="AE226" s="51"/>
      <c r="AF226" s="51"/>
      <c r="AG226" s="51"/>
      <c r="AH226" s="51"/>
      <c r="AI226" s="72"/>
      <c r="AJ226" s="2">
        <f>IF(AK226&lt;6,SUM(E226:AI226),SUM(LARGE(E226:AI226,{1;2;3;4;5;6})))</f>
        <v>3</v>
      </c>
      <c r="AK226" s="53">
        <f>COUNT(E226:AI226)</f>
        <v>1</v>
      </c>
      <c r="BI226" s="14"/>
      <c r="BJ226" s="14"/>
    </row>
    <row r="227" spans="1:64" s="12" customFormat="1" x14ac:dyDescent="0.2">
      <c r="A227" s="67">
        <v>226</v>
      </c>
      <c r="B227" s="26" t="s">
        <v>63</v>
      </c>
      <c r="C227" s="8"/>
      <c r="D227" s="6" t="s">
        <v>989</v>
      </c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>
        <v>3</v>
      </c>
      <c r="Z227" s="9"/>
      <c r="AA227" s="9"/>
      <c r="AB227" s="9"/>
      <c r="AC227" s="9"/>
      <c r="AD227" s="9"/>
      <c r="AE227" s="9"/>
      <c r="AF227" s="9"/>
      <c r="AG227" s="9"/>
      <c r="AH227" s="9"/>
      <c r="AI227" s="51"/>
      <c r="AJ227" s="2">
        <f>IF(AK227&lt;6,SUM(E227:AI227),SUM(LARGE(E227:AI227,{1;2;3;4;5;6})))</f>
        <v>3</v>
      </c>
      <c r="AK227" s="53">
        <f>COUNT(E227:AI227)</f>
        <v>1</v>
      </c>
      <c r="BI227" s="14"/>
      <c r="BJ227" s="14"/>
    </row>
    <row r="228" spans="1:64" x14ac:dyDescent="0.2">
      <c r="A228" s="67">
        <v>227</v>
      </c>
      <c r="B228" s="26" t="s">
        <v>63</v>
      </c>
      <c r="C228" s="78"/>
      <c r="D228" s="6" t="s">
        <v>1034</v>
      </c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>
        <v>3</v>
      </c>
      <c r="AC228" s="9"/>
      <c r="AD228" s="9"/>
      <c r="AE228" s="9"/>
      <c r="AF228" s="9"/>
      <c r="AG228" s="9"/>
      <c r="AH228" s="9"/>
      <c r="AI228" s="72"/>
      <c r="AJ228" s="2">
        <f>IF(AK228&lt;6,SUM(E228:AI228),SUM(LARGE(E228:AI228,{1;2;3;4;5;6})))</f>
        <v>3</v>
      </c>
      <c r="AK228" s="53">
        <f>COUNT(E228:AI228)</f>
        <v>1</v>
      </c>
      <c r="AQ228" s="12"/>
      <c r="AR228" s="12"/>
      <c r="AS228" s="12"/>
      <c r="BA228" s="12"/>
      <c r="BC228" s="3"/>
      <c r="BJ228" s="12"/>
      <c r="BL228" s="3"/>
    </row>
    <row r="229" spans="1:64" x14ac:dyDescent="0.2">
      <c r="A229" s="67">
        <v>228</v>
      </c>
      <c r="B229" s="26" t="s">
        <v>63</v>
      </c>
      <c r="C229" s="78" t="s">
        <v>753</v>
      </c>
      <c r="D229" s="6" t="s">
        <v>911</v>
      </c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>
        <v>3</v>
      </c>
      <c r="AD229" s="9"/>
      <c r="AE229" s="9"/>
      <c r="AF229" s="9"/>
      <c r="AG229" s="9"/>
      <c r="AH229" s="9"/>
      <c r="AI229" s="72"/>
      <c r="AJ229" s="2">
        <f>IF(AK229&lt;6,SUM(E229:AI229),SUM(LARGE(E229:AI229,{1;2;3;4;5;6})))</f>
        <v>3</v>
      </c>
      <c r="AK229" s="53">
        <f>COUNT(E229:AI229)</f>
        <v>1</v>
      </c>
      <c r="AQ229" s="12"/>
      <c r="AR229" s="12"/>
      <c r="AS229" s="12"/>
      <c r="BA229" s="12"/>
      <c r="BC229" s="3"/>
      <c r="BJ229" s="12"/>
      <c r="BL229" s="3"/>
    </row>
    <row r="230" spans="1:64" x14ac:dyDescent="0.2">
      <c r="A230" s="67">
        <v>229</v>
      </c>
      <c r="B230" s="26" t="s">
        <v>63</v>
      </c>
      <c r="C230" s="78"/>
      <c r="D230" s="6" t="s">
        <v>910</v>
      </c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>
        <v>3</v>
      </c>
      <c r="AH230" s="9"/>
      <c r="AI230" s="72"/>
      <c r="AJ230" s="2">
        <f>IF(AK230&lt;6,SUM(E230:AI230),SUM(LARGE(E230:AI230,{1;2;3;4;5;6})))</f>
        <v>3</v>
      </c>
      <c r="AK230" s="53">
        <f>COUNT(E230:AI230)</f>
        <v>1</v>
      </c>
      <c r="AQ230" s="12"/>
      <c r="AR230" s="12"/>
      <c r="AS230" s="12"/>
      <c r="BA230" s="12"/>
      <c r="BC230" s="3"/>
      <c r="BJ230" s="12"/>
      <c r="BL230" s="3"/>
    </row>
    <row r="231" spans="1:64" x14ac:dyDescent="0.2">
      <c r="A231" s="67">
        <v>230</v>
      </c>
      <c r="B231" s="26" t="s">
        <v>63</v>
      </c>
      <c r="C231" s="6" t="s">
        <v>64</v>
      </c>
      <c r="D231" s="6" t="s">
        <v>309</v>
      </c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>
        <v>0</v>
      </c>
      <c r="R231" s="18"/>
      <c r="S231" s="18"/>
      <c r="T231" s="18">
        <v>0</v>
      </c>
      <c r="U231" s="18"/>
      <c r="V231" s="18"/>
      <c r="W231" s="18"/>
      <c r="X231" s="18"/>
      <c r="Y231" s="18"/>
      <c r="Z231" s="18"/>
      <c r="AA231" s="18">
        <v>0</v>
      </c>
      <c r="AB231" s="18">
        <v>0</v>
      </c>
      <c r="AC231" s="18"/>
      <c r="AD231" s="18"/>
      <c r="AE231" s="18"/>
      <c r="AF231" s="18"/>
      <c r="AG231" s="18"/>
      <c r="AH231" s="18"/>
      <c r="AI231" s="72"/>
      <c r="AJ231" s="2">
        <f>IF(AK231&lt;6,SUM(E231:AI231),SUM(LARGE(E231:AI231,{1;2;3;4;5;6})))</f>
        <v>0</v>
      </c>
      <c r="AK231" s="53">
        <f>COUNT(E231:AI231)</f>
        <v>4</v>
      </c>
      <c r="AQ231" s="12"/>
      <c r="AR231" s="12"/>
      <c r="AS231" s="12"/>
      <c r="BA231" s="12"/>
      <c r="BC231" s="3"/>
      <c r="BJ231" s="12"/>
      <c r="BL231" s="3"/>
    </row>
    <row r="232" spans="1:64" x14ac:dyDescent="0.2">
      <c r="A232" s="67">
        <v>231</v>
      </c>
      <c r="B232" s="26" t="s">
        <v>63</v>
      </c>
      <c r="C232" s="6" t="s">
        <v>69</v>
      </c>
      <c r="D232" s="6" t="s">
        <v>512</v>
      </c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18">
        <v>0</v>
      </c>
      <c r="R232" s="18"/>
      <c r="S232" s="18"/>
      <c r="T232" s="18"/>
      <c r="U232" s="18"/>
      <c r="V232" s="18"/>
      <c r="W232" s="18"/>
      <c r="X232" s="18"/>
      <c r="Y232" s="18"/>
      <c r="Z232" s="18"/>
      <c r="AA232" s="18">
        <v>0</v>
      </c>
      <c r="AB232" s="18">
        <v>0</v>
      </c>
      <c r="AC232" s="18"/>
      <c r="AD232" s="18"/>
      <c r="AE232" s="18">
        <v>0</v>
      </c>
      <c r="AF232" s="18"/>
      <c r="AG232" s="18"/>
      <c r="AH232" s="18"/>
      <c r="AI232" s="72"/>
      <c r="AJ232" s="2">
        <f>IF(AK232&lt;6,SUM(E232:AI232),SUM(LARGE(E232:AI232,{1;2;3;4;5;6})))</f>
        <v>0</v>
      </c>
      <c r="AK232" s="53">
        <f>COUNT(E232:AI232)</f>
        <v>4</v>
      </c>
      <c r="AQ232" s="12"/>
      <c r="AR232" s="12"/>
      <c r="AS232" s="12"/>
      <c r="BA232" s="12"/>
      <c r="BC232" s="3"/>
      <c r="BJ232" s="12"/>
      <c r="BL232" s="3"/>
    </row>
    <row r="233" spans="1:64" x14ac:dyDescent="0.2">
      <c r="A233" s="67">
        <v>232</v>
      </c>
      <c r="B233" s="26" t="s">
        <v>63</v>
      </c>
      <c r="C233" s="6" t="s">
        <v>167</v>
      </c>
      <c r="D233" s="6" t="s">
        <v>609</v>
      </c>
      <c r="E233" s="9"/>
      <c r="F233" s="9"/>
      <c r="G233" s="9"/>
      <c r="H233" s="9"/>
      <c r="I233" s="9"/>
      <c r="J233" s="9"/>
      <c r="K233" s="18"/>
      <c r="L233" s="18">
        <v>0</v>
      </c>
      <c r="M233" s="18"/>
      <c r="N233" s="18"/>
      <c r="O233" s="18"/>
      <c r="P233" s="18"/>
      <c r="Q233" s="18"/>
      <c r="R233" s="18"/>
      <c r="S233" s="18"/>
      <c r="T233" s="18"/>
      <c r="U233" s="18"/>
      <c r="V233" s="18">
        <v>0</v>
      </c>
      <c r="W233" s="18"/>
      <c r="X233" s="18"/>
      <c r="Y233" s="18"/>
      <c r="Z233" s="18"/>
      <c r="AA233" s="18"/>
      <c r="AB233" s="18">
        <v>0</v>
      </c>
      <c r="AC233" s="18"/>
      <c r="AD233" s="18"/>
      <c r="AE233" s="18"/>
      <c r="AF233" s="18"/>
      <c r="AG233" s="18"/>
      <c r="AH233" s="18"/>
      <c r="AI233" s="72"/>
      <c r="AJ233" s="2">
        <f>IF(AK233&lt;6,SUM(E233:AI233),SUM(LARGE(E233:AI233,{1;2;3;4;5;6})))</f>
        <v>0</v>
      </c>
      <c r="AK233" s="53">
        <f>COUNT(E233:AI233)</f>
        <v>3</v>
      </c>
      <c r="AQ233" s="12"/>
      <c r="AR233" s="12"/>
      <c r="AS233" s="12"/>
      <c r="BA233" s="12"/>
      <c r="BB233" s="13"/>
      <c r="BC233" s="3"/>
      <c r="BJ233" s="12"/>
      <c r="BL233" s="3"/>
    </row>
    <row r="234" spans="1:64" x14ac:dyDescent="0.2">
      <c r="A234" s="67">
        <v>233</v>
      </c>
      <c r="B234" s="37" t="s">
        <v>63</v>
      </c>
      <c r="C234" s="8" t="s">
        <v>68</v>
      </c>
      <c r="D234" s="8" t="s">
        <v>700</v>
      </c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>
        <v>0</v>
      </c>
      <c r="X234" s="18"/>
      <c r="Y234" s="18"/>
      <c r="Z234" s="18"/>
      <c r="AA234" s="18">
        <v>0</v>
      </c>
      <c r="AB234" s="18"/>
      <c r="AC234" s="18"/>
      <c r="AD234" s="18"/>
      <c r="AE234" s="18"/>
      <c r="AF234" s="18"/>
      <c r="AG234" s="18"/>
      <c r="AH234" s="18"/>
      <c r="AI234" s="72"/>
      <c r="AJ234" s="2">
        <f>IF(AK234&lt;6,SUM(E234:AI234),SUM(LARGE(E234:AI234,{1;2;3;4;5;6})))</f>
        <v>0</v>
      </c>
      <c r="AK234" s="53">
        <f>COUNT(E234:AI234)</f>
        <v>2</v>
      </c>
      <c r="AQ234" s="12"/>
      <c r="AR234" s="12"/>
      <c r="AS234" s="12"/>
      <c r="BA234" s="12"/>
      <c r="BC234" s="3"/>
      <c r="BJ234" s="12"/>
      <c r="BL234" s="3"/>
    </row>
    <row r="235" spans="1:64" x14ac:dyDescent="0.2">
      <c r="A235" s="67">
        <v>234</v>
      </c>
      <c r="B235" s="26" t="s">
        <v>63</v>
      </c>
      <c r="C235" s="6" t="s">
        <v>64</v>
      </c>
      <c r="D235" s="6" t="s">
        <v>89</v>
      </c>
      <c r="E235" s="51"/>
      <c r="F235" s="51"/>
      <c r="G235" s="51"/>
      <c r="H235" s="51"/>
      <c r="I235" s="51"/>
      <c r="J235" s="51"/>
      <c r="K235" s="52"/>
      <c r="L235" s="52">
        <v>0</v>
      </c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  <c r="AA235" s="52"/>
      <c r="AB235" s="52"/>
      <c r="AC235" s="52">
        <v>0</v>
      </c>
      <c r="AD235" s="52"/>
      <c r="AE235" s="52"/>
      <c r="AF235" s="52"/>
      <c r="AG235" s="52"/>
      <c r="AH235" s="52"/>
      <c r="AI235" s="51"/>
      <c r="AJ235" s="2">
        <f>IF(AK235&lt;6,SUM(E235:AI235),SUM(LARGE(E235:AI235,{1;2;3;4;5;6})))</f>
        <v>0</v>
      </c>
      <c r="AK235" s="53">
        <f>COUNT(E235:AI235)</f>
        <v>2</v>
      </c>
      <c r="AQ235" s="12"/>
      <c r="AR235" s="12"/>
      <c r="AS235" s="12"/>
      <c r="BA235" s="12"/>
      <c r="BC235" s="3"/>
      <c r="BJ235" s="12"/>
      <c r="BL235" s="3"/>
    </row>
    <row r="236" spans="1:64" x14ac:dyDescent="0.2">
      <c r="A236" s="67">
        <v>235</v>
      </c>
      <c r="B236" s="26" t="s">
        <v>74</v>
      </c>
      <c r="C236" s="6" t="s">
        <v>367</v>
      </c>
      <c r="D236" s="6" t="s">
        <v>328</v>
      </c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2">
        <v>0</v>
      </c>
      <c r="X236" s="51"/>
      <c r="Y236" s="51"/>
      <c r="Z236" s="51"/>
      <c r="AA236" s="51"/>
      <c r="AB236" s="51"/>
      <c r="AC236" s="51"/>
      <c r="AD236" s="51"/>
      <c r="AE236" s="51"/>
      <c r="AF236" s="51"/>
      <c r="AG236" s="51"/>
      <c r="AH236" s="51"/>
      <c r="AI236" s="72"/>
      <c r="AJ236" s="2">
        <f>IF(AK236&lt;6,SUM(E236:AI236),SUM(LARGE(E236:AI236,{1;2;3;4;5;6})))</f>
        <v>0</v>
      </c>
      <c r="AK236" s="53">
        <f>COUNT(E236:AI236)</f>
        <v>1</v>
      </c>
      <c r="AQ236" s="12"/>
      <c r="AR236" s="12"/>
      <c r="AS236" s="12"/>
      <c r="BA236" s="12"/>
      <c r="BC236" s="3"/>
      <c r="BJ236" s="12"/>
      <c r="BL236" s="3"/>
    </row>
    <row r="237" spans="1:64" x14ac:dyDescent="0.2">
      <c r="A237" s="67">
        <v>236</v>
      </c>
      <c r="B237" s="26" t="s">
        <v>63</v>
      </c>
      <c r="C237" s="6" t="s">
        <v>71</v>
      </c>
      <c r="D237" s="6" t="s">
        <v>295</v>
      </c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18">
        <v>0</v>
      </c>
      <c r="U237" s="18"/>
      <c r="V237" s="18"/>
      <c r="W237" s="18"/>
      <c r="X237" s="18"/>
      <c r="Y237" s="18"/>
      <c r="Z237" s="18"/>
      <c r="AA237" s="18"/>
      <c r="AB237" s="18"/>
      <c r="AC237" s="18"/>
      <c r="AD237" s="18"/>
      <c r="AE237" s="18"/>
      <c r="AF237" s="18"/>
      <c r="AG237" s="18"/>
      <c r="AH237" s="18"/>
      <c r="AI237" s="9"/>
      <c r="AJ237" s="2">
        <f>IF(AK237&lt;6,SUM(E237:AI237),SUM(LARGE(E237:AI237,{1;2;3;4;5;6})))</f>
        <v>0</v>
      </c>
      <c r="AK237" s="53">
        <f>COUNT(E237:AI237)</f>
        <v>1</v>
      </c>
      <c r="AQ237" s="12"/>
      <c r="AR237" s="12"/>
      <c r="AS237" s="12"/>
      <c r="BA237" s="12"/>
      <c r="BC237" s="3"/>
      <c r="BJ237" s="12"/>
      <c r="BL237" s="3"/>
    </row>
    <row r="238" spans="1:64" x14ac:dyDescent="0.2">
      <c r="A238" s="67">
        <v>237</v>
      </c>
      <c r="B238" s="26" t="s">
        <v>63</v>
      </c>
      <c r="C238" s="6" t="s">
        <v>69</v>
      </c>
      <c r="D238" s="6" t="s">
        <v>638</v>
      </c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  <c r="AA238" s="52">
        <v>0</v>
      </c>
      <c r="AB238" s="52"/>
      <c r="AC238" s="52"/>
      <c r="AD238" s="52"/>
      <c r="AE238" s="52"/>
      <c r="AF238" s="52"/>
      <c r="AG238" s="52"/>
      <c r="AH238" s="52"/>
      <c r="AI238" s="50"/>
      <c r="AJ238" s="2">
        <f>IF(AK238&lt;6,SUM(E238:AI238),SUM(LARGE(E238:AI238,{1;2;3;4;5;6})))</f>
        <v>0</v>
      </c>
      <c r="AK238" s="53">
        <f>COUNT(E238:AI238)</f>
        <v>1</v>
      </c>
      <c r="AQ238" s="12"/>
      <c r="AR238" s="12"/>
      <c r="AS238" s="12"/>
      <c r="BA238" s="12"/>
      <c r="BC238" s="3"/>
      <c r="BJ238" s="12"/>
      <c r="BL238" s="3"/>
    </row>
    <row r="239" spans="1:64" x14ac:dyDescent="0.2">
      <c r="A239" s="67">
        <v>238</v>
      </c>
      <c r="B239" s="26" t="s">
        <v>63</v>
      </c>
      <c r="C239" s="6" t="s">
        <v>69</v>
      </c>
      <c r="D239" s="6" t="s">
        <v>496</v>
      </c>
      <c r="E239" s="51"/>
      <c r="F239" s="51"/>
      <c r="G239" s="51"/>
      <c r="H239" s="51"/>
      <c r="I239" s="51"/>
      <c r="J239" s="51"/>
      <c r="K239" s="52"/>
      <c r="L239" s="52">
        <v>0</v>
      </c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  <c r="AA239" s="52"/>
      <c r="AB239" s="52"/>
      <c r="AC239" s="52"/>
      <c r="AD239" s="52"/>
      <c r="AE239" s="52"/>
      <c r="AF239" s="52"/>
      <c r="AG239" s="52"/>
      <c r="AH239" s="52"/>
      <c r="AI239" s="51"/>
      <c r="AJ239" s="2">
        <f>IF(AK239&lt;6,SUM(E239:AI239),SUM(LARGE(E239:AI239,{1;2;3;4;5;6})))</f>
        <v>0</v>
      </c>
      <c r="AK239" s="53">
        <f>COUNT(E239:AI239)</f>
        <v>1</v>
      </c>
      <c r="AQ239" s="12"/>
      <c r="AR239" s="12"/>
      <c r="AS239" s="12"/>
      <c r="BA239" s="12"/>
      <c r="BB239" s="13"/>
      <c r="BC239" s="3"/>
      <c r="BJ239" s="12"/>
      <c r="BL239" s="3"/>
    </row>
    <row r="240" spans="1:64" x14ac:dyDescent="0.2">
      <c r="A240" s="67">
        <v>239</v>
      </c>
      <c r="B240" s="26" t="s">
        <v>63</v>
      </c>
      <c r="C240" s="6" t="s">
        <v>217</v>
      </c>
      <c r="D240" s="8" t="s">
        <v>583</v>
      </c>
      <c r="E240" s="52"/>
      <c r="F240" s="52"/>
      <c r="G240" s="52"/>
      <c r="H240" s="52"/>
      <c r="I240" s="52"/>
      <c r="J240" s="52"/>
      <c r="K240" s="52"/>
      <c r="L240" s="52">
        <v>0</v>
      </c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  <c r="AA240" s="52"/>
      <c r="AB240" s="52"/>
      <c r="AC240" s="52"/>
      <c r="AD240" s="52"/>
      <c r="AE240" s="52"/>
      <c r="AF240" s="52"/>
      <c r="AG240" s="52"/>
      <c r="AH240" s="52"/>
      <c r="AI240" s="51"/>
      <c r="AJ240" s="2">
        <f>IF(AK240&lt;6,SUM(E240:AI240),SUM(LARGE(E240:AI240,{1;2;3;4;5;6})))</f>
        <v>0</v>
      </c>
      <c r="AK240" s="53">
        <f>COUNT(E240:AI240)</f>
        <v>1</v>
      </c>
      <c r="AQ240" s="12"/>
      <c r="AR240" s="12"/>
      <c r="AS240" s="12"/>
      <c r="BA240" s="12"/>
      <c r="BC240" s="3"/>
      <c r="BJ240" s="12"/>
      <c r="BL240" s="3"/>
    </row>
    <row r="241" spans="1:64" x14ac:dyDescent="0.2">
      <c r="A241" s="67">
        <v>240</v>
      </c>
      <c r="B241" s="26" t="s">
        <v>63</v>
      </c>
      <c r="C241" s="6" t="s">
        <v>367</v>
      </c>
      <c r="D241" s="6" t="s">
        <v>122</v>
      </c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18">
        <v>0</v>
      </c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72"/>
      <c r="AJ241" s="2">
        <f>IF(AK241&lt;6,SUM(E241:AI241),SUM(LARGE(E241:AI241,{1;2;3;4;5;6})))</f>
        <v>0</v>
      </c>
      <c r="AK241" s="53">
        <f>COUNT(E241:AI241)</f>
        <v>1</v>
      </c>
      <c r="BA241" s="12"/>
      <c r="BC241" s="3"/>
      <c r="BJ241" s="12"/>
      <c r="BL241" s="3"/>
    </row>
    <row r="242" spans="1:64" x14ac:dyDescent="0.2">
      <c r="A242" s="67">
        <v>241</v>
      </c>
      <c r="B242" s="26" t="s">
        <v>63</v>
      </c>
      <c r="C242" s="6" t="s">
        <v>65</v>
      </c>
      <c r="D242" s="6" t="s">
        <v>871</v>
      </c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18">
        <v>0</v>
      </c>
      <c r="U242" s="18"/>
      <c r="V242" s="18"/>
      <c r="W242" s="18"/>
      <c r="X242" s="18"/>
      <c r="Y242" s="18"/>
      <c r="Z242" s="18"/>
      <c r="AA242" s="18"/>
      <c r="AB242" s="18"/>
      <c r="AC242" s="18"/>
      <c r="AD242" s="18"/>
      <c r="AE242" s="18"/>
      <c r="AF242" s="18"/>
      <c r="AG242" s="18"/>
      <c r="AH242" s="18"/>
      <c r="AI242" s="72"/>
      <c r="AJ242" s="2">
        <f>IF(AK242&lt;6,SUM(E242:AI242),SUM(LARGE(E242:AI242,{1;2;3;4;5;6})))</f>
        <v>0</v>
      </c>
      <c r="AK242" s="53">
        <f>COUNT(E242:AI242)</f>
        <v>1</v>
      </c>
      <c r="BA242" s="12"/>
      <c r="BB242" s="13"/>
      <c r="BC242" s="3"/>
      <c r="BJ242" s="12"/>
      <c r="BL242" s="3"/>
    </row>
    <row r="243" spans="1:64" x14ac:dyDescent="0.2">
      <c r="A243" s="67">
        <v>242</v>
      </c>
      <c r="B243" s="26" t="s">
        <v>74</v>
      </c>
      <c r="C243" s="6" t="s">
        <v>367</v>
      </c>
      <c r="D243" s="6" t="s">
        <v>674</v>
      </c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  <c r="AD243" s="18"/>
      <c r="AE243" s="18">
        <v>0</v>
      </c>
      <c r="AF243" s="18"/>
      <c r="AG243" s="18"/>
      <c r="AH243" s="18"/>
      <c r="AI243" s="72"/>
      <c r="AJ243" s="2">
        <f>IF(AK243&lt;6,SUM(E243:AI243),SUM(LARGE(E243:AI243,{1;2;3;4;5;6})))</f>
        <v>0</v>
      </c>
      <c r="AK243" s="53">
        <f>COUNT(E243:AI243)</f>
        <v>1</v>
      </c>
      <c r="BA243" s="12"/>
      <c r="BB243" s="13"/>
      <c r="BC243" s="3"/>
      <c r="BJ243" s="12"/>
      <c r="BL243" s="3"/>
    </row>
    <row r="244" spans="1:64" x14ac:dyDescent="0.2">
      <c r="A244" s="67">
        <v>243</v>
      </c>
      <c r="B244" s="26" t="s">
        <v>63</v>
      </c>
      <c r="C244" s="6" t="s">
        <v>64</v>
      </c>
      <c r="D244" s="6" t="s">
        <v>730</v>
      </c>
      <c r="E244" s="52">
        <v>0</v>
      </c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  <c r="AA244" s="52"/>
      <c r="AB244" s="52"/>
      <c r="AC244" s="52"/>
      <c r="AD244" s="52"/>
      <c r="AE244" s="52"/>
      <c r="AF244" s="52"/>
      <c r="AG244" s="52"/>
      <c r="AH244" s="52"/>
      <c r="AI244" s="9"/>
      <c r="AJ244" s="2">
        <f>IF(AK244&lt;6,SUM(E244:AI244),SUM(LARGE(E244:AI244,{1;2;3;4;5;6})))</f>
        <v>0</v>
      </c>
      <c r="AK244" s="53">
        <f>COUNT(E244:AI244)</f>
        <v>1</v>
      </c>
      <c r="BA244" s="12"/>
      <c r="BB244" s="13"/>
      <c r="BC244" s="3"/>
      <c r="BJ244" s="12"/>
      <c r="BL244" s="3"/>
    </row>
    <row r="245" spans="1:64" x14ac:dyDescent="0.2">
      <c r="A245" s="67">
        <v>244</v>
      </c>
      <c r="B245" s="26" t="s">
        <v>63</v>
      </c>
      <c r="C245" s="6" t="s">
        <v>367</v>
      </c>
      <c r="D245" s="6" t="s">
        <v>128</v>
      </c>
      <c r="E245" s="51"/>
      <c r="F245" s="51"/>
      <c r="G245" s="51"/>
      <c r="H245" s="51"/>
      <c r="I245" s="51"/>
      <c r="J245" s="52">
        <v>0</v>
      </c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  <c r="AA245" s="52"/>
      <c r="AB245" s="52"/>
      <c r="AC245" s="52"/>
      <c r="AD245" s="52"/>
      <c r="AE245" s="52"/>
      <c r="AF245" s="52"/>
      <c r="AG245" s="52"/>
      <c r="AH245" s="52"/>
      <c r="AI245" s="50"/>
      <c r="AJ245" s="2">
        <f>IF(AK245&lt;6,SUM(E245:AI245),SUM(LARGE(E245:AI245,{1;2;3;4;5;6})))</f>
        <v>0</v>
      </c>
      <c r="AK245" s="53">
        <f>COUNT(E245:AI245)</f>
        <v>1</v>
      </c>
      <c r="BA245" s="12"/>
      <c r="BB245" s="13"/>
      <c r="BC245" s="3"/>
      <c r="BJ245" s="12"/>
      <c r="BL245" s="3"/>
    </row>
    <row r="246" spans="1:64" x14ac:dyDescent="0.2">
      <c r="A246" s="67">
        <v>245</v>
      </c>
      <c r="B246" s="26" t="s">
        <v>66</v>
      </c>
      <c r="C246" s="6" t="s">
        <v>367</v>
      </c>
      <c r="D246" s="6" t="s">
        <v>820</v>
      </c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18">
        <v>0</v>
      </c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72"/>
      <c r="AJ246" s="2">
        <f>IF(AK246&lt;6,SUM(E246:AI246),SUM(LARGE(E246:AI246,{1;2;3;4;5;6})))</f>
        <v>0</v>
      </c>
      <c r="AK246" s="53">
        <f>COUNT(E246:AI246)</f>
        <v>1</v>
      </c>
      <c r="BA246" s="12"/>
      <c r="BB246" s="13"/>
      <c r="BC246" s="3"/>
      <c r="BJ246" s="12"/>
      <c r="BL246" s="3"/>
    </row>
    <row r="247" spans="1:64" x14ac:dyDescent="0.2">
      <c r="A247" s="67">
        <v>246</v>
      </c>
      <c r="B247" s="26" t="s">
        <v>63</v>
      </c>
      <c r="C247" s="6" t="s">
        <v>367</v>
      </c>
      <c r="D247" s="6" t="s">
        <v>688</v>
      </c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18">
        <v>0</v>
      </c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  <c r="AD247" s="18"/>
      <c r="AE247" s="18"/>
      <c r="AF247" s="18"/>
      <c r="AG247" s="18"/>
      <c r="AH247" s="18"/>
      <c r="AI247" s="72"/>
      <c r="AJ247" s="2">
        <f>IF(AK247&lt;6,SUM(E247:AI247),SUM(LARGE(E247:AI247,{1;2;3;4;5;6})))</f>
        <v>0</v>
      </c>
      <c r="AK247" s="53">
        <f>COUNT(E247:AI247)</f>
        <v>1</v>
      </c>
      <c r="BA247" s="12"/>
      <c r="BB247" s="13"/>
      <c r="BC247" s="3"/>
      <c r="BJ247" s="12"/>
      <c r="BL247" s="3"/>
    </row>
    <row r="248" spans="1:64" x14ac:dyDescent="0.2">
      <c r="A248" s="67">
        <v>247</v>
      </c>
      <c r="B248" s="37" t="s">
        <v>63</v>
      </c>
      <c r="C248" s="8" t="s">
        <v>68</v>
      </c>
      <c r="D248" s="8" t="s">
        <v>961</v>
      </c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18">
        <v>0</v>
      </c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72"/>
      <c r="AJ248" s="2">
        <f>IF(AK248&lt;6,SUM(E248:AI248),SUM(LARGE(E248:AI248,{1;2;3;4;5;6})))</f>
        <v>0</v>
      </c>
      <c r="AK248" s="53">
        <f>COUNT(E248:AI248)</f>
        <v>1</v>
      </c>
      <c r="BA248" s="12"/>
      <c r="BC248" s="3"/>
      <c r="BJ248" s="12"/>
      <c r="BL248" s="3"/>
    </row>
    <row r="249" spans="1:64" x14ac:dyDescent="0.2">
      <c r="A249" s="67">
        <v>248</v>
      </c>
      <c r="B249" s="26" t="s">
        <v>63</v>
      </c>
      <c r="C249" s="6" t="s">
        <v>65</v>
      </c>
      <c r="D249" s="6" t="s">
        <v>962</v>
      </c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2">
        <v>0</v>
      </c>
      <c r="X249" s="51"/>
      <c r="Y249" s="51"/>
      <c r="Z249" s="51"/>
      <c r="AA249" s="51"/>
      <c r="AB249" s="51"/>
      <c r="AC249" s="51"/>
      <c r="AD249" s="51"/>
      <c r="AE249" s="51"/>
      <c r="AF249" s="51"/>
      <c r="AG249" s="51"/>
      <c r="AH249" s="51"/>
      <c r="AI249" s="72"/>
      <c r="AJ249" s="2">
        <f>IF(AK249&lt;6,SUM(E249:AI249),SUM(LARGE(E249:AI249,{1;2;3;4;5;6})))</f>
        <v>0</v>
      </c>
      <c r="AK249" s="53">
        <f>COUNT(E249:AI249)</f>
        <v>1</v>
      </c>
      <c r="BA249" s="12"/>
      <c r="BB249" s="13"/>
      <c r="BC249" s="3"/>
      <c r="BJ249" s="12"/>
      <c r="BL249" s="3"/>
    </row>
    <row r="250" spans="1:64" x14ac:dyDescent="0.2">
      <c r="A250" s="67">
        <v>249</v>
      </c>
      <c r="B250" s="26" t="s">
        <v>63</v>
      </c>
      <c r="C250" s="6" t="s">
        <v>65</v>
      </c>
      <c r="D250" s="6" t="s">
        <v>500</v>
      </c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>
        <v>0</v>
      </c>
      <c r="X250" s="18"/>
      <c r="Y250" s="18"/>
      <c r="Z250" s="18"/>
      <c r="AA250" s="18"/>
      <c r="AB250" s="18"/>
      <c r="AC250" s="18"/>
      <c r="AD250" s="18"/>
      <c r="AE250" s="18"/>
      <c r="AF250" s="18"/>
      <c r="AG250" s="18"/>
      <c r="AH250" s="18"/>
      <c r="AI250" s="72"/>
      <c r="AJ250" s="2">
        <f>IF(AK250&lt;6,SUM(E250:AI250),SUM(LARGE(E250:AI250,{1;2;3;4;5;6})))</f>
        <v>0</v>
      </c>
      <c r="AK250" s="53">
        <f>COUNT(E250:AI250)</f>
        <v>1</v>
      </c>
      <c r="BA250" s="12"/>
      <c r="BC250" s="3"/>
      <c r="BJ250" s="12"/>
      <c r="BL250" s="3"/>
    </row>
    <row r="251" spans="1:64" x14ac:dyDescent="0.2">
      <c r="A251" s="67">
        <v>250</v>
      </c>
      <c r="B251" s="26" t="s">
        <v>63</v>
      </c>
      <c r="C251" s="6" t="s">
        <v>64</v>
      </c>
      <c r="D251" s="6" t="s">
        <v>229</v>
      </c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18">
        <v>0</v>
      </c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2">
        <f>IF(AK251&lt;6,SUM(E251:AI251),SUM(LARGE(E251:AI251,{1;2;3;4;5;6})))</f>
        <v>0</v>
      </c>
      <c r="AK251" s="53">
        <f>COUNT(E251:AI251)</f>
        <v>1</v>
      </c>
      <c r="BA251" s="12"/>
      <c r="BB251" s="13"/>
      <c r="BC251" s="3"/>
      <c r="BJ251" s="12"/>
      <c r="BL251" s="3"/>
    </row>
    <row r="252" spans="1:64" x14ac:dyDescent="0.2">
      <c r="A252" s="67">
        <v>251</v>
      </c>
      <c r="B252" s="26" t="s">
        <v>63</v>
      </c>
      <c r="C252" s="6" t="s">
        <v>70</v>
      </c>
      <c r="D252" s="6" t="s">
        <v>14</v>
      </c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  <c r="AA252" s="52">
        <v>0</v>
      </c>
      <c r="AB252" s="52"/>
      <c r="AC252" s="52"/>
      <c r="AD252" s="52"/>
      <c r="AE252" s="52"/>
      <c r="AF252" s="52"/>
      <c r="AG252" s="52"/>
      <c r="AH252" s="52"/>
      <c r="AI252" s="9"/>
      <c r="AJ252" s="2">
        <f>IF(AK252&lt;6,SUM(E252:AI252),SUM(LARGE(E252:AI252,{1;2;3;4;5;6})))</f>
        <v>0</v>
      </c>
      <c r="AK252" s="53">
        <f>COUNT(E252:AI252)</f>
        <v>1</v>
      </c>
      <c r="BA252" s="12"/>
      <c r="BC252" s="3"/>
      <c r="BJ252" s="12"/>
      <c r="BL252" s="3"/>
    </row>
    <row r="253" spans="1:64" x14ac:dyDescent="0.2">
      <c r="A253" s="67">
        <v>252</v>
      </c>
      <c r="B253" s="26" t="s">
        <v>63</v>
      </c>
      <c r="C253" s="6"/>
      <c r="D253" s="6" t="s">
        <v>1014</v>
      </c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  <c r="AA253" s="52">
        <v>0</v>
      </c>
      <c r="AB253" s="52"/>
      <c r="AC253" s="52"/>
      <c r="AD253" s="52"/>
      <c r="AE253" s="52"/>
      <c r="AF253" s="52"/>
      <c r="AG253" s="52"/>
      <c r="AH253" s="52"/>
      <c r="AI253" s="51"/>
      <c r="AJ253" s="2">
        <f>IF(AK253&lt;6,SUM(E253:AI253),SUM(LARGE(E253:AI253,{1;2;3;4;5;6})))</f>
        <v>0</v>
      </c>
      <c r="AK253" s="53">
        <f>COUNT(E253:AI253)</f>
        <v>1</v>
      </c>
      <c r="BA253" s="12"/>
      <c r="BC253" s="3"/>
      <c r="BJ253" s="12"/>
      <c r="BL253" s="3"/>
    </row>
    <row r="254" spans="1:64" x14ac:dyDescent="0.2">
      <c r="A254" s="67">
        <v>253</v>
      </c>
      <c r="B254" s="26" t="s">
        <v>63</v>
      </c>
      <c r="C254" s="6"/>
      <c r="D254" s="6" t="s">
        <v>1017</v>
      </c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18">
        <v>0</v>
      </c>
      <c r="AB254" s="18"/>
      <c r="AC254" s="18"/>
      <c r="AD254" s="18"/>
      <c r="AE254" s="18"/>
      <c r="AF254" s="18"/>
      <c r="AG254" s="18"/>
      <c r="AH254" s="18"/>
      <c r="AI254" s="72"/>
      <c r="AJ254" s="2">
        <f>IF(AK254&lt;6,SUM(E254:AI254),SUM(LARGE(E254:AI254,{1;2;3;4;5;6})))</f>
        <v>0</v>
      </c>
      <c r="AK254" s="53">
        <f>COUNT(E254:AI254)</f>
        <v>1</v>
      </c>
      <c r="BA254" s="12"/>
      <c r="BC254" s="3"/>
      <c r="BJ254" s="12"/>
      <c r="BL254" s="3"/>
    </row>
    <row r="255" spans="1:64" x14ac:dyDescent="0.2">
      <c r="A255" s="67">
        <v>254</v>
      </c>
      <c r="B255" s="26" t="s">
        <v>63</v>
      </c>
      <c r="C255" s="8" t="s">
        <v>69</v>
      </c>
      <c r="D255" s="6" t="s">
        <v>1019</v>
      </c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  <c r="AA255" s="52">
        <v>0</v>
      </c>
      <c r="AB255" s="52"/>
      <c r="AC255" s="52"/>
      <c r="AD255" s="52"/>
      <c r="AE255" s="52"/>
      <c r="AF255" s="52"/>
      <c r="AG255" s="52"/>
      <c r="AH255" s="52"/>
      <c r="AI255" s="51"/>
      <c r="AJ255" s="2">
        <f>IF(AK255&lt;6,SUM(E255:AI255),SUM(LARGE(E255:AI255,{1;2;3;4;5;6})))</f>
        <v>0</v>
      </c>
      <c r="AK255" s="53">
        <f>COUNT(E255:AI255)</f>
        <v>1</v>
      </c>
      <c r="BA255" s="12"/>
      <c r="BC255" s="3"/>
      <c r="BJ255" s="12"/>
      <c r="BL255" s="3"/>
    </row>
    <row r="256" spans="1:64" x14ac:dyDescent="0.2">
      <c r="A256" s="67">
        <v>255</v>
      </c>
      <c r="B256" s="26" t="s">
        <v>63</v>
      </c>
      <c r="C256" s="6"/>
      <c r="D256" s="6" t="s">
        <v>1020</v>
      </c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  <c r="AA256" s="52">
        <v>0</v>
      </c>
      <c r="AB256" s="52"/>
      <c r="AC256" s="52"/>
      <c r="AD256" s="52"/>
      <c r="AE256" s="52"/>
      <c r="AF256" s="52"/>
      <c r="AG256" s="52"/>
      <c r="AH256" s="52"/>
      <c r="AI256" s="51"/>
      <c r="AJ256" s="2">
        <f>IF(AK256&lt;6,SUM(E256:AI256),SUM(LARGE(E256:AI256,{1;2;3;4;5;6})))</f>
        <v>0</v>
      </c>
      <c r="AK256" s="53">
        <f>COUNT(E256:AI256)</f>
        <v>1</v>
      </c>
      <c r="BA256" s="12"/>
      <c r="BC256" s="3"/>
      <c r="BJ256" s="12"/>
      <c r="BL256" s="3"/>
    </row>
    <row r="257" spans="1:64" x14ac:dyDescent="0.2">
      <c r="A257" s="67">
        <v>256</v>
      </c>
      <c r="B257" s="26" t="s">
        <v>63</v>
      </c>
      <c r="C257" s="6" t="s">
        <v>64</v>
      </c>
      <c r="D257" s="12" t="s">
        <v>1342</v>
      </c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  <c r="AA257" s="51"/>
      <c r="AB257" s="51"/>
      <c r="AC257" s="51"/>
      <c r="AD257" s="51"/>
      <c r="AE257" s="52">
        <v>0</v>
      </c>
      <c r="AF257" s="52"/>
      <c r="AG257" s="52"/>
      <c r="AH257" s="52"/>
      <c r="AI257" s="72"/>
      <c r="AJ257" s="2">
        <f>IF(AK257&lt;6,SUM(E257:AI257),SUM(LARGE(E257:AI257,{1;2;3;4;5;6})))</f>
        <v>0</v>
      </c>
      <c r="AK257" s="53">
        <f>COUNT(E257:AI257)</f>
        <v>1</v>
      </c>
      <c r="BA257" s="12"/>
      <c r="BC257" s="3"/>
      <c r="BJ257" s="12"/>
      <c r="BL257" s="3"/>
    </row>
    <row r="258" spans="1:64" x14ac:dyDescent="0.2">
      <c r="A258" s="67">
        <v>257</v>
      </c>
      <c r="B258" s="26"/>
      <c r="C258" s="6"/>
      <c r="D258" s="6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51"/>
      <c r="AJ258" s="2">
        <f>IF(AK258&lt;6,SUM(E258:AI258),SUM(LARGE(E258:AI258,{1;2;3;4;5;6})))</f>
        <v>0</v>
      </c>
      <c r="AK258" s="53">
        <f>COUNT(E258:AI258)</f>
        <v>0</v>
      </c>
      <c r="BA258" s="12"/>
      <c r="BB258" s="13"/>
      <c r="BC258" s="3"/>
      <c r="BJ258" s="12"/>
      <c r="BL258" s="3"/>
    </row>
    <row r="259" spans="1:64" x14ac:dyDescent="0.2">
      <c r="A259" s="67">
        <v>258</v>
      </c>
      <c r="B259" s="26"/>
      <c r="C259" s="6"/>
      <c r="D259" s="6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51"/>
      <c r="AJ259" s="2">
        <f>IF(AK259&lt;6,SUM(E259:AI259),SUM(LARGE(E259:AI259,{1;2;3;4;5;6})))</f>
        <v>0</v>
      </c>
      <c r="AK259" s="53">
        <f>COUNT(E259:AI259)</f>
        <v>0</v>
      </c>
      <c r="BA259" s="12"/>
      <c r="BC259" s="3"/>
      <c r="BJ259" s="12"/>
      <c r="BL259" s="3"/>
    </row>
    <row r="260" spans="1:64" x14ac:dyDescent="0.2">
      <c r="A260" s="67">
        <v>259</v>
      </c>
      <c r="B260" s="26"/>
      <c r="C260" s="6"/>
      <c r="D260" s="6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51"/>
      <c r="AJ260" s="2">
        <f>IF(AK260&lt;6,SUM(E260:AI260),SUM(LARGE(E260:AI260,{1;2;3;4;5;6})))</f>
        <v>0</v>
      </c>
      <c r="AK260" s="53">
        <f>COUNT(E260:AI260)</f>
        <v>0</v>
      </c>
      <c r="BA260" s="12"/>
      <c r="BC260" s="3"/>
      <c r="BJ260" s="12"/>
      <c r="BL260" s="3"/>
    </row>
    <row r="261" spans="1:64" x14ac:dyDescent="0.2">
      <c r="A261" s="67">
        <v>260</v>
      </c>
      <c r="B261" s="26"/>
      <c r="C261" s="6"/>
      <c r="D261" s="6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72"/>
      <c r="AJ261" s="2">
        <f>IF(AK261&lt;6,SUM(E261:AI261),SUM(LARGE(E261:AI261,{1;2;3;4;5;6})))</f>
        <v>0</v>
      </c>
      <c r="AK261" s="53">
        <f>COUNT(E261:AI261)</f>
        <v>0</v>
      </c>
      <c r="BA261" s="12"/>
      <c r="BB261" s="13"/>
      <c r="BC261" s="3"/>
      <c r="BJ261" s="12"/>
      <c r="BL261" s="3"/>
    </row>
    <row r="262" spans="1:64" x14ac:dyDescent="0.2">
      <c r="A262" s="67">
        <v>261</v>
      </c>
      <c r="B262" s="26"/>
      <c r="C262" s="6"/>
      <c r="D262" s="6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  <c r="AA262" s="51"/>
      <c r="AB262" s="51"/>
      <c r="AC262" s="51"/>
      <c r="AD262" s="51"/>
      <c r="AE262" s="51"/>
      <c r="AF262" s="51"/>
      <c r="AG262" s="51"/>
      <c r="AH262" s="51"/>
      <c r="AI262" s="72"/>
      <c r="AJ262" s="2">
        <f>IF(AK262&lt;6,SUM(E262:AI262),SUM(LARGE(E262:AI262,{1;2;3;4;5;6})))</f>
        <v>0</v>
      </c>
      <c r="AK262" s="53">
        <f>COUNT(E262:AI262)</f>
        <v>0</v>
      </c>
      <c r="BA262" s="12"/>
      <c r="BC262" s="3"/>
      <c r="BJ262" s="12"/>
      <c r="BL262" s="3"/>
    </row>
    <row r="263" spans="1:64" x14ac:dyDescent="0.2">
      <c r="A263" s="67">
        <v>262</v>
      </c>
      <c r="B263" s="26"/>
      <c r="C263" s="6"/>
      <c r="D263" s="6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72"/>
      <c r="AJ263" s="2">
        <f>IF(AK263&lt;6,SUM(E263:AI263),SUM(LARGE(E263:AI263,{1;2;3;4;5;6})))</f>
        <v>0</v>
      </c>
      <c r="AK263" s="53">
        <f>COUNT(E263:AI263)</f>
        <v>0</v>
      </c>
      <c r="BA263" s="12"/>
      <c r="BB263" s="13"/>
      <c r="BC263" s="3"/>
      <c r="BJ263" s="12"/>
      <c r="BL263" s="3"/>
    </row>
    <row r="264" spans="1:64" x14ac:dyDescent="0.2">
      <c r="A264" s="67">
        <v>263</v>
      </c>
      <c r="B264" s="26"/>
      <c r="C264" s="6"/>
      <c r="D264" s="6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72"/>
      <c r="AJ264" s="2">
        <f>IF(AK264&lt;6,SUM(E264:AI264),SUM(LARGE(E264:AI264,{1;2;3;4;5;6})))</f>
        <v>0</v>
      </c>
      <c r="AK264" s="53">
        <f>COUNT(E264:AI264)</f>
        <v>0</v>
      </c>
      <c r="BA264" s="12"/>
      <c r="BC264" s="3"/>
      <c r="BJ264" s="12"/>
      <c r="BL264" s="3"/>
    </row>
    <row r="265" spans="1:64" x14ac:dyDescent="0.2">
      <c r="A265" s="67">
        <v>264</v>
      </c>
      <c r="B265" s="26"/>
      <c r="C265" s="6"/>
      <c r="D265" s="6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72"/>
      <c r="AJ265" s="2">
        <f>IF(AK265&lt;6,SUM(E265:AI265),SUM(LARGE(E265:AI265,{1;2;3;4;5;6})))</f>
        <v>0</v>
      </c>
      <c r="AK265" s="53">
        <f>COUNT(E265:AI265)</f>
        <v>0</v>
      </c>
      <c r="BA265" s="12"/>
      <c r="BB265" s="13"/>
      <c r="BC265" s="3"/>
      <c r="BJ265" s="12"/>
      <c r="BL265" s="3"/>
    </row>
    <row r="266" spans="1:64" x14ac:dyDescent="0.2">
      <c r="A266" s="67">
        <v>265</v>
      </c>
      <c r="B266" s="26"/>
      <c r="C266" s="6"/>
      <c r="D266" s="6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  <c r="AA266" s="51"/>
      <c r="AB266" s="51"/>
      <c r="AC266" s="51"/>
      <c r="AD266" s="51"/>
      <c r="AE266" s="51"/>
      <c r="AF266" s="51"/>
      <c r="AG266" s="51"/>
      <c r="AH266" s="51"/>
      <c r="AI266" s="50"/>
      <c r="AJ266" s="2">
        <f>IF(AK266&lt;6,SUM(E266:AI266),SUM(LARGE(E266:AI266,{1;2;3;4;5;6})))</f>
        <v>0</v>
      </c>
      <c r="AK266" s="53">
        <f>COUNT(E266:AI266)</f>
        <v>0</v>
      </c>
      <c r="BA266" s="12"/>
      <c r="BB266" s="13"/>
      <c r="BC266" s="3"/>
      <c r="BJ266" s="12"/>
      <c r="BL266" s="3"/>
    </row>
    <row r="267" spans="1:64" x14ac:dyDescent="0.2">
      <c r="A267" s="67">
        <v>266</v>
      </c>
      <c r="B267" s="26"/>
      <c r="C267" s="6"/>
      <c r="D267" s="6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72"/>
      <c r="AJ267" s="2">
        <f>IF(AK267&lt;6,SUM(E267:AI267),SUM(LARGE(E267:AI267,{1;2;3;4;5;6})))</f>
        <v>0</v>
      </c>
      <c r="AK267" s="53">
        <f>COUNT(E267:AI267)</f>
        <v>0</v>
      </c>
      <c r="BA267" s="12"/>
      <c r="BC267" s="3"/>
      <c r="BJ267" s="12"/>
      <c r="BL267" s="3"/>
    </row>
    <row r="268" spans="1:64" x14ac:dyDescent="0.2">
      <c r="A268" s="67">
        <v>267</v>
      </c>
      <c r="B268" s="26"/>
      <c r="C268" s="6"/>
      <c r="D268" s="6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  <c r="AD268" s="18"/>
      <c r="AE268" s="18"/>
      <c r="AF268" s="18"/>
      <c r="AG268" s="18"/>
      <c r="AH268" s="18"/>
      <c r="AI268" s="51"/>
      <c r="AJ268" s="2">
        <f>IF(AK268&lt;6,SUM(E268:AI268),SUM(LARGE(E268:AI268,{1;2;3;4;5;6})))</f>
        <v>0</v>
      </c>
      <c r="AK268" s="53">
        <f>COUNT(E268:AI268)</f>
        <v>0</v>
      </c>
      <c r="BA268" s="12"/>
      <c r="BC268" s="3"/>
      <c r="BJ268" s="12"/>
      <c r="BL268" s="3"/>
    </row>
    <row r="269" spans="1:64" x14ac:dyDescent="0.2">
      <c r="A269" s="67">
        <v>268</v>
      </c>
      <c r="B269" s="26"/>
      <c r="C269" s="6"/>
      <c r="D269" s="6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72"/>
      <c r="AJ269" s="2">
        <f>IF(AK269&lt;6,SUM(E269:AI269),SUM(LARGE(E269:AI269,{1;2;3;4;5;6})))</f>
        <v>0</v>
      </c>
      <c r="AK269" s="53">
        <f>COUNT(E269:AI269)</f>
        <v>0</v>
      </c>
      <c r="BA269" s="12"/>
      <c r="BC269" s="3"/>
      <c r="BJ269" s="12"/>
      <c r="BL269" s="3"/>
    </row>
    <row r="270" spans="1:64" x14ac:dyDescent="0.2">
      <c r="A270" s="67">
        <v>269</v>
      </c>
      <c r="B270" s="26"/>
      <c r="C270" s="6"/>
      <c r="D270" s="6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  <c r="AD270" s="18"/>
      <c r="AE270" s="18"/>
      <c r="AF270" s="18"/>
      <c r="AG270" s="18"/>
      <c r="AH270" s="18"/>
      <c r="AI270" s="72"/>
      <c r="AJ270" s="2">
        <f>IF(AK270&lt;6,SUM(E270:AI270),SUM(LARGE(E270:AI270,{1;2;3;4;5;6})))</f>
        <v>0</v>
      </c>
      <c r="AK270" s="53">
        <f>COUNT(E270:AI270)</f>
        <v>0</v>
      </c>
      <c r="BA270" s="12"/>
      <c r="BC270" s="3"/>
      <c r="BJ270" s="12"/>
      <c r="BL270" s="3"/>
    </row>
    <row r="271" spans="1:64" x14ac:dyDescent="0.2">
      <c r="A271" s="67">
        <v>270</v>
      </c>
      <c r="B271" s="26"/>
      <c r="C271" s="6"/>
      <c r="D271" s="6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  <c r="AA271" s="51"/>
      <c r="AB271" s="51"/>
      <c r="AC271" s="51"/>
      <c r="AD271" s="51"/>
      <c r="AE271" s="51"/>
      <c r="AF271" s="51"/>
      <c r="AG271" s="51"/>
      <c r="AH271" s="51"/>
      <c r="AI271" s="51"/>
      <c r="AJ271" s="2">
        <f>IF(AK271&lt;6,SUM(E271:AI271),SUM(LARGE(E271:AI271,{1;2;3;4;5;6})))</f>
        <v>0</v>
      </c>
      <c r="AK271" s="53">
        <f>COUNT(E271:AI271)</f>
        <v>0</v>
      </c>
      <c r="BA271" s="12"/>
      <c r="BC271" s="3"/>
      <c r="BJ271" s="12"/>
      <c r="BL271" s="3"/>
    </row>
    <row r="272" spans="1:64" x14ac:dyDescent="0.2">
      <c r="A272" s="67">
        <v>271</v>
      </c>
      <c r="B272" s="26"/>
      <c r="C272" s="6"/>
      <c r="D272" s="6"/>
      <c r="E272" s="51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  <c r="AA272" s="51"/>
      <c r="AB272" s="51"/>
      <c r="AC272" s="51"/>
      <c r="AD272" s="51"/>
      <c r="AE272" s="51"/>
      <c r="AF272" s="51"/>
      <c r="AG272" s="51"/>
      <c r="AH272" s="51"/>
      <c r="AI272" s="72"/>
      <c r="AJ272" s="2">
        <f>IF(AK272&lt;6,SUM(E272:AI272),SUM(LARGE(E272:AI272,{1;2;3;4;5;6})))</f>
        <v>0</v>
      </c>
      <c r="AK272" s="53">
        <f>COUNT(E272:AI272)</f>
        <v>0</v>
      </c>
    </row>
    <row r="273" spans="1:37" x14ac:dyDescent="0.2">
      <c r="A273" s="67">
        <v>272</v>
      </c>
      <c r="B273" s="26"/>
      <c r="C273" s="6"/>
      <c r="D273" s="6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72"/>
      <c r="AJ273" s="2">
        <f>IF(AK273&lt;6,SUM(E273:AI273),SUM(LARGE(E273:AI273,{1;2;3;4;5;6})))</f>
        <v>0</v>
      </c>
      <c r="AK273" s="53">
        <f>COUNT(E273:AI273)</f>
        <v>0</v>
      </c>
    </row>
    <row r="274" spans="1:37" x14ac:dyDescent="0.2">
      <c r="A274" s="67">
        <v>273</v>
      </c>
      <c r="B274" s="26"/>
      <c r="C274" s="6"/>
      <c r="D274" s="6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72"/>
      <c r="AJ274" s="2">
        <f>IF(AK274&lt;6,SUM(E274:AI274),SUM(LARGE(E274:AI274,{1;2;3;4;5;6})))</f>
        <v>0</v>
      </c>
      <c r="AK274" s="53">
        <f>COUNT(E274:AI274)</f>
        <v>0</v>
      </c>
    </row>
    <row r="275" spans="1:37" x14ac:dyDescent="0.2">
      <c r="A275" s="67">
        <v>274</v>
      </c>
      <c r="B275" s="26"/>
      <c r="C275" s="6"/>
      <c r="D275" s="6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72"/>
      <c r="AJ275" s="2">
        <f>IF(AK275&lt;6,SUM(E275:AI275),SUM(LARGE(E275:AI275,{1;2;3;4;5;6})))</f>
        <v>0</v>
      </c>
      <c r="AK275" s="53">
        <f>COUNT(E275:AI275)</f>
        <v>0</v>
      </c>
    </row>
    <row r="276" spans="1:37" x14ac:dyDescent="0.2">
      <c r="A276" s="67">
        <v>275</v>
      </c>
      <c r="B276" s="26"/>
      <c r="C276" s="6"/>
      <c r="D276" s="6"/>
      <c r="E276" s="51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  <c r="AA276" s="51"/>
      <c r="AB276" s="51"/>
      <c r="AC276" s="51"/>
      <c r="AD276" s="51"/>
      <c r="AE276" s="51"/>
      <c r="AF276" s="51"/>
      <c r="AG276" s="51"/>
      <c r="AH276" s="51"/>
      <c r="AI276" s="72"/>
      <c r="AJ276" s="2">
        <f>IF(AK276&lt;6,SUM(E276:AI276),SUM(LARGE(E276:AI276,{1;2;3;4;5;6})))</f>
        <v>0</v>
      </c>
      <c r="AK276" s="53">
        <f>COUNT(E276:AI276)</f>
        <v>0</v>
      </c>
    </row>
    <row r="277" spans="1:37" x14ac:dyDescent="0.2">
      <c r="A277" s="67">
        <v>276</v>
      </c>
      <c r="B277" s="26"/>
      <c r="C277" s="78"/>
      <c r="D277" s="6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72"/>
      <c r="AJ277" s="2">
        <f>IF(AK277&lt;6,SUM(E277:AI277),SUM(LARGE(E277:AI277,{1;2;3;4;5;6})))</f>
        <v>0</v>
      </c>
      <c r="AK277" s="53">
        <f>COUNT(E277:AI277)</f>
        <v>0</v>
      </c>
    </row>
    <row r="278" spans="1:37" x14ac:dyDescent="0.2">
      <c r="A278" s="67">
        <v>277</v>
      </c>
      <c r="B278" s="26"/>
      <c r="C278" s="6"/>
      <c r="D278" s="6"/>
      <c r="E278" s="51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  <c r="AA278" s="51"/>
      <c r="AB278" s="51"/>
      <c r="AC278" s="51"/>
      <c r="AD278" s="51"/>
      <c r="AE278" s="51"/>
      <c r="AF278" s="51"/>
      <c r="AG278" s="51"/>
      <c r="AH278" s="51"/>
      <c r="AI278" s="51"/>
      <c r="AJ278" s="2">
        <f>IF(AK278&lt;6,SUM(E278:AI278),SUM(LARGE(E278:AI278,{1;2;3;4;5;6})))</f>
        <v>0</v>
      </c>
      <c r="AK278" s="53">
        <f>COUNT(E278:AI278)</f>
        <v>0</v>
      </c>
    </row>
    <row r="279" spans="1:37" x14ac:dyDescent="0.2">
      <c r="A279" s="67">
        <v>278</v>
      </c>
      <c r="B279" s="26"/>
      <c r="C279" s="6"/>
      <c r="D279" s="6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  <c r="AD279" s="18"/>
      <c r="AE279" s="18"/>
      <c r="AF279" s="18"/>
      <c r="AG279" s="18"/>
      <c r="AH279" s="18"/>
      <c r="AI279" s="72"/>
      <c r="AJ279" s="2">
        <f>IF(AK279&lt;6,SUM(E279:AI279),SUM(LARGE(E279:AI279,{1;2;3;4;5;6})))</f>
        <v>0</v>
      </c>
      <c r="AK279" s="53">
        <f>COUNT(E279:AI279)</f>
        <v>0</v>
      </c>
    </row>
    <row r="280" spans="1:37" x14ac:dyDescent="0.2">
      <c r="A280" s="67">
        <v>279</v>
      </c>
      <c r="B280" s="26"/>
      <c r="C280" s="8"/>
      <c r="D280" s="8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51"/>
      <c r="AJ280" s="2">
        <f>IF(AK280&lt;6,SUM(E280:AI280),SUM(LARGE(E280:AI280,{1;2;3;4;5;6})))</f>
        <v>0</v>
      </c>
      <c r="AK280" s="53">
        <f>COUNT(E280:AI280)</f>
        <v>0</v>
      </c>
    </row>
    <row r="281" spans="1:37" x14ac:dyDescent="0.2">
      <c r="A281" s="67">
        <v>280</v>
      </c>
      <c r="B281" s="26"/>
      <c r="C281" s="6"/>
      <c r="D281" s="6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50"/>
      <c r="AJ281" s="2">
        <f>IF(AK281&lt;6,SUM(E281:AI281),SUM(LARGE(E281:AI281,{1;2;3;4;5;6})))</f>
        <v>0</v>
      </c>
      <c r="AK281" s="53">
        <f>COUNT(E281:AI281)</f>
        <v>0</v>
      </c>
    </row>
    <row r="282" spans="1:37" x14ac:dyDescent="0.2">
      <c r="A282" s="67">
        <v>281</v>
      </c>
      <c r="B282" s="26"/>
      <c r="C282" s="6"/>
      <c r="D282" s="6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18"/>
      <c r="AH282" s="18"/>
      <c r="AI282" s="50"/>
      <c r="AJ282" s="2">
        <f>IF(AK282&lt;6,SUM(E282:AI282),SUM(LARGE(E282:AI282,{1;2;3;4;5;6})))</f>
        <v>0</v>
      </c>
      <c r="AK282" s="53">
        <f>COUNT(E282:AI282)</f>
        <v>0</v>
      </c>
    </row>
    <row r="283" spans="1:37" x14ac:dyDescent="0.2">
      <c r="A283" s="67">
        <v>282</v>
      </c>
      <c r="B283" s="26"/>
      <c r="C283" s="78"/>
      <c r="D283" s="6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  <c r="AA283" s="52"/>
      <c r="AB283" s="52"/>
      <c r="AC283" s="52"/>
      <c r="AD283" s="52"/>
      <c r="AE283" s="52"/>
      <c r="AF283" s="52"/>
      <c r="AG283" s="52"/>
      <c r="AH283" s="52"/>
      <c r="AI283" s="51"/>
      <c r="AJ283" s="2">
        <f>IF(AK283&lt;6,SUM(E283:AI283),SUM(LARGE(E283:AI283,{1;2;3;4;5;6})))</f>
        <v>0</v>
      </c>
      <c r="AK283" s="53">
        <f>COUNT(E283:AI283)</f>
        <v>0</v>
      </c>
    </row>
    <row r="284" spans="1:37" x14ac:dyDescent="0.2">
      <c r="A284" s="67">
        <v>283</v>
      </c>
      <c r="B284" s="26"/>
      <c r="C284" s="6"/>
      <c r="D284" s="6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  <c r="AD284" s="18"/>
      <c r="AE284" s="18"/>
      <c r="AF284" s="18"/>
      <c r="AG284" s="18"/>
      <c r="AH284" s="18"/>
      <c r="AI284" s="9"/>
      <c r="AJ284" s="2">
        <f>IF(AK284&lt;6,SUM(E284:AI284),SUM(LARGE(E284:AI284,{1;2;3;4;5;6})))</f>
        <v>0</v>
      </c>
      <c r="AK284" s="53">
        <f>COUNT(E284:AI284)</f>
        <v>0</v>
      </c>
    </row>
    <row r="285" spans="1:37" x14ac:dyDescent="0.2">
      <c r="A285" s="67">
        <v>284</v>
      </c>
      <c r="B285" s="26"/>
      <c r="C285" s="8"/>
      <c r="D285" s="6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  <c r="AA285" s="52"/>
      <c r="AB285" s="52"/>
      <c r="AC285" s="52"/>
      <c r="AD285" s="52"/>
      <c r="AE285" s="52"/>
      <c r="AF285" s="52"/>
      <c r="AG285" s="52"/>
      <c r="AH285" s="52"/>
      <c r="AI285" s="51"/>
      <c r="AJ285" s="2">
        <f>IF(AK285&lt;6,SUM(E285:AI285),SUM(LARGE(E285:AI285,{1;2;3;4;5;6})))</f>
        <v>0</v>
      </c>
      <c r="AK285" s="53">
        <f>COUNT(E285:AI285)</f>
        <v>0</v>
      </c>
    </row>
    <row r="286" spans="1:37" x14ac:dyDescent="0.2">
      <c r="A286" s="67">
        <v>285</v>
      </c>
      <c r="B286" s="26"/>
      <c r="C286" s="78"/>
      <c r="D286" s="7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  <c r="AD286" s="18"/>
      <c r="AE286" s="18"/>
      <c r="AF286" s="18"/>
      <c r="AG286" s="18"/>
      <c r="AH286" s="18"/>
      <c r="AI286" s="72"/>
      <c r="AJ286" s="2">
        <f>IF(AK286&lt;6,SUM(E286:AI286),SUM(LARGE(E286:AI286,{1;2;3;4;5;6})))</f>
        <v>0</v>
      </c>
      <c r="AK286" s="53">
        <f>COUNT(E286:AI286)</f>
        <v>0</v>
      </c>
    </row>
    <row r="287" spans="1:37" x14ac:dyDescent="0.2">
      <c r="A287" s="67">
        <v>286</v>
      </c>
      <c r="B287" s="26"/>
      <c r="C287" s="6"/>
      <c r="D287" s="6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  <c r="AD287" s="18"/>
      <c r="AE287" s="18"/>
      <c r="AF287" s="18"/>
      <c r="AG287" s="18"/>
      <c r="AH287" s="18"/>
      <c r="AI287" s="9"/>
      <c r="AJ287" s="2">
        <f>IF(AK287&lt;6,SUM(E287:AI287),SUM(LARGE(E287:AI287,{1;2;3;4;5;6})))</f>
        <v>0</v>
      </c>
      <c r="AK287" s="53">
        <f>COUNT(E287:AI287)</f>
        <v>0</v>
      </c>
    </row>
    <row r="288" spans="1:37" x14ac:dyDescent="0.2">
      <c r="A288" s="67">
        <v>287</v>
      </c>
      <c r="B288" s="26"/>
      <c r="C288" s="6"/>
      <c r="D288" s="6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72"/>
      <c r="AJ288" s="2">
        <f>IF(AK288&lt;6,SUM(E288:AI288),SUM(LARGE(E288:AI288,{1;2;3;4;5;6})))</f>
        <v>0</v>
      </c>
      <c r="AK288" s="53">
        <f>COUNT(E288:AI288)</f>
        <v>0</v>
      </c>
    </row>
    <row r="289" spans="1:37" x14ac:dyDescent="0.2">
      <c r="A289" s="67">
        <v>288</v>
      </c>
      <c r="B289" s="26"/>
      <c r="C289" s="6"/>
      <c r="D289" s="6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51"/>
      <c r="AJ289" s="2">
        <f>IF(AK289&lt;6,SUM(E289:AI289),SUM(LARGE(E289:AI289,{1;2;3;4;5;6})))</f>
        <v>0</v>
      </c>
      <c r="AK289" s="53">
        <f>COUNT(E289:AI289)</f>
        <v>0</v>
      </c>
    </row>
    <row r="290" spans="1:37" x14ac:dyDescent="0.2">
      <c r="A290" s="67">
        <v>289</v>
      </c>
      <c r="B290" s="26"/>
      <c r="C290" s="6"/>
      <c r="D290" s="6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  <c r="AA290" s="52"/>
      <c r="AB290" s="52"/>
      <c r="AC290" s="52"/>
      <c r="AD290" s="52"/>
      <c r="AE290" s="52"/>
      <c r="AF290" s="52"/>
      <c r="AG290" s="52"/>
      <c r="AH290" s="52"/>
      <c r="AI290" s="72"/>
      <c r="AJ290" s="2">
        <f>IF(AK290&lt;6,SUM(E290:AI290),SUM(LARGE(E290:AI290,{1;2;3;4;5;6})))</f>
        <v>0</v>
      </c>
      <c r="AK290" s="53">
        <f>COUNT(E290:AI290)</f>
        <v>0</v>
      </c>
    </row>
    <row r="291" spans="1:37" x14ac:dyDescent="0.2">
      <c r="A291" s="67">
        <v>290</v>
      </c>
      <c r="B291" s="26"/>
      <c r="C291" s="6"/>
      <c r="D291" s="6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  <c r="AD291" s="18"/>
      <c r="AE291" s="18"/>
      <c r="AF291" s="18"/>
      <c r="AG291" s="18"/>
      <c r="AH291" s="18"/>
      <c r="AI291" s="9"/>
      <c r="AJ291" s="2">
        <f>IF(AK291&lt;6,SUM(E291:AI291),SUM(LARGE(E291:AI291,{1;2;3;4;5;6})))</f>
        <v>0</v>
      </c>
      <c r="AK291" s="53">
        <f>COUNT(E291:AI291)</f>
        <v>0</v>
      </c>
    </row>
    <row r="292" spans="1:37" x14ac:dyDescent="0.2">
      <c r="A292" s="67">
        <v>291</v>
      </c>
      <c r="B292" s="26"/>
      <c r="C292" s="6"/>
      <c r="D292" s="6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  <c r="AD292" s="18"/>
      <c r="AE292" s="18"/>
      <c r="AF292" s="18"/>
      <c r="AG292" s="18"/>
      <c r="AH292" s="18"/>
      <c r="AI292" s="9"/>
      <c r="AJ292" s="2">
        <f>IF(AK292&lt;6,SUM(E292:AI292),SUM(LARGE(E292:AI292,{1;2;3;4;5;6})))</f>
        <v>0</v>
      </c>
      <c r="AK292" s="53">
        <f>COUNT(E292:AI292)</f>
        <v>0</v>
      </c>
    </row>
    <row r="293" spans="1:37" x14ac:dyDescent="0.2">
      <c r="A293" s="67">
        <v>292</v>
      </c>
      <c r="B293" s="26"/>
      <c r="C293" s="6"/>
      <c r="D293" s="6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  <c r="AD293" s="18"/>
      <c r="AE293" s="18"/>
      <c r="AF293" s="18"/>
      <c r="AG293" s="18"/>
      <c r="AH293" s="18"/>
      <c r="AI293" s="9"/>
      <c r="AJ293" s="2">
        <f>IF(AK293&lt;6,SUM(E293:AI293),SUM(LARGE(E293:AI293,{1;2;3;4;5;6})))</f>
        <v>0</v>
      </c>
      <c r="AK293" s="53">
        <f>COUNT(E293:AI293)</f>
        <v>0</v>
      </c>
    </row>
    <row r="294" spans="1:37" x14ac:dyDescent="0.2">
      <c r="A294" s="67">
        <v>293</v>
      </c>
      <c r="B294" s="26"/>
      <c r="C294" s="6"/>
      <c r="D294" s="6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72"/>
      <c r="AJ294" s="2">
        <f>IF(AK294&lt;6,SUM(E294:AI294),SUM(LARGE(E294:AI294,{1;2;3;4;5;6})))</f>
        <v>0</v>
      </c>
      <c r="AK294" s="53">
        <f>COUNT(E294:AI294)</f>
        <v>0</v>
      </c>
    </row>
    <row r="295" spans="1:37" x14ac:dyDescent="0.2">
      <c r="A295" s="67">
        <v>294</v>
      </c>
      <c r="B295" s="26"/>
      <c r="C295" s="6"/>
      <c r="D295" s="6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  <c r="AD295" s="18"/>
      <c r="AE295" s="18"/>
      <c r="AF295" s="18"/>
      <c r="AG295" s="18"/>
      <c r="AH295" s="18"/>
      <c r="AI295" s="50"/>
      <c r="AJ295" s="2">
        <f>IF(AK295&lt;6,SUM(E295:AI295),SUM(LARGE(E295:AI295,{1;2;3;4;5;6})))</f>
        <v>0</v>
      </c>
      <c r="AK295" s="53">
        <f>COUNT(E295:AI295)</f>
        <v>0</v>
      </c>
    </row>
    <row r="296" spans="1:37" x14ac:dyDescent="0.2">
      <c r="A296" s="67">
        <v>295</v>
      </c>
      <c r="B296" s="26"/>
      <c r="C296" s="6"/>
      <c r="D296" s="6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  <c r="AD296" s="18"/>
      <c r="AE296" s="18"/>
      <c r="AF296" s="18"/>
      <c r="AG296" s="18"/>
      <c r="AH296" s="18"/>
      <c r="AI296" s="1"/>
      <c r="AJ296" s="2">
        <f>IF(AK296&lt;6,SUM(E296:AI296),SUM(LARGE(E296:AI296,{1;2;3;4;5;6})))</f>
        <v>0</v>
      </c>
      <c r="AK296" s="53">
        <f>COUNT(E296:AI296)</f>
        <v>0</v>
      </c>
    </row>
    <row r="297" spans="1:37" x14ac:dyDescent="0.2">
      <c r="A297" s="67">
        <v>296</v>
      </c>
      <c r="B297" s="26"/>
      <c r="C297" s="6"/>
      <c r="D297" s="6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  <c r="AD297" s="18"/>
      <c r="AE297" s="18"/>
      <c r="AF297" s="18"/>
      <c r="AG297" s="18"/>
      <c r="AH297" s="18"/>
      <c r="AI297" s="72"/>
      <c r="AJ297" s="2">
        <f>IF(AK297&lt;6,SUM(E297:AI297),SUM(LARGE(E297:AI297,{1;2;3;4;5;6})))</f>
        <v>0</v>
      </c>
      <c r="AK297" s="53">
        <f>COUNT(E297:AI297)</f>
        <v>0</v>
      </c>
    </row>
    <row r="298" spans="1:37" x14ac:dyDescent="0.2">
      <c r="A298" s="67">
        <v>297</v>
      </c>
      <c r="B298" s="26"/>
      <c r="C298" s="6"/>
      <c r="D298" s="6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2">
        <f>IF(AK298&lt;6,SUM(E298:AI298),SUM(LARGE(E298:AI298,{1;2;3;4;5;6})))</f>
        <v>0</v>
      </c>
      <c r="AK298" s="53">
        <f>COUNT(E298:AI298)</f>
        <v>0</v>
      </c>
    </row>
    <row r="299" spans="1:37" x14ac:dyDescent="0.2">
      <c r="A299" s="67">
        <v>298</v>
      </c>
      <c r="B299" s="26"/>
      <c r="C299" s="6"/>
      <c r="D299" s="6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  <c r="AD299" s="18"/>
      <c r="AE299" s="18"/>
      <c r="AF299" s="18"/>
      <c r="AG299" s="18"/>
      <c r="AH299" s="18"/>
      <c r="AI299" s="72"/>
      <c r="AJ299" s="2">
        <f>IF(AK299&lt;6,SUM(E299:AI299),SUM(LARGE(E299:AI299,{1;2;3;4;5;6})))</f>
        <v>0</v>
      </c>
      <c r="AK299" s="53">
        <f>COUNT(E299:AI299)</f>
        <v>0</v>
      </c>
    </row>
    <row r="300" spans="1:37" x14ac:dyDescent="0.2">
      <c r="A300" s="67">
        <v>299</v>
      </c>
      <c r="B300" s="26"/>
      <c r="C300" s="6"/>
      <c r="D300" s="6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  <c r="AD300" s="18"/>
      <c r="AE300" s="18"/>
      <c r="AF300" s="18"/>
      <c r="AG300" s="18"/>
      <c r="AH300" s="18"/>
      <c r="AI300" s="72"/>
      <c r="AJ300" s="2">
        <f>IF(AK300&lt;6,SUM(E300:AI300),SUM(LARGE(E300:AI300,{1;2;3;4;5;6})))</f>
        <v>0</v>
      </c>
      <c r="AK300" s="53">
        <f>COUNT(E300:AI300)</f>
        <v>0</v>
      </c>
    </row>
    <row r="301" spans="1:37" x14ac:dyDescent="0.2">
      <c r="A301" s="67">
        <v>300</v>
      </c>
      <c r="B301" s="26"/>
      <c r="C301" s="6"/>
      <c r="D301" s="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  <c r="AD301" s="18"/>
      <c r="AE301" s="18"/>
      <c r="AF301" s="18"/>
      <c r="AG301" s="18"/>
      <c r="AH301" s="18"/>
      <c r="AI301" s="51"/>
      <c r="AJ301" s="2">
        <f>IF(AK301&lt;6,SUM(E301:AI301),SUM(LARGE(E301:AI301,{1;2;3;4;5;6})))</f>
        <v>0</v>
      </c>
      <c r="AK301" s="53">
        <f>COUNT(E301:AI301)</f>
        <v>0</v>
      </c>
    </row>
    <row r="302" spans="1:37" x14ac:dyDescent="0.2">
      <c r="A302" s="67">
        <v>301</v>
      </c>
      <c r="B302" s="26"/>
      <c r="C302" s="8"/>
      <c r="D302" s="8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  <c r="AA302" s="52"/>
      <c r="AB302" s="52"/>
      <c r="AC302" s="52"/>
      <c r="AD302" s="52"/>
      <c r="AE302" s="52"/>
      <c r="AF302" s="52"/>
      <c r="AG302" s="52"/>
      <c r="AH302" s="52"/>
      <c r="AI302" s="51"/>
      <c r="AJ302" s="2">
        <f>IF(AK302&lt;6,SUM(E302:AI302),SUM(LARGE(E302:AI302,{1;2;3;4;5;6})))</f>
        <v>0</v>
      </c>
      <c r="AK302" s="53">
        <f>COUNT(E302:AI302)</f>
        <v>0</v>
      </c>
    </row>
    <row r="303" spans="1:37" x14ac:dyDescent="0.2">
      <c r="A303" s="67">
        <v>302</v>
      </c>
      <c r="B303" s="26"/>
      <c r="C303" s="6"/>
      <c r="D303" s="6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  <c r="AA303" s="52"/>
      <c r="AB303" s="52"/>
      <c r="AC303" s="52"/>
      <c r="AD303" s="52"/>
      <c r="AE303" s="52"/>
      <c r="AF303" s="52"/>
      <c r="AG303" s="52"/>
      <c r="AH303" s="52"/>
      <c r="AI303" s="51"/>
      <c r="AJ303" s="2">
        <f>IF(AK303&lt;6,SUM(E303:AI303),SUM(LARGE(E303:AI303,{1;2;3;4;5;6})))</f>
        <v>0</v>
      </c>
      <c r="AK303" s="53">
        <f>COUNT(E303:AI303)</f>
        <v>0</v>
      </c>
    </row>
    <row r="304" spans="1:37" x14ac:dyDescent="0.2">
      <c r="A304" s="67">
        <v>303</v>
      </c>
      <c r="B304" s="26"/>
      <c r="C304" s="6"/>
      <c r="D304" s="6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  <c r="AA304" s="51"/>
      <c r="AB304" s="51"/>
      <c r="AC304" s="51"/>
      <c r="AD304" s="51"/>
      <c r="AE304" s="51"/>
      <c r="AF304" s="51"/>
      <c r="AG304" s="51"/>
      <c r="AH304" s="51"/>
      <c r="AI304" s="72"/>
      <c r="AJ304" s="2">
        <f>IF(AK304&lt;6,SUM(E304:AI304),SUM(LARGE(E304:AI304,{1;2;3;4;5;6})))</f>
        <v>0</v>
      </c>
      <c r="AK304" s="53">
        <f>COUNT(E304:AI304)</f>
        <v>0</v>
      </c>
    </row>
    <row r="305" spans="1:37" x14ac:dyDescent="0.2">
      <c r="A305" s="67">
        <v>304</v>
      </c>
      <c r="B305" s="26"/>
      <c r="C305" s="6"/>
      <c r="D305" s="6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51"/>
      <c r="AJ305" s="2">
        <f>IF(AK305&lt;6,SUM(E305:AI305),SUM(LARGE(E305:AI305,{1;2;3;4;5;6})))</f>
        <v>0</v>
      </c>
      <c r="AK305" s="53">
        <f>COUNT(E305:AI305)</f>
        <v>0</v>
      </c>
    </row>
    <row r="306" spans="1:37" x14ac:dyDescent="0.2">
      <c r="A306" s="67">
        <v>305</v>
      </c>
      <c r="B306" s="26"/>
      <c r="C306" s="6"/>
      <c r="D306" s="6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72"/>
      <c r="AJ306" s="2">
        <f>IF(AK306&lt;6,SUM(E306:AI306),SUM(LARGE(E306:AI306,{1;2;3;4;5;6})))</f>
        <v>0</v>
      </c>
      <c r="AK306" s="53">
        <f>COUNT(E306:AI306)</f>
        <v>0</v>
      </c>
    </row>
    <row r="307" spans="1:37" x14ac:dyDescent="0.2">
      <c r="A307" s="67">
        <v>306</v>
      </c>
      <c r="B307" s="26"/>
      <c r="C307" s="6"/>
      <c r="D307" s="6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72"/>
      <c r="AJ307" s="2">
        <f>IF(AK307&lt;6,SUM(E307:AI307),SUM(LARGE(E307:AI307,{1;2;3;4;5;6})))</f>
        <v>0</v>
      </c>
      <c r="AK307" s="53">
        <f>COUNT(E307:AI307)</f>
        <v>0</v>
      </c>
    </row>
    <row r="308" spans="1:37" x14ac:dyDescent="0.2">
      <c r="A308" s="67">
        <v>307</v>
      </c>
      <c r="B308" s="26"/>
      <c r="C308" s="6"/>
      <c r="D308" s="6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  <c r="AG308" s="18"/>
      <c r="AH308" s="18"/>
      <c r="AI308" s="72"/>
      <c r="AJ308" s="2">
        <f>IF(AK308&lt;6,SUM(E308:AI308),SUM(LARGE(E308:AI308,{1;2;3;4;5;6})))</f>
        <v>0</v>
      </c>
      <c r="AK308" s="53">
        <f>COUNT(E308:AI308)</f>
        <v>0</v>
      </c>
    </row>
    <row r="309" spans="1:37" x14ac:dyDescent="0.2">
      <c r="A309" s="67">
        <v>308</v>
      </c>
      <c r="B309" s="26"/>
      <c r="C309" s="6"/>
      <c r="D309" s="6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  <c r="AD309" s="18"/>
      <c r="AE309" s="18"/>
      <c r="AF309" s="18"/>
      <c r="AG309" s="18"/>
      <c r="AH309" s="18"/>
      <c r="AI309" s="72"/>
      <c r="AJ309" s="2">
        <f>IF(AK309&lt;6,SUM(E309:AI309),SUM(LARGE(E309:AI309,{1;2;3;4;5;6})))</f>
        <v>0</v>
      </c>
      <c r="AK309" s="53">
        <f>COUNT(E309:AI309)</f>
        <v>0</v>
      </c>
    </row>
    <row r="310" spans="1:37" x14ac:dyDescent="0.2">
      <c r="A310" s="67">
        <v>309</v>
      </c>
      <c r="B310" s="26"/>
      <c r="C310" s="6"/>
      <c r="D310" s="6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  <c r="AI310" s="72"/>
      <c r="AJ310" s="2">
        <f>IF(AK310&lt;6,SUM(E310:AI310),SUM(LARGE(E310:AI310,{1;2;3;4;5;6})))</f>
        <v>0</v>
      </c>
      <c r="AK310" s="53">
        <f>COUNT(E310:AI310)</f>
        <v>0</v>
      </c>
    </row>
    <row r="311" spans="1:37" x14ac:dyDescent="0.2">
      <c r="A311" s="67">
        <v>310</v>
      </c>
      <c r="B311" s="26"/>
      <c r="C311" s="6"/>
      <c r="D311" s="6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  <c r="AD311" s="18"/>
      <c r="AE311" s="18"/>
      <c r="AF311" s="18"/>
      <c r="AG311" s="18"/>
      <c r="AH311" s="18"/>
      <c r="AI311" s="72"/>
      <c r="AJ311" s="2">
        <f>IF(AK311&lt;6,SUM(E311:AI311),SUM(LARGE(E311:AI311,{1;2;3;4;5;6})))</f>
        <v>0</v>
      </c>
      <c r="AK311" s="53">
        <f>COUNT(E311:AI311)</f>
        <v>0</v>
      </c>
    </row>
    <row r="312" spans="1:37" x14ac:dyDescent="0.2">
      <c r="A312" s="67">
        <v>311</v>
      </c>
      <c r="B312" s="26"/>
      <c r="C312" s="6"/>
      <c r="D312" s="6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  <c r="AA312" s="51"/>
      <c r="AB312" s="51"/>
      <c r="AC312" s="51"/>
      <c r="AD312" s="51"/>
      <c r="AE312" s="51"/>
      <c r="AF312" s="51"/>
      <c r="AG312" s="51"/>
      <c r="AH312" s="51"/>
      <c r="AI312" s="51"/>
      <c r="AJ312" s="2">
        <f>IF(AK312&lt;6,SUM(E312:AI312),SUM(LARGE(E312:AI312,{1;2;3;4;5;6})))</f>
        <v>0</v>
      </c>
      <c r="AK312" s="53">
        <f>COUNT(E312:AI312)</f>
        <v>0</v>
      </c>
    </row>
    <row r="313" spans="1:37" x14ac:dyDescent="0.2">
      <c r="A313" s="67">
        <v>312</v>
      </c>
      <c r="B313" s="26"/>
      <c r="C313" s="6" t="s">
        <v>367</v>
      </c>
      <c r="D313" s="6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72"/>
      <c r="AJ313" s="2">
        <f>IF(AK313&lt;6,SUM(E313:AI313),SUM(LARGE(E313:AI313,{1;2;3;4;5;6})))</f>
        <v>0</v>
      </c>
      <c r="AK313" s="53">
        <f>COUNT(E313:AI313)</f>
        <v>0</v>
      </c>
    </row>
    <row r="314" spans="1:37" x14ac:dyDescent="0.2">
      <c r="A314" s="67">
        <v>313</v>
      </c>
      <c r="B314" s="26"/>
      <c r="C314" s="6" t="s">
        <v>367</v>
      </c>
      <c r="D314" s="6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  <c r="AA314" s="51"/>
      <c r="AB314" s="51"/>
      <c r="AC314" s="51"/>
      <c r="AD314" s="51"/>
      <c r="AE314" s="51"/>
      <c r="AF314" s="51"/>
      <c r="AG314" s="51"/>
      <c r="AH314" s="51"/>
      <c r="AI314" s="51"/>
      <c r="AJ314" s="2">
        <f>IF(AK314&lt;6,SUM(E314:AI314),SUM(LARGE(E314:AI314,{1;2;3;4;5;6})))</f>
        <v>0</v>
      </c>
      <c r="AK314" s="53">
        <f>COUNT(E314:AI314)</f>
        <v>0</v>
      </c>
    </row>
    <row r="315" spans="1:37" x14ac:dyDescent="0.2">
      <c r="A315" s="67">
        <v>314</v>
      </c>
      <c r="B315" s="26"/>
      <c r="C315" s="6" t="s">
        <v>367</v>
      </c>
      <c r="D315" s="6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72"/>
      <c r="AJ315" s="2">
        <f>IF(AK315&lt;6,SUM(E315:AI315),SUM(LARGE(E315:AI315,{1;2;3;4;5;6})))</f>
        <v>0</v>
      </c>
      <c r="AK315" s="53">
        <f>COUNT(E315:AI315)</f>
        <v>0</v>
      </c>
    </row>
    <row r="316" spans="1:37" x14ac:dyDescent="0.2">
      <c r="A316" s="67">
        <v>315</v>
      </c>
      <c r="B316" s="26"/>
      <c r="C316" s="6" t="s">
        <v>367</v>
      </c>
      <c r="D316" s="6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72"/>
      <c r="AJ316" s="2">
        <f>IF(AK316&lt;6,SUM(E316:AI316),SUM(LARGE(E316:AI316,{1;2;3;4;5;6})))</f>
        <v>0</v>
      </c>
      <c r="AK316" s="53">
        <f>COUNT(E316:AI316)</f>
        <v>0</v>
      </c>
    </row>
    <row r="317" spans="1:37" x14ac:dyDescent="0.2">
      <c r="A317" s="67">
        <v>316</v>
      </c>
      <c r="B317" s="26"/>
      <c r="C317" s="6" t="s">
        <v>367</v>
      </c>
      <c r="D317" s="6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72"/>
      <c r="AJ317" s="2">
        <f>IF(AK317&lt;6,SUM(E317:AI317),SUM(LARGE(E317:AI317,{1;2;3;4;5;6})))</f>
        <v>0</v>
      </c>
      <c r="AK317" s="53">
        <f>COUNT(E317:AI317)</f>
        <v>0</v>
      </c>
    </row>
    <row r="318" spans="1:37" x14ac:dyDescent="0.2">
      <c r="A318" s="67">
        <v>317</v>
      </c>
      <c r="B318" s="26"/>
      <c r="C318" s="6" t="s">
        <v>367</v>
      </c>
      <c r="D318" s="6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72"/>
      <c r="AJ318" s="2">
        <f>IF(AK318&lt;6,SUM(E318:AI318),SUM(LARGE(E318:AI318,{1;2;3;4;5;6})))</f>
        <v>0</v>
      </c>
      <c r="AK318" s="53">
        <f>COUNT(E318:AI318)</f>
        <v>0</v>
      </c>
    </row>
    <row r="319" spans="1:37" x14ac:dyDescent="0.2">
      <c r="A319" s="67">
        <v>318</v>
      </c>
      <c r="B319" s="26"/>
      <c r="C319" s="6" t="s">
        <v>367</v>
      </c>
      <c r="D319" s="6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72"/>
      <c r="AJ319" s="2">
        <f>IF(AK319&lt;6,SUM(E319:AI319),SUM(LARGE(E319:AI319,{1;2;3;4;5;6})))</f>
        <v>0</v>
      </c>
      <c r="AK319" s="53">
        <f>COUNT(E319:AI319)</f>
        <v>0</v>
      </c>
    </row>
    <row r="320" spans="1:37" x14ac:dyDescent="0.2">
      <c r="A320" s="67">
        <v>319</v>
      </c>
      <c r="B320" s="26"/>
      <c r="C320" s="8" t="s">
        <v>367</v>
      </c>
      <c r="D320" s="8"/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  <c r="AA320" s="51"/>
      <c r="AB320" s="51"/>
      <c r="AC320" s="51"/>
      <c r="AD320" s="51"/>
      <c r="AE320" s="51"/>
      <c r="AF320" s="51"/>
      <c r="AG320" s="51"/>
      <c r="AH320" s="51"/>
      <c r="AI320" s="51"/>
      <c r="AJ320" s="2">
        <f>IF(AK320&lt;6,SUM(E320:AI320),SUM(LARGE(E320:AI320,{1;2;3;4;5;6})))</f>
        <v>0</v>
      </c>
      <c r="AK320" s="53">
        <f>COUNT(E320:AI320)</f>
        <v>0</v>
      </c>
    </row>
    <row r="321" spans="1:37" x14ac:dyDescent="0.2">
      <c r="A321" s="67">
        <v>320</v>
      </c>
      <c r="B321" s="26"/>
      <c r="C321" s="6" t="s">
        <v>367</v>
      </c>
      <c r="D321" s="6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  <c r="AA321" s="51"/>
      <c r="AB321" s="51"/>
      <c r="AC321" s="51"/>
      <c r="AD321" s="51"/>
      <c r="AE321" s="51"/>
      <c r="AF321" s="51"/>
      <c r="AG321" s="51"/>
      <c r="AH321" s="51"/>
      <c r="AI321" s="1"/>
      <c r="AJ321" s="2">
        <f>IF(AK321&lt;6,SUM(E321:AI321),SUM(LARGE(E321:AI321,{1;2;3;4;5;6})))</f>
        <v>0</v>
      </c>
      <c r="AK321" s="53">
        <f>COUNT(E321:AI321)</f>
        <v>0</v>
      </c>
    </row>
    <row r="322" spans="1:37" x14ac:dyDescent="0.2">
      <c r="A322" s="67">
        <v>321</v>
      </c>
      <c r="B322" s="26"/>
      <c r="C322" s="8" t="s">
        <v>367</v>
      </c>
      <c r="D322" s="8"/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  <c r="AA322" s="51"/>
      <c r="AB322" s="51"/>
      <c r="AC322" s="51"/>
      <c r="AD322" s="51"/>
      <c r="AE322" s="51"/>
      <c r="AF322" s="51"/>
      <c r="AG322" s="51"/>
      <c r="AH322" s="51"/>
      <c r="AI322" s="51"/>
      <c r="AJ322" s="2">
        <f>IF(AK322&lt;6,SUM(E322:AI322),SUM(LARGE(E322:AI322,{1;2;3;4;5;6})))</f>
        <v>0</v>
      </c>
      <c r="AK322" s="53">
        <f>COUNT(E322:AI322)</f>
        <v>0</v>
      </c>
    </row>
    <row r="323" spans="1:37" x14ac:dyDescent="0.2">
      <c r="B323" s="26"/>
      <c r="C323" s="6" t="s">
        <v>367</v>
      </c>
      <c r="D323" s="6"/>
      <c r="E323" s="52"/>
      <c r="F323" s="52"/>
      <c r="G323" s="52"/>
      <c r="H323" s="52"/>
      <c r="I323" s="52"/>
      <c r="J323" s="52"/>
      <c r="K323" s="52"/>
      <c r="L323" s="52"/>
      <c r="M323" s="52"/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  <c r="AA323" s="52"/>
      <c r="AB323" s="52"/>
      <c r="AC323" s="52"/>
      <c r="AD323" s="52"/>
      <c r="AE323" s="52"/>
      <c r="AF323" s="52"/>
      <c r="AG323" s="52"/>
      <c r="AH323" s="52"/>
      <c r="AI323" s="51"/>
      <c r="AJ323" s="2">
        <f>IF(AK323&lt;6,SUM(E323:AI323),SUM(LARGE(E323:AI323,{1;2;3;4;5;6})))</f>
        <v>0</v>
      </c>
      <c r="AK323" s="53">
        <f>COUNT(E323:AI323)</f>
        <v>0</v>
      </c>
    </row>
    <row r="324" spans="1:37" x14ac:dyDescent="0.2">
      <c r="B324" s="26"/>
      <c r="C324" s="6" t="s">
        <v>367</v>
      </c>
      <c r="D324" s="6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72"/>
      <c r="AJ324" s="2">
        <f>IF(AK324&lt;6,SUM(E324:AI324),SUM(LARGE(E324:AI324,{1;2;3;4;5;6})))</f>
        <v>0</v>
      </c>
      <c r="AK324" s="53">
        <f>COUNT(E324:AI324)</f>
        <v>0</v>
      </c>
    </row>
    <row r="325" spans="1:37" x14ac:dyDescent="0.2">
      <c r="B325" s="26"/>
      <c r="C325" s="6" t="s">
        <v>367</v>
      </c>
      <c r="D325" s="6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72"/>
      <c r="AJ325" s="2"/>
      <c r="AK325" s="53"/>
    </row>
    <row r="326" spans="1:37" x14ac:dyDescent="0.2">
      <c r="B326" s="26"/>
      <c r="C326" s="6" t="s">
        <v>367</v>
      </c>
      <c r="D326" s="6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72"/>
      <c r="AJ326" s="2"/>
      <c r="AK326" s="6"/>
    </row>
    <row r="327" spans="1:37" x14ac:dyDescent="0.2">
      <c r="B327" s="26"/>
      <c r="C327" s="6" t="s">
        <v>367</v>
      </c>
      <c r="D327" s="6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72"/>
      <c r="AJ327" s="2"/>
      <c r="AK327" s="6"/>
    </row>
    <row r="328" spans="1:37" x14ac:dyDescent="0.2">
      <c r="B328" s="26"/>
      <c r="C328" s="6" t="s">
        <v>367</v>
      </c>
      <c r="D328" s="6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72"/>
      <c r="AJ328" s="2"/>
      <c r="AK328" s="53"/>
    </row>
    <row r="329" spans="1:37" x14ac:dyDescent="0.2">
      <c r="B329" s="26"/>
      <c r="C329" s="6" t="s">
        <v>367</v>
      </c>
      <c r="D329" s="6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72"/>
      <c r="AJ329" s="2"/>
      <c r="AK329" s="6"/>
    </row>
    <row r="330" spans="1:37" x14ac:dyDescent="0.2">
      <c r="C330" s="3" t="s">
        <v>367</v>
      </c>
    </row>
    <row r="331" spans="1:37" x14ac:dyDescent="0.2">
      <c r="C331" s="3" t="s">
        <v>367</v>
      </c>
    </row>
    <row r="332" spans="1:37" x14ac:dyDescent="0.2">
      <c r="C332" s="3" t="s">
        <v>367</v>
      </c>
    </row>
    <row r="333" spans="1:37" x14ac:dyDescent="0.2">
      <c r="C333" s="3" t="s">
        <v>367</v>
      </c>
    </row>
    <row r="334" spans="1:37" x14ac:dyDescent="0.2">
      <c r="C334" s="3" t="s">
        <v>367</v>
      </c>
    </row>
    <row r="335" spans="1:37" x14ac:dyDescent="0.2">
      <c r="C335" s="3" t="s">
        <v>367</v>
      </c>
    </row>
    <row r="336" spans="1:37" x14ac:dyDescent="0.2">
      <c r="C336" s="3" t="s">
        <v>367</v>
      </c>
    </row>
  </sheetData>
  <autoFilter ref="B1:AK329" xr:uid="{00000000-0009-0000-0000-000000000000}">
    <sortState xmlns:xlrd2="http://schemas.microsoft.com/office/spreadsheetml/2017/richdata2" ref="B2:AK336">
      <sortCondition descending="1" ref="AJ1:AJ329"/>
    </sortState>
  </autoFilter>
  <phoneticPr fontId="1" type="noConversion"/>
  <conditionalFormatting sqref="D228">
    <cfRule type="duplicateValues" dxfId="118" priority="12" stopIfTrue="1"/>
    <cfRule type="duplicateValues" dxfId="117" priority="13" stopIfTrue="1"/>
  </conditionalFormatting>
  <conditionalFormatting sqref="D229">
    <cfRule type="duplicateValues" dxfId="116" priority="10" stopIfTrue="1"/>
    <cfRule type="duplicateValues" dxfId="115" priority="11" stopIfTrue="1"/>
  </conditionalFormatting>
  <conditionalFormatting sqref="D249">
    <cfRule type="duplicateValues" dxfId="114" priority="7" stopIfTrue="1"/>
  </conditionalFormatting>
  <conditionalFormatting sqref="D258:D276 D230:D238 D281:D282 D289:D65536 D1:D227 D250:D256 D240:D248 D287 D278:D279 D284:D285">
    <cfRule type="duplicateValues" dxfId="113" priority="19" stopIfTrue="1"/>
  </conditionalFormatting>
  <conditionalFormatting sqref="D277">
    <cfRule type="duplicateValues" dxfId="112" priority="3" stopIfTrue="1"/>
    <cfRule type="duplicateValues" dxfId="111" priority="4" stopIfTrue="1"/>
  </conditionalFormatting>
  <conditionalFormatting sqref="D283">
    <cfRule type="duplicateValues" dxfId="110" priority="1" stopIfTrue="1"/>
    <cfRule type="duplicateValues" dxfId="109" priority="2" stopIfTrue="1"/>
  </conditionalFormatting>
  <pageMargins left="0.75" right="0.75" top="1" bottom="1" header="0.5" footer="0.5"/>
  <pageSetup paperSize="9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BM197"/>
  <sheetViews>
    <sheetView zoomScaleNormal="100" workbookViewId="0">
      <pane ySplit="1" topLeftCell="A2" activePane="bottomLeft" state="frozen"/>
      <selection activeCell="D139" sqref="D139"/>
      <selection pane="bottomLeft" activeCell="AR1" sqref="AR1"/>
    </sheetView>
  </sheetViews>
  <sheetFormatPr defaultColWidth="9.140625" defaultRowHeight="12.75" outlineLevelCol="1" x14ac:dyDescent="0.2"/>
  <cols>
    <col min="1" max="1" width="5.140625" style="61" bestFit="1" customWidth="1"/>
    <col min="2" max="2" width="6.140625" style="3" customWidth="1"/>
    <col min="3" max="3" width="16" style="3" bestFit="1" customWidth="1"/>
    <col min="4" max="4" width="23.42578125" style="3" bestFit="1" customWidth="1"/>
    <col min="5" max="39" width="10.42578125" style="100" hidden="1" customWidth="1" outlineLevel="1"/>
    <col min="40" max="40" width="10.42578125" style="100" customWidth="1" collapsed="1"/>
    <col min="41" max="41" width="10.42578125" style="100" customWidth="1"/>
    <col min="42" max="42" width="10.85546875" style="31" customWidth="1"/>
    <col min="43" max="43" width="7.85546875" style="17" customWidth="1"/>
    <col min="44" max="44" width="9.42578125" style="56" customWidth="1"/>
    <col min="45" max="45" width="67.42578125" style="3" customWidth="1"/>
    <col min="46" max="59" width="9.140625" style="3" customWidth="1"/>
    <col min="60" max="60" width="5.140625" style="7" customWidth="1"/>
    <col min="61" max="64" width="6.5703125" style="3" customWidth="1"/>
    <col min="65" max="65" width="6.5703125" style="5" customWidth="1"/>
    <col min="66" max="16384" width="9.140625" style="3"/>
  </cols>
  <sheetData>
    <row r="1" spans="1:60" s="93" customFormat="1" ht="51" customHeight="1" x14ac:dyDescent="0.25">
      <c r="A1" s="27" t="s">
        <v>9</v>
      </c>
      <c r="B1" s="88" t="s">
        <v>62</v>
      </c>
      <c r="C1" s="88" t="s">
        <v>61</v>
      </c>
      <c r="D1" s="88" t="s">
        <v>0</v>
      </c>
      <c r="E1" s="88" t="s">
        <v>728</v>
      </c>
      <c r="F1" s="88" t="s">
        <v>729</v>
      </c>
      <c r="G1" s="88" t="s">
        <v>739</v>
      </c>
      <c r="H1" s="88" t="s">
        <v>738</v>
      </c>
      <c r="I1" s="88" t="s">
        <v>740</v>
      </c>
      <c r="J1" s="88" t="s">
        <v>741</v>
      </c>
      <c r="K1" s="88" t="s">
        <v>742</v>
      </c>
      <c r="L1" s="88" t="s">
        <v>745</v>
      </c>
      <c r="M1" s="88" t="s">
        <v>810</v>
      </c>
      <c r="N1" s="88" t="s">
        <v>811</v>
      </c>
      <c r="O1" s="88" t="s">
        <v>857</v>
      </c>
      <c r="P1" s="88" t="s">
        <v>858</v>
      </c>
      <c r="Q1" s="88" t="s">
        <v>819</v>
      </c>
      <c r="R1" s="88" t="s">
        <v>856</v>
      </c>
      <c r="S1" s="88" t="s">
        <v>875</v>
      </c>
      <c r="T1" s="88" t="s">
        <v>859</v>
      </c>
      <c r="U1" s="88" t="s">
        <v>877</v>
      </c>
      <c r="V1" s="88" t="s">
        <v>876</v>
      </c>
      <c r="W1" s="88" t="s">
        <v>878</v>
      </c>
      <c r="X1" s="88" t="s">
        <v>869</v>
      </c>
      <c r="Y1" s="88" t="s">
        <v>951</v>
      </c>
      <c r="Z1" s="88" t="s">
        <v>912</v>
      </c>
      <c r="AA1" s="88" t="s">
        <v>952</v>
      </c>
      <c r="AB1" s="88" t="s">
        <v>976</v>
      </c>
      <c r="AC1" s="88" t="s">
        <v>998</v>
      </c>
      <c r="AD1" s="88" t="s">
        <v>986</v>
      </c>
      <c r="AE1" s="88" t="s">
        <v>997</v>
      </c>
      <c r="AF1" s="88" t="s">
        <v>1011</v>
      </c>
      <c r="AG1" s="88" t="s">
        <v>1033</v>
      </c>
      <c r="AH1" s="88" t="s">
        <v>1329</v>
      </c>
      <c r="AI1" s="88" t="s">
        <v>1330</v>
      </c>
      <c r="AJ1" s="88" t="s">
        <v>1077</v>
      </c>
      <c r="AK1" s="88" t="s">
        <v>1355</v>
      </c>
      <c r="AL1" s="88" t="s">
        <v>1339</v>
      </c>
      <c r="AM1" s="88" t="s">
        <v>1373</v>
      </c>
      <c r="AN1" s="88" t="s">
        <v>1371</v>
      </c>
      <c r="AO1" s="88"/>
      <c r="AP1" s="89"/>
      <c r="AQ1" s="38" t="s">
        <v>32</v>
      </c>
      <c r="AR1" s="57" t="s">
        <v>39</v>
      </c>
      <c r="BH1" s="94"/>
    </row>
    <row r="2" spans="1:60" ht="12.75" customHeight="1" x14ac:dyDescent="0.2">
      <c r="A2" s="28">
        <v>1</v>
      </c>
      <c r="B2" s="26" t="s">
        <v>63</v>
      </c>
      <c r="C2" s="6" t="s">
        <v>65</v>
      </c>
      <c r="D2" s="6" t="s">
        <v>12</v>
      </c>
      <c r="E2" s="54">
        <v>920</v>
      </c>
      <c r="F2" s="54"/>
      <c r="G2" s="54"/>
      <c r="H2" s="54"/>
      <c r="I2" s="54">
        <v>1670</v>
      </c>
      <c r="J2" s="54">
        <v>3700</v>
      </c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>
        <v>1670</v>
      </c>
      <c r="W2" s="54"/>
      <c r="X2" s="54"/>
      <c r="Y2" s="54">
        <v>2509</v>
      </c>
      <c r="Z2" s="54"/>
      <c r="AA2" s="54">
        <v>660</v>
      </c>
      <c r="AB2" s="54">
        <v>920</v>
      </c>
      <c r="AC2" s="54"/>
      <c r="AD2" s="54"/>
      <c r="AE2" s="54">
        <v>1200</v>
      </c>
      <c r="AF2" s="54"/>
      <c r="AG2" s="54"/>
      <c r="AH2" s="54">
        <v>2130</v>
      </c>
      <c r="AI2" s="54"/>
      <c r="AJ2" s="54"/>
      <c r="AK2" s="54">
        <v>880</v>
      </c>
      <c r="AL2" s="54"/>
      <c r="AM2" s="54"/>
      <c r="AN2" s="54"/>
      <c r="AO2" s="54"/>
      <c r="AP2" s="54"/>
      <c r="AQ2" s="2">
        <f>IF(AR2&lt;6,SUM(E2:AP2),SUM(LARGE(E2:AP2,{1;2;3;4;5;6})))</f>
        <v>12879</v>
      </c>
      <c r="AR2" s="53">
        <f>COUNT(E2:AP2)</f>
        <v>10</v>
      </c>
      <c r="BH2" s="4"/>
    </row>
    <row r="3" spans="1:60" ht="12.75" customHeight="1" x14ac:dyDescent="0.2">
      <c r="A3" s="28">
        <v>2</v>
      </c>
      <c r="B3" s="26" t="s">
        <v>63</v>
      </c>
      <c r="C3" s="6" t="s">
        <v>64</v>
      </c>
      <c r="D3" s="6" t="s">
        <v>19</v>
      </c>
      <c r="E3" s="29"/>
      <c r="F3" s="29"/>
      <c r="G3" s="29">
        <v>60</v>
      </c>
      <c r="H3" s="29">
        <v>350</v>
      </c>
      <c r="I3" s="29"/>
      <c r="J3" s="29"/>
      <c r="K3" s="29">
        <v>600</v>
      </c>
      <c r="L3" s="29"/>
      <c r="M3" s="29">
        <v>100</v>
      </c>
      <c r="N3" s="29"/>
      <c r="O3" s="29">
        <v>350</v>
      </c>
      <c r="P3" s="29">
        <v>880</v>
      </c>
      <c r="Q3" s="29">
        <v>660</v>
      </c>
      <c r="R3" s="29">
        <v>550</v>
      </c>
      <c r="S3" s="29"/>
      <c r="T3" s="29"/>
      <c r="U3" s="29">
        <v>550</v>
      </c>
      <c r="V3" s="29"/>
      <c r="W3" s="29">
        <v>550</v>
      </c>
      <c r="X3" s="29">
        <v>560</v>
      </c>
      <c r="Y3" s="29"/>
      <c r="Z3" s="29"/>
      <c r="AA3" s="29">
        <v>560</v>
      </c>
      <c r="AB3" s="29">
        <v>550</v>
      </c>
      <c r="AC3" s="29"/>
      <c r="AD3" s="29"/>
      <c r="AE3" s="29">
        <v>1020</v>
      </c>
      <c r="AF3" s="29">
        <v>660</v>
      </c>
      <c r="AG3" s="29"/>
      <c r="AH3" s="29"/>
      <c r="AI3" s="29">
        <v>360</v>
      </c>
      <c r="AJ3" s="29"/>
      <c r="AK3" s="29"/>
      <c r="AL3" s="29">
        <v>660</v>
      </c>
      <c r="AM3" s="29">
        <v>600</v>
      </c>
      <c r="AN3" s="29"/>
      <c r="AO3" s="29"/>
      <c r="AP3" s="54"/>
      <c r="AQ3" s="2">
        <f>IF(AR3&lt;6,SUM(E3:AP3),SUM(LARGE(E3:AP3,{1;2;3;4;5;6})))</f>
        <v>4480</v>
      </c>
      <c r="AR3" s="53">
        <f>COUNT(E3:AP3)</f>
        <v>18</v>
      </c>
    </row>
    <row r="4" spans="1:60" ht="12.75" customHeight="1" x14ac:dyDescent="0.2">
      <c r="A4" s="28">
        <v>3</v>
      </c>
      <c r="B4" s="26" t="s">
        <v>63</v>
      </c>
      <c r="C4" s="6" t="s">
        <v>68</v>
      </c>
      <c r="D4" s="6" t="s">
        <v>41</v>
      </c>
      <c r="E4" s="29"/>
      <c r="F4" s="29"/>
      <c r="G4" s="29"/>
      <c r="H4" s="29"/>
      <c r="I4" s="29"/>
      <c r="J4" s="29"/>
      <c r="K4" s="29">
        <v>350</v>
      </c>
      <c r="L4" s="29"/>
      <c r="M4" s="29"/>
      <c r="N4" s="29"/>
      <c r="O4" s="29"/>
      <c r="P4" s="29">
        <v>880</v>
      </c>
      <c r="Q4" s="29">
        <v>560</v>
      </c>
      <c r="R4" s="29">
        <v>550</v>
      </c>
      <c r="S4" s="29">
        <v>170</v>
      </c>
      <c r="T4" s="29"/>
      <c r="U4" s="29"/>
      <c r="V4" s="29"/>
      <c r="W4" s="29"/>
      <c r="X4" s="29">
        <v>660</v>
      </c>
      <c r="Y4" s="29"/>
      <c r="Z4" s="29"/>
      <c r="AA4" s="29">
        <v>460</v>
      </c>
      <c r="AB4" s="29">
        <v>210</v>
      </c>
      <c r="AC4" s="29">
        <v>210</v>
      </c>
      <c r="AD4" s="29"/>
      <c r="AE4" s="29">
        <v>920</v>
      </c>
      <c r="AF4" s="29">
        <v>560</v>
      </c>
      <c r="AG4" s="29"/>
      <c r="AH4" s="29"/>
      <c r="AI4" s="29"/>
      <c r="AJ4" s="29"/>
      <c r="AK4" s="29"/>
      <c r="AL4" s="29"/>
      <c r="AM4" s="29"/>
      <c r="AN4" s="29"/>
      <c r="AO4" s="29"/>
      <c r="AP4" s="30"/>
      <c r="AQ4" s="2">
        <f>IF(AR4&lt;6,SUM(E4:AP4),SUM(LARGE(E4:AP4,{1;2;3;4;5;6})))</f>
        <v>4130</v>
      </c>
      <c r="AR4" s="53">
        <f>COUNT(E4:AP4)</f>
        <v>11</v>
      </c>
    </row>
    <row r="5" spans="1:60" ht="12.75" customHeight="1" x14ac:dyDescent="0.2">
      <c r="A5" s="28">
        <v>4</v>
      </c>
      <c r="B5" s="26" t="s">
        <v>63</v>
      </c>
      <c r="C5" s="6" t="s">
        <v>69</v>
      </c>
      <c r="D5" s="6" t="s">
        <v>147</v>
      </c>
      <c r="E5" s="54"/>
      <c r="F5" s="54"/>
      <c r="G5" s="54"/>
      <c r="H5" s="54"/>
      <c r="I5" s="54"/>
      <c r="J5" s="54"/>
      <c r="K5" s="54">
        <v>60</v>
      </c>
      <c r="L5" s="54"/>
      <c r="M5" s="54"/>
      <c r="N5" s="54"/>
      <c r="O5" s="54"/>
      <c r="P5" s="54"/>
      <c r="Q5" s="54">
        <v>500</v>
      </c>
      <c r="R5" s="54"/>
      <c r="S5" s="54"/>
      <c r="T5" s="54"/>
      <c r="U5" s="54"/>
      <c r="V5" s="54"/>
      <c r="W5" s="54"/>
      <c r="X5" s="54">
        <v>460</v>
      </c>
      <c r="Y5" s="54"/>
      <c r="Z5" s="54"/>
      <c r="AA5" s="54">
        <v>260</v>
      </c>
      <c r="AB5" s="54">
        <v>100</v>
      </c>
      <c r="AC5" s="54"/>
      <c r="AD5" s="54"/>
      <c r="AE5" s="54">
        <v>660</v>
      </c>
      <c r="AF5" s="54">
        <v>460</v>
      </c>
      <c r="AG5" s="54"/>
      <c r="AH5" s="54"/>
      <c r="AI5" s="54"/>
      <c r="AJ5" s="54"/>
      <c r="AK5" s="54"/>
      <c r="AL5" s="54">
        <v>560</v>
      </c>
      <c r="AM5" s="54"/>
      <c r="AN5" s="54"/>
      <c r="AO5" s="54"/>
      <c r="AP5" s="30"/>
      <c r="AQ5" s="2">
        <f>IF(AR5&lt;6,SUM(E5:AP5),SUM(LARGE(E5:AP5,{1;2;3;4;5;6})))</f>
        <v>2900</v>
      </c>
      <c r="AR5" s="53">
        <f>COUNT(E5:AP5)</f>
        <v>8</v>
      </c>
    </row>
    <row r="6" spans="1:60" ht="12.75" customHeight="1" x14ac:dyDescent="0.2">
      <c r="A6" s="28">
        <v>5</v>
      </c>
      <c r="B6" s="26" t="s">
        <v>63</v>
      </c>
      <c r="C6" s="6" t="s">
        <v>65</v>
      </c>
      <c r="D6" s="6" t="s">
        <v>75</v>
      </c>
      <c r="E6" s="30"/>
      <c r="F6" s="30"/>
      <c r="G6" s="30"/>
      <c r="H6" s="30"/>
      <c r="I6" s="30"/>
      <c r="J6" s="30"/>
      <c r="K6" s="30">
        <v>60</v>
      </c>
      <c r="L6" s="30"/>
      <c r="M6" s="30"/>
      <c r="N6" s="30"/>
      <c r="O6" s="30"/>
      <c r="P6" s="30"/>
      <c r="Q6" s="30">
        <v>393.3</v>
      </c>
      <c r="R6" s="30"/>
      <c r="S6" s="30"/>
      <c r="T6" s="30"/>
      <c r="U6" s="30"/>
      <c r="V6" s="30"/>
      <c r="W6" s="30"/>
      <c r="X6" s="30">
        <v>460</v>
      </c>
      <c r="Y6" s="30"/>
      <c r="Z6" s="30"/>
      <c r="AA6" s="30"/>
      <c r="AB6" s="30">
        <v>100</v>
      </c>
      <c r="AC6" s="30"/>
      <c r="AD6" s="30"/>
      <c r="AE6" s="30">
        <v>660</v>
      </c>
      <c r="AF6" s="30">
        <v>460</v>
      </c>
      <c r="AG6" s="30"/>
      <c r="AH6" s="30"/>
      <c r="AI6" s="30"/>
      <c r="AJ6" s="30"/>
      <c r="AK6" s="30"/>
      <c r="AL6" s="30">
        <v>360</v>
      </c>
      <c r="AM6" s="30"/>
      <c r="AN6" s="30"/>
      <c r="AO6" s="30"/>
      <c r="AP6" s="30"/>
      <c r="AQ6" s="2">
        <f>IF(AR6&lt;6,SUM(E6:AP6),SUM(LARGE(E6:AP6,{1;2;3;4;5;6})))</f>
        <v>2433.3000000000002</v>
      </c>
      <c r="AR6" s="53">
        <f>COUNT(E6:AP6)</f>
        <v>7</v>
      </c>
    </row>
    <row r="7" spans="1:60" ht="12.75" customHeight="1" x14ac:dyDescent="0.2">
      <c r="A7" s="28">
        <v>6</v>
      </c>
      <c r="B7" s="26" t="s">
        <v>63</v>
      </c>
      <c r="C7" s="6" t="s">
        <v>65</v>
      </c>
      <c r="D7" s="6" t="s">
        <v>40</v>
      </c>
      <c r="E7" s="29"/>
      <c r="F7" s="29"/>
      <c r="G7" s="29"/>
      <c r="H7" s="29">
        <v>350</v>
      </c>
      <c r="I7" s="29"/>
      <c r="J7" s="29"/>
      <c r="K7" s="29">
        <v>600</v>
      </c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>
        <v>460</v>
      </c>
      <c r="AB7" s="29">
        <v>210</v>
      </c>
      <c r="AC7" s="29"/>
      <c r="AD7" s="29"/>
      <c r="AE7" s="29">
        <v>660</v>
      </c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54"/>
      <c r="AQ7" s="2">
        <f>IF(AR7&lt;6,SUM(E7:AP7),SUM(LARGE(E7:AP7,{1;2;3;4;5;6})))</f>
        <v>2280</v>
      </c>
      <c r="AR7" s="53">
        <f>COUNT(E7:AP7)</f>
        <v>5</v>
      </c>
    </row>
    <row r="8" spans="1:60" ht="12.75" customHeight="1" x14ac:dyDescent="0.2">
      <c r="A8" s="28">
        <v>7</v>
      </c>
      <c r="B8" s="26" t="s">
        <v>63</v>
      </c>
      <c r="C8" s="8" t="s">
        <v>118</v>
      </c>
      <c r="D8" s="6" t="s">
        <v>317</v>
      </c>
      <c r="E8" s="54"/>
      <c r="F8" s="54"/>
      <c r="G8" s="54"/>
      <c r="H8" s="54"/>
      <c r="I8" s="54"/>
      <c r="J8" s="54"/>
      <c r="K8" s="54">
        <v>20</v>
      </c>
      <c r="L8" s="54"/>
      <c r="M8" s="54"/>
      <c r="N8" s="54"/>
      <c r="O8" s="54"/>
      <c r="P8" s="54"/>
      <c r="Q8" s="54">
        <v>393.3</v>
      </c>
      <c r="R8" s="54"/>
      <c r="S8" s="54"/>
      <c r="T8" s="54"/>
      <c r="U8" s="54"/>
      <c r="V8" s="54"/>
      <c r="W8" s="54"/>
      <c r="X8" s="54">
        <v>360</v>
      </c>
      <c r="Y8" s="54"/>
      <c r="Z8" s="54"/>
      <c r="AA8" s="54">
        <v>260</v>
      </c>
      <c r="AB8" s="54">
        <v>40</v>
      </c>
      <c r="AC8" s="54"/>
      <c r="AD8" s="54"/>
      <c r="AE8" s="54">
        <v>480</v>
      </c>
      <c r="AF8" s="54"/>
      <c r="AG8" s="54"/>
      <c r="AH8" s="54"/>
      <c r="AI8" s="54"/>
      <c r="AJ8" s="54"/>
      <c r="AK8" s="54"/>
      <c r="AL8" s="54">
        <v>460</v>
      </c>
      <c r="AM8" s="54"/>
      <c r="AN8" s="54"/>
      <c r="AO8" s="54"/>
      <c r="AP8" s="30"/>
      <c r="AQ8" s="2">
        <f>IF(AR8&lt;6,SUM(E8:AP8),SUM(LARGE(E8:AP8,{1;2;3;4;5;6})))</f>
        <v>1993.3</v>
      </c>
      <c r="AR8" s="53">
        <f>COUNT(E8:AP8)</f>
        <v>7</v>
      </c>
    </row>
    <row r="9" spans="1:60" ht="12.75" customHeight="1" x14ac:dyDescent="0.2">
      <c r="A9" s="28">
        <v>8</v>
      </c>
      <c r="B9" s="26" t="s">
        <v>63</v>
      </c>
      <c r="C9" s="6" t="s">
        <v>64</v>
      </c>
      <c r="D9" s="6" t="s">
        <v>125</v>
      </c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>
        <v>326.7</v>
      </c>
      <c r="R9" s="29"/>
      <c r="S9" s="29"/>
      <c r="T9" s="29"/>
      <c r="U9" s="29"/>
      <c r="V9" s="29"/>
      <c r="W9" s="29"/>
      <c r="X9" s="29">
        <v>360</v>
      </c>
      <c r="Y9" s="29"/>
      <c r="Z9" s="29"/>
      <c r="AA9" s="29"/>
      <c r="AB9" s="29"/>
      <c r="AC9" s="29"/>
      <c r="AD9" s="29"/>
      <c r="AE9" s="29">
        <v>480</v>
      </c>
      <c r="AF9" s="29"/>
      <c r="AG9" s="29">
        <v>100</v>
      </c>
      <c r="AH9" s="29"/>
      <c r="AI9" s="29"/>
      <c r="AJ9" s="29">
        <v>100</v>
      </c>
      <c r="AK9" s="29"/>
      <c r="AL9" s="29">
        <v>500</v>
      </c>
      <c r="AM9" s="29"/>
      <c r="AN9" s="29"/>
      <c r="AO9" s="29"/>
      <c r="AP9" s="54"/>
      <c r="AQ9" s="2">
        <f>IF(AR9&lt;6,SUM(E9:AP9),SUM(LARGE(E9:AP9,{1;2;3;4;5;6})))</f>
        <v>1866.7</v>
      </c>
      <c r="AR9" s="53">
        <f>COUNT(E9:AP9)</f>
        <v>6</v>
      </c>
    </row>
    <row r="10" spans="1:60" ht="12.75" customHeight="1" x14ac:dyDescent="0.2">
      <c r="A10" s="28">
        <v>9</v>
      </c>
      <c r="B10" s="26" t="s">
        <v>63</v>
      </c>
      <c r="C10" s="6" t="s">
        <v>69</v>
      </c>
      <c r="D10" s="6" t="s">
        <v>248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>
        <v>326.7</v>
      </c>
      <c r="R10" s="54"/>
      <c r="S10" s="54"/>
      <c r="T10" s="54"/>
      <c r="U10" s="54"/>
      <c r="V10" s="54"/>
      <c r="W10" s="54"/>
      <c r="X10" s="54">
        <v>360</v>
      </c>
      <c r="Y10" s="54"/>
      <c r="Z10" s="54"/>
      <c r="AA10" s="54">
        <v>260</v>
      </c>
      <c r="AB10" s="54">
        <v>40</v>
      </c>
      <c r="AC10" s="54"/>
      <c r="AD10" s="54"/>
      <c r="AE10" s="54">
        <v>480</v>
      </c>
      <c r="AF10" s="54">
        <v>360</v>
      </c>
      <c r="AG10" s="54"/>
      <c r="AH10" s="54"/>
      <c r="AI10" s="54"/>
      <c r="AJ10" s="54"/>
      <c r="AK10" s="54"/>
      <c r="AL10" s="54"/>
      <c r="AM10" s="54"/>
      <c r="AN10" s="54"/>
      <c r="AO10" s="54"/>
      <c r="AP10" s="30"/>
      <c r="AQ10" s="2">
        <f>IF(AR10&lt;6,SUM(E10:AP10),SUM(LARGE(E10:AP10,{1;2;3;4;5;6})))</f>
        <v>1826.7</v>
      </c>
      <c r="AR10" s="53">
        <f>COUNT(E10:AP10)</f>
        <v>6</v>
      </c>
    </row>
    <row r="11" spans="1:60" ht="12.75" customHeight="1" x14ac:dyDescent="0.2">
      <c r="A11" s="28">
        <v>10</v>
      </c>
      <c r="B11" s="26" t="s">
        <v>63</v>
      </c>
      <c r="C11" s="6" t="s">
        <v>65</v>
      </c>
      <c r="D11" s="6" t="s">
        <v>208</v>
      </c>
      <c r="E11" s="54"/>
      <c r="F11" s="54"/>
      <c r="G11" s="54"/>
      <c r="H11" s="54"/>
      <c r="I11" s="54"/>
      <c r="J11" s="54"/>
      <c r="K11" s="54">
        <v>130</v>
      </c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>
        <v>360</v>
      </c>
      <c r="AB11" s="54">
        <v>40</v>
      </c>
      <c r="AC11" s="54"/>
      <c r="AD11" s="54"/>
      <c r="AE11" s="54">
        <v>840</v>
      </c>
      <c r="AF11" s="54">
        <v>360</v>
      </c>
      <c r="AG11" s="54"/>
      <c r="AH11" s="54"/>
      <c r="AI11" s="54"/>
      <c r="AJ11" s="54"/>
      <c r="AK11" s="54"/>
      <c r="AL11" s="54"/>
      <c r="AM11" s="54"/>
      <c r="AN11" s="54"/>
      <c r="AO11" s="54"/>
      <c r="AP11" s="30"/>
      <c r="AQ11" s="2">
        <f>IF(AR11&lt;6,SUM(E11:AP11),SUM(LARGE(E11:AP11,{1;2;3;4;5;6})))</f>
        <v>1730</v>
      </c>
      <c r="AR11" s="53">
        <f>COUNT(E11:AP11)</f>
        <v>5</v>
      </c>
    </row>
    <row r="12" spans="1:60" ht="12.75" customHeight="1" x14ac:dyDescent="0.2">
      <c r="A12" s="58">
        <v>11</v>
      </c>
      <c r="B12" s="26" t="s">
        <v>63</v>
      </c>
      <c r="C12" s="6" t="s">
        <v>65</v>
      </c>
      <c r="D12" s="6" t="s">
        <v>207</v>
      </c>
      <c r="E12" s="54"/>
      <c r="F12" s="54"/>
      <c r="G12" s="54"/>
      <c r="H12" s="54"/>
      <c r="I12" s="54"/>
      <c r="J12" s="54"/>
      <c r="K12" s="54">
        <v>60</v>
      </c>
      <c r="L12" s="54"/>
      <c r="M12" s="54"/>
      <c r="N12" s="54"/>
      <c r="O12" s="54"/>
      <c r="P12" s="54"/>
      <c r="Q12" s="54">
        <v>393.3</v>
      </c>
      <c r="R12" s="54"/>
      <c r="S12" s="54"/>
      <c r="T12" s="54"/>
      <c r="U12" s="54"/>
      <c r="V12" s="54"/>
      <c r="W12" s="54"/>
      <c r="X12" s="54"/>
      <c r="Y12" s="54"/>
      <c r="Z12" s="54"/>
      <c r="AA12" s="54">
        <v>360</v>
      </c>
      <c r="AB12" s="54">
        <v>40</v>
      </c>
      <c r="AC12" s="54"/>
      <c r="AD12" s="54"/>
      <c r="AE12" s="54">
        <v>480</v>
      </c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2">
        <f>IF(AR12&lt;6,SUM(E12:AP12),SUM(LARGE(E12:AP12,{1;2;3;4;5;6})))</f>
        <v>1333.3</v>
      </c>
      <c r="AR12" s="53">
        <f>COUNT(E12:AP12)</f>
        <v>5</v>
      </c>
    </row>
    <row r="13" spans="1:60" ht="12.75" customHeight="1" x14ac:dyDescent="0.2">
      <c r="A13" s="58">
        <v>12</v>
      </c>
      <c r="B13" s="26" t="s">
        <v>63</v>
      </c>
      <c r="C13" s="6" t="s">
        <v>68</v>
      </c>
      <c r="D13" s="6" t="s">
        <v>146</v>
      </c>
      <c r="E13" s="54"/>
      <c r="F13" s="54"/>
      <c r="G13" s="54"/>
      <c r="H13" s="54"/>
      <c r="I13" s="54"/>
      <c r="J13" s="54"/>
      <c r="K13" s="54"/>
      <c r="L13" s="54"/>
      <c r="M13" s="54"/>
      <c r="N13" s="54">
        <v>70</v>
      </c>
      <c r="O13" s="54"/>
      <c r="P13" s="54"/>
      <c r="Q13" s="54">
        <v>190</v>
      </c>
      <c r="R13" s="54"/>
      <c r="S13" s="54"/>
      <c r="T13" s="54"/>
      <c r="U13" s="54"/>
      <c r="V13" s="54"/>
      <c r="W13" s="54"/>
      <c r="X13" s="54">
        <v>215</v>
      </c>
      <c r="Y13" s="54"/>
      <c r="Z13" s="54"/>
      <c r="AA13" s="54">
        <v>190</v>
      </c>
      <c r="AB13" s="54"/>
      <c r="AC13" s="54"/>
      <c r="AD13" s="54">
        <v>80</v>
      </c>
      <c r="AE13" s="54">
        <v>480</v>
      </c>
      <c r="AF13" s="54">
        <v>125</v>
      </c>
      <c r="AG13" s="54"/>
      <c r="AH13" s="54"/>
      <c r="AI13" s="54"/>
      <c r="AJ13" s="54"/>
      <c r="AK13" s="54"/>
      <c r="AL13" s="54"/>
      <c r="AM13" s="54"/>
      <c r="AN13" s="54"/>
      <c r="AO13" s="54"/>
      <c r="AP13" s="30"/>
      <c r="AQ13" s="2">
        <f>IF(AR13&lt;6,SUM(E13:AP13),SUM(LARGE(E13:AP13,{1;2;3;4;5;6})))</f>
        <v>1280</v>
      </c>
      <c r="AR13" s="53">
        <f>COUNT(E13:AP13)</f>
        <v>7</v>
      </c>
    </row>
    <row r="14" spans="1:60" ht="12.75" customHeight="1" x14ac:dyDescent="0.2">
      <c r="A14" s="58">
        <v>13</v>
      </c>
      <c r="B14" s="26" t="s">
        <v>63</v>
      </c>
      <c r="C14" s="6" t="s">
        <v>69</v>
      </c>
      <c r="D14" s="6" t="s">
        <v>354</v>
      </c>
      <c r="E14" s="54"/>
      <c r="F14" s="54">
        <v>25</v>
      </c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>
        <v>300</v>
      </c>
      <c r="R14" s="54"/>
      <c r="S14" s="54"/>
      <c r="T14" s="54"/>
      <c r="U14" s="54"/>
      <c r="V14" s="54"/>
      <c r="W14" s="54"/>
      <c r="X14" s="54">
        <v>250</v>
      </c>
      <c r="Y14" s="54"/>
      <c r="Z14" s="54"/>
      <c r="AA14" s="54"/>
      <c r="AB14" s="54"/>
      <c r="AC14" s="54"/>
      <c r="AD14" s="54"/>
      <c r="AE14" s="54"/>
      <c r="AF14" s="54">
        <v>215</v>
      </c>
      <c r="AG14" s="54"/>
      <c r="AH14" s="54"/>
      <c r="AI14" s="54"/>
      <c r="AJ14" s="54"/>
      <c r="AK14" s="54"/>
      <c r="AL14" s="54"/>
      <c r="AM14" s="54"/>
      <c r="AN14" s="54"/>
      <c r="AO14" s="54"/>
      <c r="AP14" s="30"/>
      <c r="AQ14" s="2">
        <f>IF(AR14&lt;6,SUM(E14:AP14),SUM(LARGE(E14:AP14,{1;2;3;4;5;6})))</f>
        <v>790</v>
      </c>
      <c r="AR14" s="53">
        <f>COUNT(E14:AP14)</f>
        <v>4</v>
      </c>
    </row>
    <row r="15" spans="1:60" ht="12.75" customHeight="1" x14ac:dyDescent="0.2">
      <c r="A15" s="58">
        <v>14</v>
      </c>
      <c r="B15" s="26" t="s">
        <v>63</v>
      </c>
      <c r="C15" s="6" t="s">
        <v>292</v>
      </c>
      <c r="D15" s="6" t="s">
        <v>816</v>
      </c>
      <c r="E15" s="37"/>
      <c r="F15" s="37"/>
      <c r="G15" s="37"/>
      <c r="H15" s="37"/>
      <c r="I15" s="37"/>
      <c r="J15" s="37"/>
      <c r="K15" s="37"/>
      <c r="L15" s="37"/>
      <c r="M15" s="37"/>
      <c r="N15" s="37">
        <v>130</v>
      </c>
      <c r="O15" s="37"/>
      <c r="P15" s="37"/>
      <c r="Q15" s="37"/>
      <c r="R15" s="37"/>
      <c r="S15" s="37"/>
      <c r="T15" s="37">
        <v>35</v>
      </c>
      <c r="U15" s="37"/>
      <c r="V15" s="37"/>
      <c r="W15" s="37"/>
      <c r="X15" s="37">
        <v>300</v>
      </c>
      <c r="Y15" s="37"/>
      <c r="Z15" s="37"/>
      <c r="AA15" s="37"/>
      <c r="AB15" s="37"/>
      <c r="AC15" s="37"/>
      <c r="AD15" s="37"/>
      <c r="AE15" s="37"/>
      <c r="AF15" s="37">
        <v>250</v>
      </c>
      <c r="AG15" s="37">
        <v>55</v>
      </c>
      <c r="AH15" s="37"/>
      <c r="AI15" s="37"/>
      <c r="AJ15" s="37"/>
      <c r="AK15" s="37"/>
      <c r="AL15" s="37"/>
      <c r="AM15" s="37"/>
      <c r="AN15" s="37"/>
      <c r="AO15" s="37"/>
      <c r="AP15" s="54"/>
      <c r="AQ15" s="2">
        <f>IF(AR15&lt;6,SUM(E15:AP15),SUM(LARGE(E15:AP15,{1;2;3;4;5;6})))</f>
        <v>770</v>
      </c>
      <c r="AR15" s="53">
        <f>COUNT(E15:AP15)</f>
        <v>5</v>
      </c>
    </row>
    <row r="16" spans="1:60" ht="12.75" customHeight="1" x14ac:dyDescent="0.2">
      <c r="A16" s="58">
        <v>15</v>
      </c>
      <c r="B16" s="26" t="s">
        <v>63</v>
      </c>
      <c r="C16" s="6" t="s">
        <v>65</v>
      </c>
      <c r="D16" s="6" t="s">
        <v>307</v>
      </c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>
        <v>250</v>
      </c>
      <c r="AB16" s="54"/>
      <c r="AC16" s="54"/>
      <c r="AD16" s="54"/>
      <c r="AE16" s="54">
        <v>480</v>
      </c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30"/>
      <c r="AQ16" s="2">
        <f>IF(AR16&lt;6,SUM(E16:AP16),SUM(LARGE(E16:AP16,{1;2;3;4;5;6})))</f>
        <v>730</v>
      </c>
      <c r="AR16" s="53">
        <f>COUNT(E16:AP16)</f>
        <v>2</v>
      </c>
    </row>
    <row r="17" spans="1:44" ht="12.75" customHeight="1" x14ac:dyDescent="0.2">
      <c r="A17" s="58">
        <v>16</v>
      </c>
      <c r="B17" s="26" t="s">
        <v>63</v>
      </c>
      <c r="C17" s="8" t="s">
        <v>148</v>
      </c>
      <c r="D17" s="6" t="s">
        <v>501</v>
      </c>
      <c r="E17" s="54"/>
      <c r="F17" s="54">
        <v>20</v>
      </c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>
        <v>100</v>
      </c>
      <c r="R17" s="54"/>
      <c r="S17" s="54"/>
      <c r="T17" s="54"/>
      <c r="U17" s="54"/>
      <c r="V17" s="54"/>
      <c r="W17" s="54"/>
      <c r="X17" s="54"/>
      <c r="Y17" s="54"/>
      <c r="Z17" s="54"/>
      <c r="AA17" s="54">
        <v>130</v>
      </c>
      <c r="AB17" s="54"/>
      <c r="AC17" s="54"/>
      <c r="AD17" s="54"/>
      <c r="AE17" s="54"/>
      <c r="AF17" s="54">
        <v>170</v>
      </c>
      <c r="AG17" s="54"/>
      <c r="AH17" s="54"/>
      <c r="AI17" s="54"/>
      <c r="AJ17" s="54"/>
      <c r="AK17" s="54"/>
      <c r="AL17" s="54">
        <v>250</v>
      </c>
      <c r="AM17" s="54"/>
      <c r="AN17" s="54"/>
      <c r="AO17" s="54"/>
      <c r="AP17" s="54"/>
      <c r="AQ17" s="2">
        <f>IF(AR17&lt;6,SUM(E17:AP17),SUM(LARGE(E17:AP17,{1;2;3;4;5;6})))</f>
        <v>670</v>
      </c>
      <c r="AR17" s="53">
        <f>COUNT(E17:AP17)</f>
        <v>5</v>
      </c>
    </row>
    <row r="18" spans="1:44" ht="12.75" customHeight="1" x14ac:dyDescent="0.2">
      <c r="A18" s="58">
        <v>17</v>
      </c>
      <c r="B18" s="26" t="s">
        <v>63</v>
      </c>
      <c r="C18" s="6" t="s">
        <v>64</v>
      </c>
      <c r="D18" s="8" t="s">
        <v>639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>
        <v>660</v>
      </c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54"/>
      <c r="AQ18" s="2">
        <f>IF(AR18&lt;6,SUM(E18:AP18),SUM(LARGE(E18:AP18,{1;2;3;4;5;6})))</f>
        <v>660</v>
      </c>
      <c r="AR18" s="53">
        <f>COUNT(E18:AP18)</f>
        <v>1</v>
      </c>
    </row>
    <row r="19" spans="1:44" ht="12.75" customHeight="1" x14ac:dyDescent="0.2">
      <c r="A19" s="58">
        <v>18</v>
      </c>
      <c r="B19" s="26" t="s">
        <v>63</v>
      </c>
      <c r="C19" s="8" t="s">
        <v>69</v>
      </c>
      <c r="D19" s="6" t="s">
        <v>346</v>
      </c>
      <c r="E19" s="54"/>
      <c r="F19" s="54"/>
      <c r="G19" s="54"/>
      <c r="H19" s="54"/>
      <c r="I19" s="54"/>
      <c r="J19" s="54"/>
      <c r="K19" s="54"/>
      <c r="L19" s="54"/>
      <c r="M19" s="54"/>
      <c r="N19" s="54">
        <v>100</v>
      </c>
      <c r="O19" s="54"/>
      <c r="P19" s="54"/>
      <c r="Q19" s="85">
        <v>0</v>
      </c>
      <c r="R19" s="85"/>
      <c r="S19" s="85"/>
      <c r="T19" s="85"/>
      <c r="U19" s="85"/>
      <c r="V19" s="85"/>
      <c r="W19" s="85"/>
      <c r="X19" s="85"/>
      <c r="Y19" s="85"/>
      <c r="Z19" s="85"/>
      <c r="AA19" s="54">
        <v>300</v>
      </c>
      <c r="AB19" s="54"/>
      <c r="AC19" s="54"/>
      <c r="AD19" s="54"/>
      <c r="AE19" s="54"/>
      <c r="AF19" s="54">
        <v>170</v>
      </c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2">
        <f>IF(AR19&lt;6,SUM(E19:AP19),SUM(LARGE(E19:AP19,{1;2;3;4;5;6})))</f>
        <v>570</v>
      </c>
      <c r="AR19" s="53">
        <f>COUNT(E19:AP19)</f>
        <v>4</v>
      </c>
    </row>
    <row r="20" spans="1:44" ht="12.75" customHeight="1" x14ac:dyDescent="0.2">
      <c r="A20" s="58">
        <v>19</v>
      </c>
      <c r="B20" s="26" t="s">
        <v>63</v>
      </c>
      <c r="C20" s="6" t="s">
        <v>64</v>
      </c>
      <c r="D20" s="6" t="s">
        <v>333</v>
      </c>
      <c r="E20" s="54"/>
      <c r="F20" s="54"/>
      <c r="G20" s="54"/>
      <c r="H20" s="54"/>
      <c r="I20" s="54"/>
      <c r="J20" s="54"/>
      <c r="K20" s="54"/>
      <c r="L20" s="54"/>
      <c r="M20" s="54"/>
      <c r="N20" s="54">
        <v>30</v>
      </c>
      <c r="O20" s="54"/>
      <c r="P20" s="54"/>
      <c r="Q20" s="54">
        <v>70</v>
      </c>
      <c r="R20" s="54"/>
      <c r="S20" s="54"/>
      <c r="T20" s="54"/>
      <c r="U20" s="54"/>
      <c r="V20" s="54"/>
      <c r="W20" s="54"/>
      <c r="X20" s="54">
        <v>80</v>
      </c>
      <c r="Y20" s="54"/>
      <c r="Z20" s="54"/>
      <c r="AA20" s="54">
        <v>100</v>
      </c>
      <c r="AB20" s="54"/>
      <c r="AC20" s="54"/>
      <c r="AD20" s="54"/>
      <c r="AE20" s="54"/>
      <c r="AF20" s="54">
        <v>55</v>
      </c>
      <c r="AG20" s="54">
        <v>35</v>
      </c>
      <c r="AH20" s="54"/>
      <c r="AI20" s="54"/>
      <c r="AJ20" s="54"/>
      <c r="AK20" s="54"/>
      <c r="AL20" s="54">
        <v>215</v>
      </c>
      <c r="AM20" s="54"/>
      <c r="AN20" s="54"/>
      <c r="AO20" s="54"/>
      <c r="AP20" s="30"/>
      <c r="AQ20" s="2">
        <f>IF(AR20&lt;6,SUM(E20:AP20),SUM(LARGE(E20:AP20,{1;2;3;4;5;6})))</f>
        <v>555</v>
      </c>
      <c r="AR20" s="53">
        <f>COUNT(E20:AP20)</f>
        <v>7</v>
      </c>
    </row>
    <row r="21" spans="1:44" ht="12.75" customHeight="1" x14ac:dyDescent="0.2">
      <c r="A21" s="58">
        <v>20</v>
      </c>
      <c r="B21" s="26" t="s">
        <v>63</v>
      </c>
      <c r="C21" s="6" t="s">
        <v>68</v>
      </c>
      <c r="D21" s="6" t="s">
        <v>210</v>
      </c>
      <c r="E21" s="54"/>
      <c r="F21" s="54"/>
      <c r="G21" s="54"/>
      <c r="H21" s="54"/>
      <c r="I21" s="54"/>
      <c r="J21" s="54"/>
      <c r="K21" s="54">
        <v>20</v>
      </c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>
        <v>40</v>
      </c>
      <c r="AC21" s="54"/>
      <c r="AD21" s="54"/>
      <c r="AE21" s="54">
        <v>480</v>
      </c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30"/>
      <c r="AQ21" s="2">
        <f>IF(AR21&lt;6,SUM(E21:AP21),SUM(LARGE(E21:AP21,{1;2;3;4;5;6})))</f>
        <v>540</v>
      </c>
      <c r="AR21" s="53">
        <f>COUNT(E21:AP21)</f>
        <v>3</v>
      </c>
    </row>
    <row r="22" spans="1:44" ht="12.75" customHeight="1" x14ac:dyDescent="0.2">
      <c r="A22" s="58">
        <v>21</v>
      </c>
      <c r="B22" s="26" t="s">
        <v>63</v>
      </c>
      <c r="C22" s="6" t="s">
        <v>69</v>
      </c>
      <c r="D22" s="6" t="s">
        <v>325</v>
      </c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>
        <v>250</v>
      </c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>
        <v>100</v>
      </c>
      <c r="AE22" s="54"/>
      <c r="AF22" s="54">
        <v>148.30000000000001</v>
      </c>
      <c r="AG22" s="54"/>
      <c r="AH22" s="54"/>
      <c r="AI22" s="54"/>
      <c r="AJ22" s="54"/>
      <c r="AK22" s="54"/>
      <c r="AL22" s="54"/>
      <c r="AM22" s="54"/>
      <c r="AN22" s="54"/>
      <c r="AO22" s="54"/>
      <c r="AP22" s="30"/>
      <c r="AQ22" s="2">
        <f>IF(AR22&lt;6,SUM(E22:AP22),SUM(LARGE(E22:AP22,{1;2;3;4;5;6})))</f>
        <v>498.3</v>
      </c>
      <c r="AR22" s="53">
        <f>COUNT(E22:AP22)</f>
        <v>3</v>
      </c>
    </row>
    <row r="23" spans="1:44" ht="12.75" customHeight="1" x14ac:dyDescent="0.2">
      <c r="A23" s="58">
        <v>22</v>
      </c>
      <c r="B23" s="26" t="s">
        <v>63</v>
      </c>
      <c r="C23" s="6" t="s">
        <v>65</v>
      </c>
      <c r="D23" s="8" t="s">
        <v>559</v>
      </c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>
        <v>480</v>
      </c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2">
        <f>IF(AR23&lt;6,SUM(E23:AP23),SUM(LARGE(E23:AP23,{1;2;3;4;5;6})))</f>
        <v>480</v>
      </c>
      <c r="AR23" s="53">
        <f>COUNT(E23:AP23)</f>
        <v>1</v>
      </c>
    </row>
    <row r="24" spans="1:44" ht="12.75" customHeight="1" x14ac:dyDescent="0.2">
      <c r="A24" s="58">
        <v>23</v>
      </c>
      <c r="B24" s="26" t="s">
        <v>66</v>
      </c>
      <c r="C24" s="6"/>
      <c r="D24" s="6" t="s">
        <v>992</v>
      </c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>
        <v>130</v>
      </c>
      <c r="AE24" s="37"/>
      <c r="AF24" s="37">
        <v>300</v>
      </c>
      <c r="AG24" s="37"/>
      <c r="AH24" s="37"/>
      <c r="AI24" s="37"/>
      <c r="AJ24" s="37"/>
      <c r="AK24" s="37"/>
      <c r="AL24" s="37"/>
      <c r="AM24" s="37"/>
      <c r="AN24" s="37"/>
      <c r="AO24" s="37"/>
      <c r="AP24" s="30"/>
      <c r="AQ24" s="2">
        <f>IF(AR24&lt;6,SUM(E24:AP24),SUM(LARGE(E24:AP24,{1;2;3;4;5;6})))</f>
        <v>430</v>
      </c>
      <c r="AR24" s="53">
        <f>COUNT(E24:AP24)</f>
        <v>2</v>
      </c>
    </row>
    <row r="25" spans="1:44" ht="12.75" customHeight="1" x14ac:dyDescent="0.2">
      <c r="A25" s="58">
        <v>24</v>
      </c>
      <c r="B25" s="26" t="s">
        <v>63</v>
      </c>
      <c r="C25" s="6" t="s">
        <v>69</v>
      </c>
      <c r="D25" s="6" t="s">
        <v>249</v>
      </c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>
        <v>300</v>
      </c>
      <c r="AF25" s="54">
        <v>125</v>
      </c>
      <c r="AG25" s="54"/>
      <c r="AH25" s="54"/>
      <c r="AI25" s="54"/>
      <c r="AJ25" s="54"/>
      <c r="AK25" s="54"/>
      <c r="AL25" s="54"/>
      <c r="AM25" s="54"/>
      <c r="AN25" s="54"/>
      <c r="AO25" s="54"/>
      <c r="AP25" s="30"/>
      <c r="AQ25" s="2">
        <f>IF(AR25&lt;6,SUM(E25:AP25),SUM(LARGE(E25:AP25,{1;2;3;4;5;6})))</f>
        <v>425</v>
      </c>
      <c r="AR25" s="53">
        <f>COUNT(E25:AP25)</f>
        <v>2</v>
      </c>
    </row>
    <row r="26" spans="1:44" ht="12.75" customHeight="1" x14ac:dyDescent="0.2">
      <c r="A26" s="59">
        <v>25</v>
      </c>
      <c r="B26" s="26" t="s">
        <v>63</v>
      </c>
      <c r="C26" s="8" t="s">
        <v>65</v>
      </c>
      <c r="D26" s="6" t="s">
        <v>106</v>
      </c>
      <c r="E26" s="54"/>
      <c r="F26" s="54"/>
      <c r="G26" s="54"/>
      <c r="H26" s="54"/>
      <c r="I26" s="54"/>
      <c r="J26" s="54"/>
      <c r="K26" s="54">
        <v>20</v>
      </c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>
        <v>360</v>
      </c>
      <c r="AB26" s="54">
        <v>40</v>
      </c>
      <c r="AC26" s="54"/>
      <c r="AD26" s="54"/>
      <c r="AE26" s="54"/>
      <c r="AF26" s="85">
        <v>0</v>
      </c>
      <c r="AG26" s="85"/>
      <c r="AH26" s="85"/>
      <c r="AI26" s="85"/>
      <c r="AJ26" s="85"/>
      <c r="AK26" s="85"/>
      <c r="AL26" s="85"/>
      <c r="AM26" s="85"/>
      <c r="AN26" s="85"/>
      <c r="AO26" s="85"/>
      <c r="AP26" s="54"/>
      <c r="AQ26" s="2">
        <f>IF(AR26&lt;6,SUM(E26:AP26),SUM(LARGE(E26:AP26,{1;2;3;4;5;6})))</f>
        <v>420</v>
      </c>
      <c r="AR26" s="53">
        <f>COUNT(E26:AP26)</f>
        <v>4</v>
      </c>
    </row>
    <row r="27" spans="1:44" ht="12.75" customHeight="1" x14ac:dyDescent="0.2">
      <c r="A27" s="59">
        <v>26</v>
      </c>
      <c r="B27" s="26" t="s">
        <v>63</v>
      </c>
      <c r="C27" s="8" t="s">
        <v>118</v>
      </c>
      <c r="D27" s="6" t="s">
        <v>585</v>
      </c>
      <c r="E27" s="54"/>
      <c r="F27" s="54">
        <v>14</v>
      </c>
      <c r="G27" s="54"/>
      <c r="H27" s="54"/>
      <c r="I27" s="54"/>
      <c r="J27" s="54"/>
      <c r="K27" s="54"/>
      <c r="L27" s="54"/>
      <c r="M27" s="54"/>
      <c r="N27" s="54">
        <v>10</v>
      </c>
      <c r="O27" s="54"/>
      <c r="P27" s="54"/>
      <c r="Q27" s="54">
        <v>35</v>
      </c>
      <c r="R27" s="54"/>
      <c r="S27" s="54"/>
      <c r="T27" s="54">
        <v>14</v>
      </c>
      <c r="U27" s="54"/>
      <c r="V27" s="54"/>
      <c r="W27" s="54"/>
      <c r="X27" s="54">
        <v>25</v>
      </c>
      <c r="Y27" s="54"/>
      <c r="Z27" s="54">
        <v>35</v>
      </c>
      <c r="AA27" s="54">
        <v>51.7</v>
      </c>
      <c r="AB27" s="54"/>
      <c r="AC27" s="54"/>
      <c r="AD27" s="54">
        <v>30</v>
      </c>
      <c r="AE27" s="54"/>
      <c r="AF27" s="54">
        <v>55</v>
      </c>
      <c r="AG27" s="54"/>
      <c r="AH27" s="54"/>
      <c r="AI27" s="54"/>
      <c r="AJ27" s="54">
        <v>25</v>
      </c>
      <c r="AK27" s="54"/>
      <c r="AL27" s="54">
        <v>130</v>
      </c>
      <c r="AM27" s="54"/>
      <c r="AN27" s="54">
        <v>35</v>
      </c>
      <c r="AO27" s="54"/>
      <c r="AP27" s="30"/>
      <c r="AQ27" s="2">
        <f>IF(AR27&lt;6,SUM(E27:AP27),SUM(LARGE(E27:AP27,{1;2;3;4;5;6})))</f>
        <v>341.7</v>
      </c>
      <c r="AR27" s="53">
        <f>COUNT(E27:AP27)</f>
        <v>12</v>
      </c>
    </row>
    <row r="28" spans="1:44" ht="12.75" customHeight="1" x14ac:dyDescent="0.2">
      <c r="A28" s="59">
        <v>27</v>
      </c>
      <c r="B28" s="26" t="s">
        <v>63</v>
      </c>
      <c r="C28" s="8" t="s">
        <v>118</v>
      </c>
      <c r="D28" s="6" t="s">
        <v>219</v>
      </c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85">
        <v>0</v>
      </c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54">
        <v>300</v>
      </c>
      <c r="AM28" s="54"/>
      <c r="AN28" s="54"/>
      <c r="AO28" s="54"/>
      <c r="AP28" s="30"/>
      <c r="AQ28" s="2">
        <f>IF(AR28&lt;6,SUM(E28:AP28),SUM(LARGE(E28:AP28,{1;2;3;4;5;6})))</f>
        <v>300</v>
      </c>
      <c r="AR28" s="53">
        <f>COUNT(E28:AP28)</f>
        <v>2</v>
      </c>
    </row>
    <row r="29" spans="1:44" ht="12.75" customHeight="1" x14ac:dyDescent="0.2">
      <c r="A29" s="59">
        <v>28</v>
      </c>
      <c r="B29" s="26" t="s">
        <v>63</v>
      </c>
      <c r="C29" s="8" t="s">
        <v>69</v>
      </c>
      <c r="D29" s="6" t="s">
        <v>488</v>
      </c>
      <c r="E29" s="54"/>
      <c r="F29" s="54">
        <v>10</v>
      </c>
      <c r="G29" s="54"/>
      <c r="H29" s="54"/>
      <c r="I29" s="54"/>
      <c r="J29" s="54"/>
      <c r="K29" s="54"/>
      <c r="L29" s="54"/>
      <c r="M29" s="54"/>
      <c r="N29" s="54">
        <v>17</v>
      </c>
      <c r="O29" s="54"/>
      <c r="P29" s="54"/>
      <c r="Q29" s="54">
        <v>21.7</v>
      </c>
      <c r="R29" s="54"/>
      <c r="S29" s="54"/>
      <c r="T29" s="54">
        <v>20</v>
      </c>
      <c r="U29" s="54"/>
      <c r="V29" s="54"/>
      <c r="W29" s="54"/>
      <c r="X29" s="54">
        <v>35</v>
      </c>
      <c r="Y29" s="54"/>
      <c r="Z29" s="54"/>
      <c r="AA29" s="54"/>
      <c r="AB29" s="54"/>
      <c r="AC29" s="54"/>
      <c r="AD29" s="54">
        <v>35</v>
      </c>
      <c r="AE29" s="54"/>
      <c r="AF29" s="54">
        <v>55</v>
      </c>
      <c r="AG29" s="54"/>
      <c r="AH29" s="54"/>
      <c r="AI29" s="54"/>
      <c r="AJ29" s="54">
        <v>35</v>
      </c>
      <c r="AK29" s="54"/>
      <c r="AL29" s="54">
        <v>100</v>
      </c>
      <c r="AM29" s="54"/>
      <c r="AN29" s="54">
        <v>30</v>
      </c>
      <c r="AO29" s="54"/>
      <c r="AP29" s="30"/>
      <c r="AQ29" s="2">
        <f>IF(AR29&lt;6,SUM(E29:AP29),SUM(LARGE(E29:AP29,{1;2;3;4;5;6})))</f>
        <v>290</v>
      </c>
      <c r="AR29" s="53">
        <f>COUNT(E29:AP29)</f>
        <v>10</v>
      </c>
    </row>
    <row r="30" spans="1:44" ht="12.75" customHeight="1" x14ac:dyDescent="0.2">
      <c r="A30" s="59">
        <v>29</v>
      </c>
      <c r="B30" s="26" t="s">
        <v>63</v>
      </c>
      <c r="C30" s="8" t="s">
        <v>281</v>
      </c>
      <c r="D30" s="6" t="s">
        <v>87</v>
      </c>
      <c r="E30" s="54"/>
      <c r="F30" s="54"/>
      <c r="G30" s="54"/>
      <c r="H30" s="54"/>
      <c r="I30" s="54"/>
      <c r="J30" s="54"/>
      <c r="K30" s="54"/>
      <c r="L30" s="54">
        <v>35</v>
      </c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>
        <v>100</v>
      </c>
      <c r="Y30" s="54"/>
      <c r="Z30" s="54"/>
      <c r="AA30" s="54"/>
      <c r="AB30" s="54"/>
      <c r="AC30" s="54"/>
      <c r="AD30" s="54"/>
      <c r="AE30" s="54"/>
      <c r="AF30" s="54">
        <v>130</v>
      </c>
      <c r="AG30" s="54">
        <v>25</v>
      </c>
      <c r="AH30" s="54"/>
      <c r="AI30" s="54"/>
      <c r="AJ30" s="54"/>
      <c r="AK30" s="54"/>
      <c r="AL30" s="54"/>
      <c r="AM30" s="54"/>
      <c r="AN30" s="54"/>
      <c r="AO30" s="54"/>
      <c r="AP30" s="30"/>
      <c r="AQ30" s="2">
        <f>IF(AR30&lt;6,SUM(E30:AP30),SUM(LARGE(E30:AP30,{1;2;3;4;5;6})))</f>
        <v>290</v>
      </c>
      <c r="AR30" s="53">
        <f>COUNT(E30:AP30)</f>
        <v>4</v>
      </c>
    </row>
    <row r="31" spans="1:44" ht="12.75" customHeight="1" x14ac:dyDescent="0.2">
      <c r="A31" s="59">
        <v>30</v>
      </c>
      <c r="B31" s="26" t="s">
        <v>63</v>
      </c>
      <c r="C31" s="8" t="s">
        <v>69</v>
      </c>
      <c r="D31" s="6" t="s">
        <v>676</v>
      </c>
      <c r="E31" s="85"/>
      <c r="F31" s="54">
        <v>8</v>
      </c>
      <c r="G31" s="54"/>
      <c r="H31" s="54"/>
      <c r="I31" s="54"/>
      <c r="J31" s="54"/>
      <c r="K31" s="54"/>
      <c r="L31" s="54"/>
      <c r="M31" s="54"/>
      <c r="N31" s="54">
        <v>20</v>
      </c>
      <c r="O31" s="54"/>
      <c r="P31" s="54"/>
      <c r="Q31" s="85">
        <v>0</v>
      </c>
      <c r="R31" s="85"/>
      <c r="S31" s="85"/>
      <c r="T31" s="54">
        <v>17</v>
      </c>
      <c r="U31" s="54"/>
      <c r="V31" s="54"/>
      <c r="W31" s="54"/>
      <c r="X31" s="54">
        <v>30</v>
      </c>
      <c r="Y31" s="54"/>
      <c r="Z31" s="54"/>
      <c r="AA31" s="54">
        <v>60</v>
      </c>
      <c r="AB31" s="54"/>
      <c r="AC31" s="54"/>
      <c r="AD31" s="54">
        <v>20</v>
      </c>
      <c r="AE31" s="54"/>
      <c r="AF31" s="54">
        <v>70</v>
      </c>
      <c r="AG31" s="54"/>
      <c r="AH31" s="54"/>
      <c r="AI31" s="54"/>
      <c r="AJ31" s="54">
        <v>20</v>
      </c>
      <c r="AK31" s="54"/>
      <c r="AL31" s="54">
        <v>70</v>
      </c>
      <c r="AM31" s="54"/>
      <c r="AN31" s="54"/>
      <c r="AO31" s="54"/>
      <c r="AP31" s="54"/>
      <c r="AQ31" s="2">
        <f>IF(AR31&lt;6,SUM(E31:AP31),SUM(LARGE(E31:AP31,{1;2;3;4;5;6})))</f>
        <v>270</v>
      </c>
      <c r="AR31" s="53">
        <f>COUNT(E31:AP31)</f>
        <v>10</v>
      </c>
    </row>
    <row r="32" spans="1:44" ht="12.75" customHeight="1" x14ac:dyDescent="0.2">
      <c r="A32" s="59">
        <v>31</v>
      </c>
      <c r="B32" s="26" t="s">
        <v>63</v>
      </c>
      <c r="C32" s="8" t="s">
        <v>64</v>
      </c>
      <c r="D32" s="6" t="s">
        <v>526</v>
      </c>
      <c r="E32" s="54"/>
      <c r="F32" s="54"/>
      <c r="G32" s="54"/>
      <c r="H32" s="54"/>
      <c r="I32" s="54"/>
      <c r="J32" s="54"/>
      <c r="K32" s="54"/>
      <c r="L32" s="54">
        <v>25</v>
      </c>
      <c r="M32" s="54"/>
      <c r="N32" s="85">
        <v>0</v>
      </c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54">
        <v>20</v>
      </c>
      <c r="AE32" s="85"/>
      <c r="AF32" s="54">
        <v>100</v>
      </c>
      <c r="AG32" s="54"/>
      <c r="AH32" s="54"/>
      <c r="AI32" s="54"/>
      <c r="AJ32" s="54"/>
      <c r="AK32" s="54"/>
      <c r="AL32" s="54">
        <v>80</v>
      </c>
      <c r="AM32" s="54"/>
      <c r="AN32" s="54"/>
      <c r="AO32" s="54"/>
      <c r="AP32" s="54"/>
      <c r="AQ32" s="2">
        <f>IF(AR32&lt;6,SUM(E32:AP32),SUM(LARGE(E32:AP32,{1;2;3;4;5;6})))</f>
        <v>225</v>
      </c>
      <c r="AR32" s="53">
        <f>COUNT(E32:AP32)</f>
        <v>5</v>
      </c>
    </row>
    <row r="33" spans="1:44" ht="12.75" customHeight="1" x14ac:dyDescent="0.2">
      <c r="A33" s="59">
        <v>32</v>
      </c>
      <c r="B33" s="26" t="s">
        <v>63</v>
      </c>
      <c r="C33" s="6" t="s">
        <v>64</v>
      </c>
      <c r="D33" s="6" t="s">
        <v>187</v>
      </c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54">
        <v>215</v>
      </c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30"/>
      <c r="AQ33" s="2">
        <f>IF(AR33&lt;6,SUM(E33:AP33),SUM(LARGE(E33:AP33,{1;2;3;4;5;6})))</f>
        <v>215</v>
      </c>
      <c r="AR33" s="53">
        <f>COUNT(E33:AP33)</f>
        <v>1</v>
      </c>
    </row>
    <row r="34" spans="1:44" ht="12.75" customHeight="1" x14ac:dyDescent="0.2">
      <c r="A34" s="59">
        <v>33</v>
      </c>
      <c r="B34" s="26" t="s">
        <v>63</v>
      </c>
      <c r="C34" s="6" t="s">
        <v>67</v>
      </c>
      <c r="D34" s="6" t="s">
        <v>247</v>
      </c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>
        <v>130</v>
      </c>
      <c r="Y34" s="54"/>
      <c r="Z34" s="54"/>
      <c r="AA34" s="54">
        <v>80</v>
      </c>
      <c r="AB34" s="54"/>
      <c r="AC34" s="54"/>
      <c r="AD34" s="54"/>
      <c r="AE34" s="54"/>
      <c r="AF34" s="85">
        <v>0</v>
      </c>
      <c r="AG34" s="85"/>
      <c r="AH34" s="85"/>
      <c r="AI34" s="85"/>
      <c r="AJ34" s="85"/>
      <c r="AK34" s="85"/>
      <c r="AL34" s="85"/>
      <c r="AM34" s="85"/>
      <c r="AN34" s="85"/>
      <c r="AO34" s="85"/>
      <c r="AP34" s="30"/>
      <c r="AQ34" s="2">
        <f>IF(AR34&lt;6,SUM(E34:AP34),SUM(LARGE(E34:AP34,{1;2;3;4;5;6})))</f>
        <v>210</v>
      </c>
      <c r="AR34" s="53">
        <f>COUNT(E34:AP34)</f>
        <v>3</v>
      </c>
    </row>
    <row r="35" spans="1:44" ht="12.75" customHeight="1" x14ac:dyDescent="0.2">
      <c r="A35" s="59">
        <v>34</v>
      </c>
      <c r="B35" s="26" t="s">
        <v>63</v>
      </c>
      <c r="C35" s="6" t="s">
        <v>65</v>
      </c>
      <c r="D35" s="6" t="s">
        <v>263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>
        <v>170</v>
      </c>
      <c r="AG35" s="54"/>
      <c r="AH35" s="54"/>
      <c r="AI35" s="54"/>
      <c r="AJ35" s="54"/>
      <c r="AK35" s="54"/>
      <c r="AL35" s="54"/>
      <c r="AM35" s="54"/>
      <c r="AN35" s="54"/>
      <c r="AO35" s="54"/>
      <c r="AP35" s="30"/>
      <c r="AQ35" s="2">
        <f>IF(AR35&lt;6,SUM(E35:AP35),SUM(LARGE(E35:AP35,{1;2;3;4;5;6})))</f>
        <v>170</v>
      </c>
      <c r="AR35" s="53">
        <f>COUNT(E35:AP35)</f>
        <v>1</v>
      </c>
    </row>
    <row r="36" spans="1:44" ht="12.75" customHeight="1" x14ac:dyDescent="0.2">
      <c r="A36" s="59">
        <v>35</v>
      </c>
      <c r="B36" s="26" t="s">
        <v>63</v>
      </c>
      <c r="C36" s="6" t="s">
        <v>217</v>
      </c>
      <c r="D36" s="6" t="s">
        <v>527</v>
      </c>
      <c r="E36" s="54"/>
      <c r="F36" s="54">
        <v>10</v>
      </c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>
        <v>7</v>
      </c>
      <c r="U36" s="54"/>
      <c r="V36" s="54"/>
      <c r="W36" s="54"/>
      <c r="X36" s="54">
        <v>25</v>
      </c>
      <c r="Y36" s="54"/>
      <c r="Z36" s="54">
        <v>17</v>
      </c>
      <c r="AA36" s="54"/>
      <c r="AB36" s="54"/>
      <c r="AC36" s="54"/>
      <c r="AD36" s="54">
        <v>12</v>
      </c>
      <c r="AE36" s="54"/>
      <c r="AF36" s="54">
        <v>45</v>
      </c>
      <c r="AG36" s="54"/>
      <c r="AH36" s="54"/>
      <c r="AI36" s="54"/>
      <c r="AJ36" s="54"/>
      <c r="AK36" s="54"/>
      <c r="AL36" s="54">
        <v>55</v>
      </c>
      <c r="AM36" s="54"/>
      <c r="AN36" s="54"/>
      <c r="AO36" s="54"/>
      <c r="AP36" s="54"/>
      <c r="AQ36" s="2">
        <f>IF(AR36&lt;6,SUM(E36:AP36),SUM(LARGE(E36:AP36,{1;2;3;4;5;6})))</f>
        <v>164</v>
      </c>
      <c r="AR36" s="53">
        <f>COUNT(E36:AP36)</f>
        <v>7</v>
      </c>
    </row>
    <row r="37" spans="1:44" ht="12.75" customHeight="1" x14ac:dyDescent="0.2">
      <c r="A37" s="59">
        <v>36</v>
      </c>
      <c r="B37" s="26" t="s">
        <v>63</v>
      </c>
      <c r="C37" s="6" t="s">
        <v>69</v>
      </c>
      <c r="D37" s="6" t="s">
        <v>344</v>
      </c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>
        <v>80</v>
      </c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>
        <v>25</v>
      </c>
      <c r="AE37" s="54"/>
      <c r="AF37" s="54">
        <v>55</v>
      </c>
      <c r="AG37" s="54"/>
      <c r="AH37" s="54"/>
      <c r="AI37" s="54"/>
      <c r="AJ37" s="54"/>
      <c r="AK37" s="54"/>
      <c r="AL37" s="54"/>
      <c r="AM37" s="54"/>
      <c r="AN37" s="54"/>
      <c r="AO37" s="54"/>
      <c r="AP37" s="30"/>
      <c r="AQ37" s="2">
        <f>IF(AR37&lt;6,SUM(E37:AP37),SUM(LARGE(E37:AP37,{1;2;3;4;5;6})))</f>
        <v>160</v>
      </c>
      <c r="AR37" s="53">
        <f>COUNT(E37:AP37)</f>
        <v>3</v>
      </c>
    </row>
    <row r="38" spans="1:44" ht="12.75" customHeight="1" x14ac:dyDescent="0.2">
      <c r="A38" s="59">
        <v>37</v>
      </c>
      <c r="B38" s="26" t="s">
        <v>63</v>
      </c>
      <c r="C38" s="6" t="s">
        <v>118</v>
      </c>
      <c r="D38" s="6" t="s">
        <v>137</v>
      </c>
      <c r="E38" s="54"/>
      <c r="F38" s="54"/>
      <c r="G38" s="54"/>
      <c r="H38" s="54"/>
      <c r="I38" s="54"/>
      <c r="J38" s="54"/>
      <c r="K38" s="54"/>
      <c r="L38" s="54"/>
      <c r="M38" s="54"/>
      <c r="N38" s="54">
        <v>10</v>
      </c>
      <c r="O38" s="54"/>
      <c r="P38" s="54"/>
      <c r="Q38" s="54">
        <v>18.3</v>
      </c>
      <c r="R38" s="54"/>
      <c r="S38" s="54"/>
      <c r="T38" s="54"/>
      <c r="U38" s="54"/>
      <c r="V38" s="54"/>
      <c r="W38" s="54"/>
      <c r="X38" s="54"/>
      <c r="Y38" s="54"/>
      <c r="Z38" s="54">
        <v>10</v>
      </c>
      <c r="AA38" s="54"/>
      <c r="AB38" s="54"/>
      <c r="AC38" s="54"/>
      <c r="AD38" s="85"/>
      <c r="AE38" s="54"/>
      <c r="AF38" s="54">
        <v>25</v>
      </c>
      <c r="AG38" s="54"/>
      <c r="AH38" s="54"/>
      <c r="AI38" s="54"/>
      <c r="AJ38" s="54">
        <v>20</v>
      </c>
      <c r="AK38" s="54"/>
      <c r="AL38" s="54">
        <v>55</v>
      </c>
      <c r="AM38" s="54"/>
      <c r="AN38" s="54">
        <v>20</v>
      </c>
      <c r="AO38" s="54"/>
      <c r="AP38" s="54"/>
      <c r="AQ38" s="2">
        <f>IF(AR38&lt;6,SUM(E38:AP38),SUM(LARGE(E38:AP38,{1;2;3;4;5;6})))</f>
        <v>148.30000000000001</v>
      </c>
      <c r="AR38" s="53">
        <f>COUNT(E38:AP38)</f>
        <v>7</v>
      </c>
    </row>
    <row r="39" spans="1:44" ht="12.75" customHeight="1" x14ac:dyDescent="0.2">
      <c r="A39" s="59">
        <v>38</v>
      </c>
      <c r="B39" s="26" t="s">
        <v>63</v>
      </c>
      <c r="C39" s="6" t="s">
        <v>69</v>
      </c>
      <c r="D39" s="6" t="s">
        <v>455</v>
      </c>
      <c r="E39" s="29"/>
      <c r="F39" s="29">
        <v>17</v>
      </c>
      <c r="G39" s="29"/>
      <c r="H39" s="29"/>
      <c r="I39" s="29"/>
      <c r="J39" s="29"/>
      <c r="K39" s="29"/>
      <c r="L39" s="29"/>
      <c r="M39" s="29"/>
      <c r="N39" s="29">
        <v>14</v>
      </c>
      <c r="O39" s="29"/>
      <c r="P39" s="29"/>
      <c r="Q39" s="29">
        <v>21.7</v>
      </c>
      <c r="R39" s="29"/>
      <c r="S39" s="29"/>
      <c r="T39" s="29"/>
      <c r="U39" s="29"/>
      <c r="V39" s="29"/>
      <c r="W39" s="29"/>
      <c r="X39" s="84">
        <v>0</v>
      </c>
      <c r="Y39" s="84"/>
      <c r="Z39" s="84"/>
      <c r="AA39" s="84"/>
      <c r="AB39" s="84"/>
      <c r="AC39" s="84"/>
      <c r="AD39" s="84">
        <v>0</v>
      </c>
      <c r="AE39" s="84"/>
      <c r="AF39" s="29">
        <v>80</v>
      </c>
      <c r="AG39" s="29"/>
      <c r="AH39" s="29"/>
      <c r="AI39" s="29"/>
      <c r="AJ39" s="29"/>
      <c r="AK39" s="29"/>
      <c r="AL39" s="29"/>
      <c r="AM39" s="29"/>
      <c r="AN39" s="29"/>
      <c r="AO39" s="29"/>
      <c r="AP39" s="54"/>
      <c r="AQ39" s="2">
        <f>IF(AR39&lt;6,SUM(E39:AP39),SUM(LARGE(E39:AP39,{1;2;3;4;5;6})))</f>
        <v>132.69999999999999</v>
      </c>
      <c r="AR39" s="53">
        <f>COUNT(E39:AP39)</f>
        <v>6</v>
      </c>
    </row>
    <row r="40" spans="1:44" ht="12.75" customHeight="1" x14ac:dyDescent="0.2">
      <c r="A40" s="59">
        <v>39</v>
      </c>
      <c r="B40" s="26" t="s">
        <v>63</v>
      </c>
      <c r="C40" s="6" t="s">
        <v>69</v>
      </c>
      <c r="D40" s="6" t="s">
        <v>51</v>
      </c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>
        <v>130</v>
      </c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30"/>
      <c r="AQ40" s="2">
        <f>IF(AR40&lt;6,SUM(E40:AP40),SUM(LARGE(E40:AP40,{1;2;3;4;5;6})))</f>
        <v>130</v>
      </c>
      <c r="AR40" s="53">
        <f>COUNT(E40:AP40)</f>
        <v>1</v>
      </c>
    </row>
    <row r="41" spans="1:44" ht="12.75" customHeight="1" x14ac:dyDescent="0.2">
      <c r="A41" s="59">
        <v>40</v>
      </c>
      <c r="B41" s="26" t="s">
        <v>63</v>
      </c>
      <c r="C41" s="8" t="s">
        <v>69</v>
      </c>
      <c r="D41" s="6" t="s">
        <v>610</v>
      </c>
      <c r="E41" s="54"/>
      <c r="F41" s="54">
        <v>12</v>
      </c>
      <c r="G41" s="54"/>
      <c r="H41" s="54"/>
      <c r="I41" s="54"/>
      <c r="J41" s="54"/>
      <c r="K41" s="54"/>
      <c r="L41" s="54"/>
      <c r="M41" s="54"/>
      <c r="N41" s="54">
        <v>10</v>
      </c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>
        <v>14</v>
      </c>
      <c r="AA41" s="54"/>
      <c r="AB41" s="54"/>
      <c r="AC41" s="54"/>
      <c r="AD41" s="54">
        <v>20</v>
      </c>
      <c r="AE41" s="54"/>
      <c r="AF41" s="54">
        <v>45</v>
      </c>
      <c r="AG41" s="54"/>
      <c r="AH41" s="54"/>
      <c r="AI41" s="54"/>
      <c r="AJ41" s="54"/>
      <c r="AK41" s="54"/>
      <c r="AL41" s="54"/>
      <c r="AM41" s="54"/>
      <c r="AN41" s="54">
        <v>25</v>
      </c>
      <c r="AO41" s="54"/>
      <c r="AP41" s="30"/>
      <c r="AQ41" s="2">
        <f>IF(AR41&lt;6,SUM(E41:AP41),SUM(LARGE(E41:AP41,{1;2;3;4;5;6})))</f>
        <v>126</v>
      </c>
      <c r="AR41" s="53">
        <f>COUNT(E41:AP41)</f>
        <v>6</v>
      </c>
    </row>
    <row r="42" spans="1:44" ht="12.75" customHeight="1" x14ac:dyDescent="0.2">
      <c r="A42" s="59">
        <v>41</v>
      </c>
      <c r="B42" s="26" t="s">
        <v>66</v>
      </c>
      <c r="C42" s="6" t="s">
        <v>367</v>
      </c>
      <c r="D42" s="6" t="s">
        <v>154</v>
      </c>
      <c r="E42" s="54"/>
      <c r="F42" s="54">
        <v>30</v>
      </c>
      <c r="G42" s="54"/>
      <c r="H42" s="54"/>
      <c r="I42" s="54"/>
      <c r="J42" s="54"/>
      <c r="K42" s="54"/>
      <c r="L42" s="54"/>
      <c r="M42" s="54"/>
      <c r="N42" s="54">
        <v>25</v>
      </c>
      <c r="O42" s="54"/>
      <c r="P42" s="54"/>
      <c r="Q42" s="54"/>
      <c r="R42" s="54"/>
      <c r="S42" s="54"/>
      <c r="T42" s="54">
        <v>20</v>
      </c>
      <c r="U42" s="54"/>
      <c r="V42" s="54"/>
      <c r="W42" s="54"/>
      <c r="X42" s="54"/>
      <c r="Y42" s="54"/>
      <c r="Z42" s="54">
        <v>25</v>
      </c>
      <c r="AA42" s="54"/>
      <c r="AB42" s="54"/>
      <c r="AC42" s="54"/>
      <c r="AD42" s="54">
        <v>20</v>
      </c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2">
        <f>IF(AR42&lt;6,SUM(E42:AP42),SUM(LARGE(E42:AP42,{1;2;3;4;5;6})))</f>
        <v>120</v>
      </c>
      <c r="AR42" s="53">
        <f>COUNT(E42:AP42)</f>
        <v>5</v>
      </c>
    </row>
    <row r="43" spans="1:44" ht="12.75" customHeight="1" x14ac:dyDescent="0.2">
      <c r="A43" s="59">
        <v>42</v>
      </c>
      <c r="B43" s="26" t="s">
        <v>63</v>
      </c>
      <c r="C43" s="6" t="s">
        <v>753</v>
      </c>
      <c r="D43" s="6" t="s">
        <v>750</v>
      </c>
      <c r="E43" s="30"/>
      <c r="F43" s="30"/>
      <c r="G43" s="30"/>
      <c r="H43" s="30"/>
      <c r="I43" s="30"/>
      <c r="J43" s="30"/>
      <c r="K43" s="30"/>
      <c r="L43" s="30">
        <v>8</v>
      </c>
      <c r="M43" s="30"/>
      <c r="N43" s="30">
        <v>12</v>
      </c>
      <c r="O43" s="30"/>
      <c r="P43" s="30"/>
      <c r="Q43" s="30">
        <v>25</v>
      </c>
      <c r="R43" s="30"/>
      <c r="S43" s="30"/>
      <c r="T43" s="30"/>
      <c r="U43" s="30"/>
      <c r="V43" s="30"/>
      <c r="W43" s="30"/>
      <c r="X43" s="30"/>
      <c r="Y43" s="30"/>
      <c r="Z43" s="30"/>
      <c r="AA43" s="30">
        <v>35</v>
      </c>
      <c r="AB43" s="30"/>
      <c r="AC43" s="30"/>
      <c r="AD43" s="30"/>
      <c r="AE43" s="30"/>
      <c r="AF43" s="30">
        <v>30</v>
      </c>
      <c r="AG43" s="30"/>
      <c r="AH43" s="30"/>
      <c r="AI43" s="30"/>
      <c r="AJ43" s="178">
        <v>0</v>
      </c>
      <c r="AK43" s="178"/>
      <c r="AL43" s="29"/>
      <c r="AM43" s="29"/>
      <c r="AN43" s="29"/>
      <c r="AO43" s="29"/>
      <c r="AP43" s="30"/>
      <c r="AQ43" s="2">
        <f>IF(AR43&lt;6,SUM(E43:AP43),SUM(LARGE(E43:AP43,{1;2;3;4;5;6})))</f>
        <v>110</v>
      </c>
      <c r="AR43" s="53">
        <f>COUNT(E43:AP43)</f>
        <v>6</v>
      </c>
    </row>
    <row r="44" spans="1:44" x14ac:dyDescent="0.2">
      <c r="A44" s="59">
        <v>43</v>
      </c>
      <c r="B44" s="26" t="s">
        <v>63</v>
      </c>
      <c r="C44" s="8" t="s">
        <v>69</v>
      </c>
      <c r="D44" s="6" t="s">
        <v>213</v>
      </c>
      <c r="E44" s="54"/>
      <c r="F44" s="54"/>
      <c r="G44" s="54"/>
      <c r="H44" s="54"/>
      <c r="I44" s="54"/>
      <c r="J44" s="54"/>
      <c r="K44" s="54"/>
      <c r="L44" s="54">
        <v>30</v>
      </c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>
        <v>70</v>
      </c>
      <c r="AE44" s="54"/>
      <c r="AF44" s="85">
        <v>0</v>
      </c>
      <c r="AG44" s="85"/>
      <c r="AH44" s="85"/>
      <c r="AI44" s="85"/>
      <c r="AJ44" s="85"/>
      <c r="AK44" s="85"/>
      <c r="AL44" s="85"/>
      <c r="AM44" s="85"/>
      <c r="AN44" s="85"/>
      <c r="AO44" s="85"/>
      <c r="AP44" s="54"/>
      <c r="AQ44" s="2">
        <f>IF(AR44&lt;6,SUM(E44:AP44),SUM(LARGE(E44:AP44,{1;2;3;4;5;6})))</f>
        <v>100</v>
      </c>
      <c r="AR44" s="53">
        <f>COUNT(E44:AP44)</f>
        <v>3</v>
      </c>
    </row>
    <row r="45" spans="1:44" x14ac:dyDescent="0.2">
      <c r="A45" s="59">
        <v>44</v>
      </c>
      <c r="B45" s="26" t="s">
        <v>63</v>
      </c>
      <c r="C45" s="6" t="s">
        <v>281</v>
      </c>
      <c r="D45" s="6" t="s">
        <v>541</v>
      </c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>
        <v>20</v>
      </c>
      <c r="AK45" s="54"/>
      <c r="AL45" s="54">
        <v>55</v>
      </c>
      <c r="AM45" s="54"/>
      <c r="AN45" s="54">
        <v>25</v>
      </c>
      <c r="AO45" s="54"/>
      <c r="AP45" s="54"/>
      <c r="AQ45" s="2">
        <f>IF(AR45&lt;6,SUM(E45:AP45),SUM(LARGE(E45:AP45,{1;2;3;4;5;6})))</f>
        <v>100</v>
      </c>
      <c r="AR45" s="53">
        <f>COUNT(E45:AP45)</f>
        <v>3</v>
      </c>
    </row>
    <row r="46" spans="1:44" x14ac:dyDescent="0.2">
      <c r="A46" s="59">
        <v>45</v>
      </c>
      <c r="B46" s="26" t="s">
        <v>63</v>
      </c>
      <c r="C46" s="8" t="s">
        <v>64</v>
      </c>
      <c r="D46" s="6" t="s">
        <v>540</v>
      </c>
      <c r="E46" s="85"/>
      <c r="F46" s="54">
        <v>20</v>
      </c>
      <c r="G46" s="54"/>
      <c r="H46" s="54"/>
      <c r="I46" s="54"/>
      <c r="J46" s="54"/>
      <c r="K46" s="54"/>
      <c r="L46" s="54"/>
      <c r="M46" s="54"/>
      <c r="N46" s="54">
        <v>35</v>
      </c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85">
        <v>0</v>
      </c>
      <c r="AE46" s="54"/>
      <c r="AF46" s="54"/>
      <c r="AG46" s="54"/>
      <c r="AH46" s="54"/>
      <c r="AI46" s="54"/>
      <c r="AJ46" s="54">
        <v>25</v>
      </c>
      <c r="AK46" s="54"/>
      <c r="AL46" s="54"/>
      <c r="AM46" s="54"/>
      <c r="AN46" s="54"/>
      <c r="AO46" s="54"/>
      <c r="AP46" s="30"/>
      <c r="AQ46" s="2">
        <f>IF(AR46&lt;6,SUM(E46:AP46),SUM(LARGE(E46:AP46,{1;2;3;4;5;6})))</f>
        <v>80</v>
      </c>
      <c r="AR46" s="53">
        <f>COUNT(E46:AP46)</f>
        <v>4</v>
      </c>
    </row>
    <row r="47" spans="1:44" x14ac:dyDescent="0.2">
      <c r="A47" s="59">
        <v>46</v>
      </c>
      <c r="B47" s="26" t="s">
        <v>63</v>
      </c>
      <c r="C47" s="6" t="s">
        <v>64</v>
      </c>
      <c r="D47" s="6" t="s">
        <v>212</v>
      </c>
      <c r="E47" s="54"/>
      <c r="F47" s="54"/>
      <c r="G47" s="54"/>
      <c r="H47" s="54"/>
      <c r="I47" s="54"/>
      <c r="J47" s="54"/>
      <c r="K47" s="54"/>
      <c r="L47" s="54"/>
      <c r="M47" s="54"/>
      <c r="N47" s="54">
        <v>80</v>
      </c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30"/>
      <c r="AQ47" s="2">
        <f>IF(AR47&lt;6,SUM(E47:AP47),SUM(LARGE(E47:AP47,{1;2;3;4;5;6})))</f>
        <v>80</v>
      </c>
      <c r="AR47" s="53">
        <f>COUNT(E47:AP47)</f>
        <v>1</v>
      </c>
    </row>
    <row r="48" spans="1:44" x14ac:dyDescent="0.2">
      <c r="A48" s="59">
        <v>47</v>
      </c>
      <c r="B48" s="26" t="s">
        <v>63</v>
      </c>
      <c r="C48" s="6" t="s">
        <v>118</v>
      </c>
      <c r="D48" s="6" t="s">
        <v>225</v>
      </c>
      <c r="E48" s="29"/>
      <c r="F48" s="29"/>
      <c r="G48" s="29"/>
      <c r="H48" s="29"/>
      <c r="I48" s="29"/>
      <c r="J48" s="29"/>
      <c r="K48" s="29"/>
      <c r="L48" s="29">
        <v>25</v>
      </c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>
        <v>25</v>
      </c>
      <c r="AA48" s="29"/>
      <c r="AB48" s="29"/>
      <c r="AC48" s="29"/>
      <c r="AD48" s="29">
        <v>20</v>
      </c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30"/>
      <c r="AQ48" s="2">
        <f>IF(AR48&lt;6,SUM(E48:AP48),SUM(LARGE(E48:AP48,{1;2;3;4;5;6})))</f>
        <v>70</v>
      </c>
      <c r="AR48" s="53">
        <f>COUNT(E48:AP48)</f>
        <v>3</v>
      </c>
    </row>
    <row r="49" spans="1:44" x14ac:dyDescent="0.2">
      <c r="A49" s="59">
        <v>48</v>
      </c>
      <c r="B49" s="26" t="s">
        <v>63</v>
      </c>
      <c r="C49" s="8" t="s">
        <v>69</v>
      </c>
      <c r="D49" s="6" t="s">
        <v>366</v>
      </c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>
        <v>70</v>
      </c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30"/>
      <c r="AQ49" s="2">
        <f>IF(AR49&lt;6,SUM(E49:AP49),SUM(LARGE(E49:AP49,{1;2;3;4;5;6})))</f>
        <v>70</v>
      </c>
      <c r="AR49" s="53">
        <f>COUNT(E49:AP49)</f>
        <v>1</v>
      </c>
    </row>
    <row r="50" spans="1:44" x14ac:dyDescent="0.2">
      <c r="A50" s="60">
        <v>49</v>
      </c>
      <c r="B50" s="26" t="s">
        <v>63</v>
      </c>
      <c r="C50" s="6" t="s">
        <v>753</v>
      </c>
      <c r="D50" s="6" t="s">
        <v>920</v>
      </c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>
        <v>4</v>
      </c>
      <c r="AA50" s="54"/>
      <c r="AB50" s="54"/>
      <c r="AC50" s="54"/>
      <c r="AD50" s="54">
        <v>8</v>
      </c>
      <c r="AE50" s="54"/>
      <c r="AF50" s="54">
        <v>20</v>
      </c>
      <c r="AG50" s="54">
        <v>20</v>
      </c>
      <c r="AH50" s="54"/>
      <c r="AI50" s="54"/>
      <c r="AJ50" s="54">
        <v>17</v>
      </c>
      <c r="AK50" s="54"/>
      <c r="AL50" s="54"/>
      <c r="AM50" s="54"/>
      <c r="AN50" s="85">
        <v>0</v>
      </c>
      <c r="AO50" s="54"/>
      <c r="AP50" s="54"/>
      <c r="AQ50" s="2">
        <f>IF(AR50&lt;6,SUM(E50:AP50),SUM(LARGE(E50:AP50,{1;2;3;4;5;6})))</f>
        <v>69</v>
      </c>
      <c r="AR50" s="53">
        <f>COUNT(E50:AP50)</f>
        <v>6</v>
      </c>
    </row>
    <row r="51" spans="1:44" x14ac:dyDescent="0.2">
      <c r="A51" s="60">
        <v>50</v>
      </c>
      <c r="B51" s="26" t="s">
        <v>63</v>
      </c>
      <c r="C51" s="6" t="s">
        <v>68</v>
      </c>
      <c r="D51" s="6" t="s">
        <v>549</v>
      </c>
      <c r="E51" s="54"/>
      <c r="F51" s="54">
        <v>4</v>
      </c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>
        <v>25</v>
      </c>
      <c r="AB51" s="54"/>
      <c r="AC51" s="54"/>
      <c r="AD51" s="54"/>
      <c r="AE51" s="54"/>
      <c r="AF51" s="54">
        <v>35</v>
      </c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2">
        <f>IF(AR51&lt;6,SUM(E51:AP51),SUM(LARGE(E51:AP51,{1;2;3;4;5;6})))</f>
        <v>64</v>
      </c>
      <c r="AR51" s="53">
        <f>COUNT(E51:AP51)</f>
        <v>3</v>
      </c>
    </row>
    <row r="52" spans="1:44" x14ac:dyDescent="0.2">
      <c r="A52" s="60">
        <v>51</v>
      </c>
      <c r="B52" s="26" t="s">
        <v>63</v>
      </c>
      <c r="C52" s="8" t="s">
        <v>65</v>
      </c>
      <c r="D52" s="6" t="s">
        <v>487</v>
      </c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>
        <v>60</v>
      </c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30"/>
      <c r="AQ52" s="2">
        <f>IF(AR52&lt;6,SUM(E52:AP52),SUM(LARGE(E52:AP52,{1;2;3;4;5;6})))</f>
        <v>60</v>
      </c>
      <c r="AR52" s="53">
        <f>COUNT(E52:AP52)</f>
        <v>1</v>
      </c>
    </row>
    <row r="53" spans="1:44" x14ac:dyDescent="0.2">
      <c r="A53" s="60">
        <v>52</v>
      </c>
      <c r="B53" s="26" t="s">
        <v>63</v>
      </c>
      <c r="C53" s="6" t="s">
        <v>217</v>
      </c>
      <c r="D53" s="6" t="s">
        <v>242</v>
      </c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>
        <v>55</v>
      </c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30"/>
      <c r="AQ53" s="2">
        <f>IF(AR53&lt;6,SUM(E53:AP53),SUM(LARGE(E53:AP53,{1;2;3;4;5;6})))</f>
        <v>55</v>
      </c>
      <c r="AR53" s="53">
        <f>COUNT(E53:AP53)</f>
        <v>1</v>
      </c>
    </row>
    <row r="54" spans="1:44" x14ac:dyDescent="0.2">
      <c r="A54" s="60">
        <v>53</v>
      </c>
      <c r="B54" s="26" t="s">
        <v>63</v>
      </c>
      <c r="C54" s="8" t="s">
        <v>118</v>
      </c>
      <c r="D54" s="6" t="s">
        <v>428</v>
      </c>
      <c r="E54" s="54"/>
      <c r="F54" s="54">
        <v>10</v>
      </c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>
        <v>10</v>
      </c>
      <c r="AA54" s="54"/>
      <c r="AB54" s="54"/>
      <c r="AC54" s="54"/>
      <c r="AD54" s="54">
        <v>17</v>
      </c>
      <c r="AE54" s="54"/>
      <c r="AF54" s="54"/>
      <c r="AG54" s="54">
        <v>14</v>
      </c>
      <c r="AH54" s="54"/>
      <c r="AI54" s="54"/>
      <c r="AJ54" s="54"/>
      <c r="AK54" s="54"/>
      <c r="AL54" s="54"/>
      <c r="AM54" s="54"/>
      <c r="AN54" s="54"/>
      <c r="AO54" s="54"/>
      <c r="AP54" s="30"/>
      <c r="AQ54" s="2">
        <f>IF(AR54&lt;6,SUM(E54:AP54),SUM(LARGE(E54:AP54,{1;2;3;4;5;6})))</f>
        <v>51</v>
      </c>
      <c r="AR54" s="53">
        <f>COUNT(E54:AP54)</f>
        <v>4</v>
      </c>
    </row>
    <row r="55" spans="1:44" x14ac:dyDescent="0.2">
      <c r="A55" s="60">
        <v>54</v>
      </c>
      <c r="B55" s="26" t="s">
        <v>63</v>
      </c>
      <c r="C55" s="8" t="s">
        <v>69</v>
      </c>
      <c r="D55" s="6" t="s">
        <v>677</v>
      </c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54">
        <v>21.7</v>
      </c>
      <c r="R55" s="54"/>
      <c r="S55" s="54"/>
      <c r="T55" s="54"/>
      <c r="U55" s="54"/>
      <c r="V55" s="54"/>
      <c r="W55" s="54"/>
      <c r="X55" s="85">
        <v>0</v>
      </c>
      <c r="Y55" s="85"/>
      <c r="Z55" s="85"/>
      <c r="AA55" s="85"/>
      <c r="AB55" s="85"/>
      <c r="AC55" s="85"/>
      <c r="AD55" s="85"/>
      <c r="AE55" s="85"/>
      <c r="AF55" s="54">
        <v>25</v>
      </c>
      <c r="AG55" s="54"/>
      <c r="AH55" s="54"/>
      <c r="AI55" s="54"/>
      <c r="AJ55" s="54"/>
      <c r="AK55" s="54"/>
      <c r="AL55" s="54"/>
      <c r="AM55" s="54"/>
      <c r="AN55" s="54"/>
      <c r="AO55" s="54"/>
      <c r="AP55" s="30"/>
      <c r="AQ55" s="2">
        <f>IF(AR55&lt;6,SUM(E55:AP55),SUM(LARGE(E55:AP55,{1;2;3;4;5;6})))</f>
        <v>46.7</v>
      </c>
      <c r="AR55" s="53">
        <f>COUNT(E55:AP55)</f>
        <v>3</v>
      </c>
    </row>
    <row r="56" spans="1:44" x14ac:dyDescent="0.2">
      <c r="A56" s="60">
        <v>55</v>
      </c>
      <c r="B56" s="26" t="s">
        <v>63</v>
      </c>
      <c r="C56" s="8" t="s">
        <v>69</v>
      </c>
      <c r="D56" s="6" t="s">
        <v>579</v>
      </c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>
        <v>17</v>
      </c>
      <c r="AH56" s="54"/>
      <c r="AI56" s="54"/>
      <c r="AJ56" s="54"/>
      <c r="AK56" s="54"/>
      <c r="AL56" s="54"/>
      <c r="AM56" s="54"/>
      <c r="AN56" s="54">
        <v>20</v>
      </c>
      <c r="AO56" s="54"/>
      <c r="AP56" s="54"/>
      <c r="AQ56" s="2">
        <f>IF(AR56&lt;6,SUM(E56:AP56),SUM(LARGE(E56:AP56,{1;2;3;4;5;6})))</f>
        <v>37</v>
      </c>
      <c r="AR56" s="53">
        <f>COUNT(E56:AP56)</f>
        <v>2</v>
      </c>
    </row>
    <row r="57" spans="1:44" x14ac:dyDescent="0.2">
      <c r="A57" s="60">
        <v>56</v>
      </c>
      <c r="B57" s="26" t="s">
        <v>63</v>
      </c>
      <c r="C57" s="6" t="s">
        <v>69</v>
      </c>
      <c r="D57" s="6" t="s">
        <v>732</v>
      </c>
      <c r="E57" s="86"/>
      <c r="F57" s="30">
        <v>6</v>
      </c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>
        <v>30</v>
      </c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2">
        <f>IF(AR57&lt;6,SUM(E57:AP57),SUM(LARGE(E57:AP57,{1;2;3;4;5;6})))</f>
        <v>36</v>
      </c>
      <c r="AR57" s="53">
        <f>COUNT(E57:AP57)</f>
        <v>2</v>
      </c>
    </row>
    <row r="58" spans="1:44" x14ac:dyDescent="0.2">
      <c r="A58" s="60">
        <v>57</v>
      </c>
      <c r="B58" s="26" t="s">
        <v>63</v>
      </c>
      <c r="C58" s="6" t="s">
        <v>64</v>
      </c>
      <c r="D58" s="6" t="s">
        <v>558</v>
      </c>
      <c r="E58" s="54"/>
      <c r="F58" s="54"/>
      <c r="G58" s="54"/>
      <c r="H58" s="54"/>
      <c r="I58" s="54"/>
      <c r="J58" s="54"/>
      <c r="K58" s="54"/>
      <c r="L58" s="54">
        <v>7</v>
      </c>
      <c r="M58" s="54"/>
      <c r="N58" s="54">
        <v>6</v>
      </c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>
        <v>10</v>
      </c>
      <c r="AE58" s="54"/>
      <c r="AF58" s="54"/>
      <c r="AG58" s="54">
        <v>12</v>
      </c>
      <c r="AH58" s="54"/>
      <c r="AI58" s="54"/>
      <c r="AJ58" s="54"/>
      <c r="AK58" s="54"/>
      <c r="AL58" s="54"/>
      <c r="AM58" s="54"/>
      <c r="AN58" s="54"/>
      <c r="AO58" s="54"/>
      <c r="AP58" s="54"/>
      <c r="AQ58" s="2">
        <f>IF(AR58&lt;6,SUM(E58:AP58),SUM(LARGE(E58:AP58,{1;2;3;4;5;6})))</f>
        <v>35</v>
      </c>
      <c r="AR58" s="53">
        <f>COUNT(E58:AP58)</f>
        <v>4</v>
      </c>
    </row>
    <row r="59" spans="1:44" x14ac:dyDescent="0.2">
      <c r="A59" s="60">
        <v>58</v>
      </c>
      <c r="B59" s="26" t="s">
        <v>63</v>
      </c>
      <c r="C59" s="6" t="s">
        <v>69</v>
      </c>
      <c r="D59" s="6" t="s">
        <v>327</v>
      </c>
      <c r="E59" s="54"/>
      <c r="F59" s="54">
        <v>35</v>
      </c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30"/>
      <c r="AQ59" s="2">
        <f>IF(AR59&lt;6,SUM(E59:AP59),SUM(LARGE(E59:AP59,{1;2;3;4;5;6})))</f>
        <v>35</v>
      </c>
      <c r="AR59" s="53">
        <f>COUNT(E59:AP59)</f>
        <v>1</v>
      </c>
    </row>
    <row r="60" spans="1:44" x14ac:dyDescent="0.2">
      <c r="A60" s="60">
        <v>59</v>
      </c>
      <c r="B60" s="26" t="s">
        <v>63</v>
      </c>
      <c r="C60" s="8" t="s">
        <v>72</v>
      </c>
      <c r="D60" s="6" t="s">
        <v>883</v>
      </c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>
        <v>30</v>
      </c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30"/>
      <c r="AQ60" s="2">
        <f>IF(AR60&lt;6,SUM(E60:AP60),SUM(LARGE(E60:AP60,{1;2;3;4;5;6})))</f>
        <v>30</v>
      </c>
      <c r="AR60" s="53">
        <f>COUNT(E60:AP60)</f>
        <v>1</v>
      </c>
    </row>
    <row r="61" spans="1:44" x14ac:dyDescent="0.2">
      <c r="A61" s="60">
        <v>60</v>
      </c>
      <c r="B61" s="26" t="s">
        <v>63</v>
      </c>
      <c r="C61" s="6" t="s">
        <v>65</v>
      </c>
      <c r="D61" s="8" t="s">
        <v>502</v>
      </c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>
        <v>30</v>
      </c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2">
        <f>IF(AR61&lt;6,SUM(E61:AP61),SUM(LARGE(E61:AP61,{1;2;3;4;5;6})))</f>
        <v>30</v>
      </c>
      <c r="AR61" s="53">
        <f>COUNT(E61:AP61)</f>
        <v>1</v>
      </c>
    </row>
    <row r="62" spans="1:44" x14ac:dyDescent="0.2">
      <c r="A62" s="60">
        <v>61</v>
      </c>
      <c r="B62" s="26" t="s">
        <v>63</v>
      </c>
      <c r="C62" s="8" t="s">
        <v>64</v>
      </c>
      <c r="D62" s="6" t="s">
        <v>656</v>
      </c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>
        <v>30</v>
      </c>
      <c r="AH62" s="30"/>
      <c r="AI62" s="30"/>
      <c r="AJ62" s="30"/>
      <c r="AK62" s="30"/>
      <c r="AL62" s="30"/>
      <c r="AM62" s="30"/>
      <c r="AN62" s="30"/>
      <c r="AO62" s="30"/>
      <c r="AP62" s="26"/>
      <c r="AQ62" s="2">
        <f>IF(AR62&lt;6,SUM(E62:AP62),SUM(LARGE(E62:AP62,{1;2;3;4;5;6})))</f>
        <v>30</v>
      </c>
      <c r="AR62" s="53">
        <f>COUNT(E62:AP62)</f>
        <v>1</v>
      </c>
    </row>
    <row r="63" spans="1:44" x14ac:dyDescent="0.2">
      <c r="A63" s="60">
        <v>62</v>
      </c>
      <c r="B63" s="26" t="s">
        <v>66</v>
      </c>
      <c r="C63" s="6"/>
      <c r="D63" s="6" t="s">
        <v>1081</v>
      </c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>
        <v>30</v>
      </c>
      <c r="AK63" s="29"/>
      <c r="AL63" s="29"/>
      <c r="AM63" s="29"/>
      <c r="AN63" s="29"/>
      <c r="AO63" s="29"/>
      <c r="AP63" s="30"/>
      <c r="AQ63" s="2">
        <f>IF(AR63&lt;6,SUM(E63:AP63),SUM(LARGE(E63:AP63,{1;2;3;4;5;6})))</f>
        <v>30</v>
      </c>
      <c r="AR63" s="53">
        <f>COUNT(E63:AP63)</f>
        <v>1</v>
      </c>
    </row>
    <row r="64" spans="1:44" x14ac:dyDescent="0.2">
      <c r="A64" s="60">
        <v>63</v>
      </c>
      <c r="B64" s="26" t="s">
        <v>63</v>
      </c>
      <c r="C64" s="6" t="s">
        <v>118</v>
      </c>
      <c r="D64" s="6" t="s">
        <v>635</v>
      </c>
      <c r="E64" s="30"/>
      <c r="F64" s="30">
        <v>4</v>
      </c>
      <c r="G64" s="30"/>
      <c r="H64" s="30"/>
      <c r="I64" s="30"/>
      <c r="J64" s="30"/>
      <c r="K64" s="30"/>
      <c r="L64" s="30">
        <v>4</v>
      </c>
      <c r="M64" s="30"/>
      <c r="N64" s="30">
        <v>4</v>
      </c>
      <c r="O64" s="30"/>
      <c r="P64" s="30"/>
      <c r="Q64" s="86">
        <v>0</v>
      </c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30">
        <v>5</v>
      </c>
      <c r="AE64" s="86"/>
      <c r="AF64" s="86"/>
      <c r="AG64" s="30">
        <v>10</v>
      </c>
      <c r="AH64" s="30"/>
      <c r="AI64" s="30"/>
      <c r="AJ64" s="30"/>
      <c r="AK64" s="30"/>
      <c r="AL64" s="30"/>
      <c r="AM64" s="30"/>
      <c r="AN64" s="30"/>
      <c r="AO64" s="30"/>
      <c r="AP64" s="30"/>
      <c r="AQ64" s="2">
        <f>IF(AR64&lt;6,SUM(E64:AP64),SUM(LARGE(E64:AP64,{1;2;3;4;5;6})))</f>
        <v>27</v>
      </c>
      <c r="AR64" s="53">
        <f>COUNT(E64:AP64)</f>
        <v>6</v>
      </c>
    </row>
    <row r="65" spans="1:44" x14ac:dyDescent="0.2">
      <c r="A65" s="60">
        <v>64</v>
      </c>
      <c r="B65" s="26" t="s">
        <v>63</v>
      </c>
      <c r="C65" s="8" t="s">
        <v>367</v>
      </c>
      <c r="D65" s="6" t="s">
        <v>781</v>
      </c>
      <c r="E65" s="54"/>
      <c r="F65" s="54"/>
      <c r="G65" s="54"/>
      <c r="H65" s="54"/>
      <c r="I65" s="54"/>
      <c r="J65" s="54"/>
      <c r="K65" s="54"/>
      <c r="L65" s="54"/>
      <c r="M65" s="54"/>
      <c r="N65" s="54">
        <v>4</v>
      </c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>
        <v>7</v>
      </c>
      <c r="AE65" s="54"/>
      <c r="AF65" s="54"/>
      <c r="AG65" s="54">
        <v>7</v>
      </c>
      <c r="AH65" s="54"/>
      <c r="AI65" s="54"/>
      <c r="AJ65" s="54">
        <v>8</v>
      </c>
      <c r="AK65" s="54"/>
      <c r="AL65" s="54"/>
      <c r="AM65" s="54"/>
      <c r="AN65" s="54"/>
      <c r="AO65" s="54"/>
      <c r="AP65" s="30"/>
      <c r="AQ65" s="2">
        <f>IF(AR65&lt;6,SUM(E65:AP65),SUM(LARGE(E65:AP65,{1;2;3;4;5;6})))</f>
        <v>26</v>
      </c>
      <c r="AR65" s="53">
        <f>COUNT(E65:AP65)</f>
        <v>4</v>
      </c>
    </row>
    <row r="66" spans="1:44" x14ac:dyDescent="0.2">
      <c r="A66" s="60">
        <v>65</v>
      </c>
      <c r="B66" s="26" t="s">
        <v>63</v>
      </c>
      <c r="C66" s="6" t="s">
        <v>200</v>
      </c>
      <c r="D66" s="6" t="s">
        <v>630</v>
      </c>
      <c r="E66" s="54"/>
      <c r="F66" s="54">
        <v>25</v>
      </c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2">
        <f>IF(AR66&lt;6,SUM(E66:AP66),SUM(LARGE(E66:AP66,{1;2;3;4;5;6})))</f>
        <v>25</v>
      </c>
      <c r="AR66" s="53">
        <f>COUNT(E66:AP66)</f>
        <v>1</v>
      </c>
    </row>
    <row r="67" spans="1:44" x14ac:dyDescent="0.2">
      <c r="A67" s="60">
        <v>66</v>
      </c>
      <c r="B67" s="26" t="s">
        <v>63</v>
      </c>
      <c r="C67" s="6" t="s">
        <v>68</v>
      </c>
      <c r="D67" s="6" t="s">
        <v>550</v>
      </c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>
        <v>25</v>
      </c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30"/>
      <c r="AQ67" s="2">
        <f>IF(AR67&lt;6,SUM(E67:AP67),SUM(LARGE(E67:AP67,{1;2;3;4;5;6})))</f>
        <v>25</v>
      </c>
      <c r="AR67" s="53">
        <f>COUNT(E67:AP67)</f>
        <v>1</v>
      </c>
    </row>
    <row r="68" spans="1:44" x14ac:dyDescent="0.2">
      <c r="A68" s="60">
        <v>67</v>
      </c>
      <c r="B68" s="26" t="s">
        <v>63</v>
      </c>
      <c r="C68" s="8" t="s">
        <v>993</v>
      </c>
      <c r="D68" s="6" t="s">
        <v>144</v>
      </c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>
        <v>25</v>
      </c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30"/>
      <c r="AQ68" s="2">
        <f>IF(AR68&lt;6,SUM(E68:AP68),SUM(LARGE(E68:AP68,{1;2;3;4;5;6})))</f>
        <v>25</v>
      </c>
      <c r="AR68" s="53">
        <f>COUNT(E68:AP68)</f>
        <v>1</v>
      </c>
    </row>
    <row r="69" spans="1:44" x14ac:dyDescent="0.2">
      <c r="A69" s="60">
        <v>68</v>
      </c>
      <c r="B69" s="26" t="s">
        <v>63</v>
      </c>
      <c r="C69" s="8" t="s">
        <v>64</v>
      </c>
      <c r="D69" s="6" t="s">
        <v>514</v>
      </c>
      <c r="E69" s="54"/>
      <c r="F69" s="54">
        <v>4</v>
      </c>
      <c r="G69" s="54"/>
      <c r="H69" s="54"/>
      <c r="I69" s="54"/>
      <c r="J69" s="54"/>
      <c r="K69" s="54"/>
      <c r="L69" s="54">
        <v>4</v>
      </c>
      <c r="M69" s="54"/>
      <c r="N69" s="54">
        <v>5</v>
      </c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>
        <v>8</v>
      </c>
      <c r="AH69" s="54"/>
      <c r="AI69" s="54"/>
      <c r="AJ69" s="85">
        <v>0</v>
      </c>
      <c r="AK69" s="85"/>
      <c r="AL69" s="85"/>
      <c r="AM69" s="85"/>
      <c r="AN69" s="85"/>
      <c r="AO69" s="85"/>
      <c r="AP69" s="30"/>
      <c r="AQ69" s="2">
        <f>IF(AR69&lt;6,SUM(E69:AP69),SUM(LARGE(E69:AP69,{1;2;3;4;5;6})))</f>
        <v>21</v>
      </c>
      <c r="AR69" s="53">
        <f>COUNT(E69:AP69)</f>
        <v>5</v>
      </c>
    </row>
    <row r="70" spans="1:44" x14ac:dyDescent="0.2">
      <c r="A70" s="60">
        <v>69</v>
      </c>
      <c r="B70" s="26" t="s">
        <v>63</v>
      </c>
      <c r="C70" s="8" t="s">
        <v>118</v>
      </c>
      <c r="D70" s="6" t="s">
        <v>251</v>
      </c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>
        <v>20</v>
      </c>
      <c r="AG70" s="54"/>
      <c r="AH70" s="54"/>
      <c r="AI70" s="54"/>
      <c r="AJ70" s="54"/>
      <c r="AK70" s="54"/>
      <c r="AL70" s="54"/>
      <c r="AM70" s="54"/>
      <c r="AN70" s="54"/>
      <c r="AO70" s="54"/>
      <c r="AP70" s="30"/>
      <c r="AQ70" s="2">
        <f>IF(AR70&lt;6,SUM(E70:AP70),SUM(LARGE(E70:AP70,{1;2;3;4;5;6})))</f>
        <v>20</v>
      </c>
      <c r="AR70" s="53">
        <f>COUNT(E70:AP70)</f>
        <v>1</v>
      </c>
    </row>
    <row r="71" spans="1:44" x14ac:dyDescent="0.2">
      <c r="A71" s="60">
        <v>70</v>
      </c>
      <c r="B71" s="26" t="s">
        <v>63</v>
      </c>
      <c r="C71" s="8" t="s">
        <v>69</v>
      </c>
      <c r="D71" s="6" t="s">
        <v>574</v>
      </c>
      <c r="E71" s="85"/>
      <c r="F71" s="54">
        <v>20</v>
      </c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2">
        <f>IF(AR71&lt;6,SUM(E71:AP71),SUM(LARGE(E71:AP71,{1;2;3;4;5;6})))</f>
        <v>20</v>
      </c>
      <c r="AR71" s="53">
        <f>COUNT(E71:AP71)</f>
        <v>1</v>
      </c>
    </row>
    <row r="72" spans="1:44" x14ac:dyDescent="0.2">
      <c r="A72" s="60">
        <v>71</v>
      </c>
      <c r="B72" s="26" t="s">
        <v>63</v>
      </c>
      <c r="C72" s="6" t="s">
        <v>118</v>
      </c>
      <c r="D72" s="6" t="s">
        <v>163</v>
      </c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>
        <v>20</v>
      </c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30"/>
      <c r="AQ72" s="2">
        <f>IF(AR72&lt;6,SUM(E72:AP72),SUM(LARGE(E72:AP72,{1;2;3;4;5;6})))</f>
        <v>20</v>
      </c>
      <c r="AR72" s="53">
        <f>COUNT(E72:AP72)</f>
        <v>1</v>
      </c>
    </row>
    <row r="73" spans="1:44" x14ac:dyDescent="0.2">
      <c r="A73" s="60">
        <v>72</v>
      </c>
      <c r="B73" s="26" t="s">
        <v>66</v>
      </c>
      <c r="C73" s="6" t="s">
        <v>367</v>
      </c>
      <c r="D73" s="6" t="s">
        <v>918</v>
      </c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>
        <v>20</v>
      </c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30"/>
      <c r="AQ73" s="2">
        <f>IF(AR73&lt;6,SUM(E73:AP73),SUM(LARGE(E73:AP73,{1;2;3;4;5;6})))</f>
        <v>20</v>
      </c>
      <c r="AR73" s="53">
        <f>COUNT(E73:AP73)</f>
        <v>1</v>
      </c>
    </row>
    <row r="74" spans="1:44" x14ac:dyDescent="0.2">
      <c r="A74" s="60">
        <v>73</v>
      </c>
      <c r="B74" s="26" t="s">
        <v>63</v>
      </c>
      <c r="C74" s="6"/>
      <c r="D74" s="6" t="s">
        <v>906</v>
      </c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>
        <v>20</v>
      </c>
      <c r="AG74" s="54"/>
      <c r="AH74" s="54"/>
      <c r="AI74" s="54"/>
      <c r="AJ74" s="54"/>
      <c r="AK74" s="54"/>
      <c r="AL74" s="54"/>
      <c r="AM74" s="54"/>
      <c r="AN74" s="54"/>
      <c r="AO74" s="54"/>
      <c r="AP74" s="30"/>
      <c r="AQ74" s="2">
        <f>IF(AR74&lt;6,SUM(E74:AP74),SUM(LARGE(E74:AP74,{1;2;3;4;5;6})))</f>
        <v>20</v>
      </c>
      <c r="AR74" s="53">
        <f>COUNT(E74:AP74)</f>
        <v>1</v>
      </c>
    </row>
    <row r="75" spans="1:44" x14ac:dyDescent="0.2">
      <c r="A75" s="60">
        <v>74</v>
      </c>
      <c r="B75" s="26" t="s">
        <v>63</v>
      </c>
      <c r="C75" s="6" t="s">
        <v>64</v>
      </c>
      <c r="D75" s="8" t="s">
        <v>413</v>
      </c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>
        <v>20</v>
      </c>
      <c r="AK75" s="54"/>
      <c r="AL75" s="54"/>
      <c r="AM75" s="54"/>
      <c r="AN75" s="54"/>
      <c r="AO75" s="54"/>
      <c r="AP75" s="54"/>
      <c r="AQ75" s="2">
        <f>IF(AR75&lt;6,SUM(E75:AP75),SUM(LARGE(E75:AP75,{1;2;3;4;5;6})))</f>
        <v>20</v>
      </c>
      <c r="AR75" s="53">
        <f>COUNT(E75:AP75)</f>
        <v>1</v>
      </c>
    </row>
    <row r="76" spans="1:44" x14ac:dyDescent="0.2">
      <c r="A76" s="60">
        <v>75</v>
      </c>
      <c r="B76" s="26" t="s">
        <v>63</v>
      </c>
      <c r="C76" s="8" t="s">
        <v>64</v>
      </c>
      <c r="D76" s="6" t="s">
        <v>535</v>
      </c>
      <c r="E76" s="54"/>
      <c r="F76" s="54">
        <v>5</v>
      </c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>
        <v>8</v>
      </c>
      <c r="AA76" s="54"/>
      <c r="AB76" s="54"/>
      <c r="AC76" s="54"/>
      <c r="AD76" s="54">
        <v>6</v>
      </c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30"/>
      <c r="AQ76" s="2">
        <f>IF(AR76&lt;6,SUM(E76:AP76),SUM(LARGE(E76:AP76,{1;2;3;4;5;6})))</f>
        <v>19</v>
      </c>
      <c r="AR76" s="53">
        <f>COUNT(E76:AP76)</f>
        <v>3</v>
      </c>
    </row>
    <row r="77" spans="1:44" x14ac:dyDescent="0.2">
      <c r="A77" s="60">
        <v>76</v>
      </c>
      <c r="B77" s="26" t="s">
        <v>63</v>
      </c>
      <c r="C77" s="6" t="s">
        <v>367</v>
      </c>
      <c r="D77" s="6" t="s">
        <v>818</v>
      </c>
      <c r="E77" s="85"/>
      <c r="F77" s="85"/>
      <c r="G77" s="85"/>
      <c r="H77" s="85"/>
      <c r="I77" s="85"/>
      <c r="J77" s="85"/>
      <c r="K77" s="85"/>
      <c r="L77" s="85"/>
      <c r="M77" s="85"/>
      <c r="N77" s="85">
        <v>4</v>
      </c>
      <c r="O77" s="85"/>
      <c r="P77" s="85"/>
      <c r="Q77" s="85"/>
      <c r="R77" s="85"/>
      <c r="S77" s="85"/>
      <c r="T77" s="54">
        <v>5</v>
      </c>
      <c r="U77" s="54"/>
      <c r="V77" s="54"/>
      <c r="W77" s="54"/>
      <c r="X77" s="54"/>
      <c r="Y77" s="54"/>
      <c r="Z77" s="54">
        <v>7</v>
      </c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2">
        <f>IF(AR77&lt;6,SUM(E77:AP77),SUM(LARGE(E77:AP77,{1;2;3;4;5;6})))</f>
        <v>16</v>
      </c>
      <c r="AR77" s="53">
        <f>COUNT(E77:AP77)</f>
        <v>3</v>
      </c>
    </row>
    <row r="78" spans="1:44" x14ac:dyDescent="0.2">
      <c r="A78" s="60">
        <v>77</v>
      </c>
      <c r="B78" s="26" t="s">
        <v>63</v>
      </c>
      <c r="C78" s="6" t="s">
        <v>71</v>
      </c>
      <c r="D78" s="6" t="s">
        <v>184</v>
      </c>
      <c r="E78" s="54"/>
      <c r="F78" s="54"/>
      <c r="G78" s="54"/>
      <c r="H78" s="54"/>
      <c r="I78" s="54"/>
      <c r="J78" s="54"/>
      <c r="K78" s="54"/>
      <c r="L78" s="54"/>
      <c r="M78" s="54"/>
      <c r="N78" s="54">
        <v>4</v>
      </c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>
        <v>12</v>
      </c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30"/>
      <c r="AQ78" s="2">
        <f>IF(AR78&lt;6,SUM(E78:AP78),SUM(LARGE(E78:AP78,{1;2;3;4;5;6})))</f>
        <v>16</v>
      </c>
      <c r="AR78" s="53">
        <f>COUNT(E78:AP78)</f>
        <v>2</v>
      </c>
    </row>
    <row r="79" spans="1:44" x14ac:dyDescent="0.2">
      <c r="A79" s="60">
        <v>78</v>
      </c>
      <c r="B79" s="26" t="s">
        <v>63</v>
      </c>
      <c r="C79" s="8" t="s">
        <v>64</v>
      </c>
      <c r="D79" s="6" t="s">
        <v>542</v>
      </c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>
        <v>5</v>
      </c>
      <c r="AH79" s="37"/>
      <c r="AI79" s="37"/>
      <c r="AJ79" s="37">
        <v>5</v>
      </c>
      <c r="AK79" s="37"/>
      <c r="AL79" s="37"/>
      <c r="AM79" s="37"/>
      <c r="AN79" s="37">
        <v>5</v>
      </c>
      <c r="AO79" s="37"/>
      <c r="AP79" s="54"/>
      <c r="AQ79" s="2">
        <f>IF(AR79&lt;6,SUM(E79:AP79),SUM(LARGE(E79:AP79,{1;2;3;4;5;6})))</f>
        <v>15</v>
      </c>
      <c r="AR79" s="53">
        <f>COUNT(E79:AP79)</f>
        <v>3</v>
      </c>
    </row>
    <row r="80" spans="1:44" x14ac:dyDescent="0.2">
      <c r="A80" s="60">
        <v>79</v>
      </c>
      <c r="B80" s="26" t="s">
        <v>63</v>
      </c>
      <c r="C80" s="6" t="s">
        <v>167</v>
      </c>
      <c r="D80" s="6" t="s">
        <v>817</v>
      </c>
      <c r="E80" s="54"/>
      <c r="F80" s="54"/>
      <c r="G80" s="54"/>
      <c r="H80" s="54"/>
      <c r="I80" s="54"/>
      <c r="J80" s="54"/>
      <c r="K80" s="54"/>
      <c r="L80" s="54"/>
      <c r="M80" s="54"/>
      <c r="N80" s="54">
        <v>8</v>
      </c>
      <c r="O80" s="54"/>
      <c r="P80" s="54"/>
      <c r="Q80" s="54"/>
      <c r="R80" s="54"/>
      <c r="S80" s="54"/>
      <c r="T80" s="54">
        <v>6</v>
      </c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30"/>
      <c r="AQ80" s="2">
        <f>IF(AR80&lt;6,SUM(E80:AP80),SUM(LARGE(E80:AP80,{1;2;3;4;5;6})))</f>
        <v>14</v>
      </c>
      <c r="AR80" s="53">
        <f>COUNT(E80:AP80)</f>
        <v>2</v>
      </c>
    </row>
    <row r="81" spans="1:65" x14ac:dyDescent="0.2">
      <c r="A81" s="60">
        <v>80</v>
      </c>
      <c r="B81" s="26" t="s">
        <v>63</v>
      </c>
      <c r="C81" s="8" t="s">
        <v>118</v>
      </c>
      <c r="D81" s="6" t="s">
        <v>524</v>
      </c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>
        <v>14</v>
      </c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0"/>
      <c r="AQ81" s="2">
        <f>IF(AR81&lt;6,SUM(E81:AP81),SUM(LARGE(E81:AP81,{1;2;3;4;5;6})))</f>
        <v>14</v>
      </c>
      <c r="AR81" s="53">
        <f>COUNT(E81:AP81)</f>
        <v>1</v>
      </c>
    </row>
    <row r="82" spans="1:65" x14ac:dyDescent="0.2">
      <c r="A82" s="60">
        <v>81</v>
      </c>
      <c r="B82" s="26" t="s">
        <v>63</v>
      </c>
      <c r="C82" s="6" t="s">
        <v>64</v>
      </c>
      <c r="D82" s="6" t="s">
        <v>20</v>
      </c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>
        <v>14</v>
      </c>
      <c r="AK82" s="37"/>
      <c r="AL82" s="37"/>
      <c r="AM82" s="37"/>
      <c r="AN82" s="37"/>
      <c r="AO82" s="37"/>
      <c r="AP82" s="54"/>
      <c r="AQ82" s="2">
        <f>IF(AR82&lt;6,SUM(E82:AP82),SUM(LARGE(E82:AP82,{1;2;3;4;5;6})))</f>
        <v>14</v>
      </c>
      <c r="AR82" s="53">
        <f>COUNT(E82:AP82)</f>
        <v>1</v>
      </c>
    </row>
    <row r="83" spans="1:65" x14ac:dyDescent="0.2">
      <c r="A83" s="60">
        <v>82</v>
      </c>
      <c r="B83" s="26" t="s">
        <v>63</v>
      </c>
      <c r="C83" s="6" t="s">
        <v>69</v>
      </c>
      <c r="D83" s="6" t="s">
        <v>390</v>
      </c>
      <c r="E83" s="54"/>
      <c r="F83" s="54">
        <v>7</v>
      </c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>
        <v>6</v>
      </c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30"/>
      <c r="AQ83" s="2">
        <f>IF(AR83&lt;6,SUM(E83:AP83),SUM(LARGE(E83:AP83,{1;2;3;4;5;6})))</f>
        <v>13</v>
      </c>
      <c r="AR83" s="53">
        <f>COUNT(E83:AP83)</f>
        <v>2</v>
      </c>
    </row>
    <row r="84" spans="1:65" x14ac:dyDescent="0.2">
      <c r="A84" s="60">
        <v>83</v>
      </c>
      <c r="B84" s="26" t="s">
        <v>63</v>
      </c>
      <c r="C84" s="6" t="s">
        <v>64</v>
      </c>
      <c r="D84" s="6" t="s">
        <v>722</v>
      </c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>
        <v>6</v>
      </c>
      <c r="AH84" s="54"/>
      <c r="AI84" s="54"/>
      <c r="AJ84" s="54">
        <v>7</v>
      </c>
      <c r="AK84" s="54"/>
      <c r="AL84" s="54"/>
      <c r="AM84" s="54"/>
      <c r="AN84" s="54"/>
      <c r="AO84" s="54"/>
      <c r="AP84" s="54"/>
      <c r="AQ84" s="2">
        <f>IF(AR84&lt;6,SUM(E84:AP84),SUM(LARGE(E84:AP84,{1;2;3;4;5;6})))</f>
        <v>13</v>
      </c>
      <c r="AR84" s="53">
        <f>COUNT(E84:AP84)</f>
        <v>2</v>
      </c>
    </row>
    <row r="85" spans="1:65" x14ac:dyDescent="0.2">
      <c r="A85" s="60">
        <v>84</v>
      </c>
      <c r="B85" s="26" t="s">
        <v>63</v>
      </c>
      <c r="C85" s="8" t="s">
        <v>217</v>
      </c>
      <c r="D85" s="6" t="s">
        <v>653</v>
      </c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54">
        <v>12</v>
      </c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2">
        <f>IF(AR85&lt;6,SUM(E85:AP85),SUM(LARGE(E85:AP85,{1;2;3;4;5;6})))</f>
        <v>12</v>
      </c>
      <c r="AR85" s="53">
        <f>COUNT(E85:AP85)</f>
        <v>1</v>
      </c>
    </row>
    <row r="86" spans="1:65" x14ac:dyDescent="0.2">
      <c r="A86" s="67">
        <v>85</v>
      </c>
      <c r="B86" s="26" t="s">
        <v>63</v>
      </c>
      <c r="C86" s="6" t="s">
        <v>693</v>
      </c>
      <c r="D86" s="6" t="s">
        <v>473</v>
      </c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85">
        <v>0</v>
      </c>
      <c r="U86" s="85"/>
      <c r="V86" s="85"/>
      <c r="W86" s="85"/>
      <c r="X86" s="85"/>
      <c r="Y86" s="85"/>
      <c r="Z86" s="85"/>
      <c r="AA86" s="85"/>
      <c r="AB86" s="85"/>
      <c r="AC86" s="85"/>
      <c r="AD86" s="54">
        <v>10</v>
      </c>
      <c r="AE86" s="85"/>
      <c r="AF86" s="85"/>
      <c r="AG86" s="85"/>
      <c r="AH86" s="85"/>
      <c r="AI86" s="85"/>
      <c r="AJ86" s="85"/>
      <c r="AK86" s="85"/>
      <c r="AL86" s="85"/>
      <c r="AM86" s="85"/>
      <c r="AN86" s="85"/>
      <c r="AO86" s="85"/>
      <c r="AP86" s="30"/>
      <c r="AQ86" s="2">
        <f>IF(AR86&lt;6,SUM(E86:AP86),SUM(LARGE(E86:AP86,{1;2;3;4;5;6})))</f>
        <v>10</v>
      </c>
      <c r="AR86" s="53">
        <f>COUNT(E86:AP86)</f>
        <v>2</v>
      </c>
    </row>
    <row r="87" spans="1:65" x14ac:dyDescent="0.2">
      <c r="A87" s="67">
        <v>86</v>
      </c>
      <c r="B87" s="26" t="s">
        <v>63</v>
      </c>
      <c r="C87" s="6" t="s">
        <v>69</v>
      </c>
      <c r="D87" s="6" t="s">
        <v>611</v>
      </c>
      <c r="E87" s="54"/>
      <c r="F87" s="54"/>
      <c r="G87" s="54"/>
      <c r="H87" s="54"/>
      <c r="I87" s="54"/>
      <c r="J87" s="54"/>
      <c r="K87" s="54"/>
      <c r="L87" s="54"/>
      <c r="M87" s="54"/>
      <c r="N87" s="54">
        <v>10</v>
      </c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N87" s="54"/>
      <c r="AO87" s="54"/>
      <c r="AP87" s="54"/>
      <c r="AQ87" s="2">
        <f>IF(AR87&lt;6,SUM(E87:AP87),SUM(LARGE(E87:AP87,{1;2;3;4;5;6})))</f>
        <v>10</v>
      </c>
      <c r="AR87" s="53">
        <f>COUNT(E87:AP87)</f>
        <v>1</v>
      </c>
    </row>
    <row r="88" spans="1:65" x14ac:dyDescent="0.2">
      <c r="A88" s="67">
        <v>87</v>
      </c>
      <c r="B88" s="26" t="s">
        <v>63</v>
      </c>
      <c r="C88" s="6" t="s">
        <v>217</v>
      </c>
      <c r="D88" s="6" t="s">
        <v>237</v>
      </c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>
        <v>10</v>
      </c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30"/>
      <c r="AQ88" s="2">
        <f>IF(AR88&lt;6,SUM(E88:AP88),SUM(LARGE(E88:AP88,{1;2;3;4;5;6})))</f>
        <v>10</v>
      </c>
      <c r="AR88" s="53">
        <f>COUNT(E88:AP88)</f>
        <v>1</v>
      </c>
    </row>
    <row r="89" spans="1:65" x14ac:dyDescent="0.2">
      <c r="A89" s="67">
        <v>88</v>
      </c>
      <c r="B89" s="26" t="s">
        <v>63</v>
      </c>
      <c r="C89" s="8" t="s">
        <v>167</v>
      </c>
      <c r="D89" s="6" t="s">
        <v>865</v>
      </c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>
        <v>8</v>
      </c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30"/>
      <c r="AQ89" s="2">
        <f>IF(AR89&lt;6,SUM(E89:AP89),SUM(LARGE(E89:AP89,{1;2;3;4;5;6})))</f>
        <v>8</v>
      </c>
      <c r="AR89" s="53">
        <f>COUNT(E89:AP89)</f>
        <v>1</v>
      </c>
    </row>
    <row r="90" spans="1:65" x14ac:dyDescent="0.2">
      <c r="A90" s="67">
        <v>89</v>
      </c>
      <c r="B90" s="26" t="s">
        <v>63</v>
      </c>
      <c r="C90" s="6"/>
      <c r="D90" s="6" t="s">
        <v>981</v>
      </c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>
        <v>8</v>
      </c>
      <c r="AO90" s="54"/>
      <c r="AP90" s="54"/>
      <c r="AQ90" s="2">
        <f>IF(AR90&lt;6,SUM(E90:AP90),SUM(LARGE(E90:AP90,{1;2;3;4;5;6})))</f>
        <v>8</v>
      </c>
      <c r="AR90" s="53">
        <f>COUNT(E90:AP90)</f>
        <v>1</v>
      </c>
    </row>
    <row r="91" spans="1:65" x14ac:dyDescent="0.2">
      <c r="A91" s="67">
        <v>90</v>
      </c>
      <c r="B91" s="26" t="s">
        <v>63</v>
      </c>
      <c r="C91" s="6" t="s">
        <v>64</v>
      </c>
      <c r="D91" s="6" t="s">
        <v>227</v>
      </c>
      <c r="E91" s="54"/>
      <c r="F91" s="54"/>
      <c r="G91" s="54"/>
      <c r="H91" s="54"/>
      <c r="I91" s="54"/>
      <c r="J91" s="54"/>
      <c r="K91" s="54"/>
      <c r="L91" s="54"/>
      <c r="M91" s="54"/>
      <c r="N91" s="54">
        <v>7</v>
      </c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  <c r="AI91" s="54"/>
      <c r="AJ91" s="54"/>
      <c r="AK91" s="54"/>
      <c r="AL91" s="54"/>
      <c r="AM91" s="54"/>
      <c r="AN91" s="54"/>
      <c r="AO91" s="54"/>
      <c r="AP91" s="30"/>
      <c r="AQ91" s="2">
        <f>IF(AR91&lt;6,SUM(E91:AP91),SUM(LARGE(E91:AP91,{1;2;3;4;5;6})))</f>
        <v>7</v>
      </c>
      <c r="AR91" s="53">
        <f>COUNT(E91:AP91)</f>
        <v>1</v>
      </c>
    </row>
    <row r="92" spans="1:65" x14ac:dyDescent="0.2">
      <c r="A92" s="67">
        <v>91</v>
      </c>
      <c r="B92" s="26" t="s">
        <v>63</v>
      </c>
      <c r="C92" s="6" t="s">
        <v>64</v>
      </c>
      <c r="D92" s="6" t="s">
        <v>544</v>
      </c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>
        <v>7</v>
      </c>
      <c r="AO92" s="29"/>
      <c r="AP92" s="54"/>
      <c r="AQ92" s="2">
        <f>IF(AR92&lt;6,SUM(E92:AP92),SUM(LARGE(E92:AP92,{1;2;3;4;5;6})))</f>
        <v>7</v>
      </c>
      <c r="AR92" s="53">
        <f>COUNT(E92:AP92)</f>
        <v>1</v>
      </c>
    </row>
    <row r="93" spans="1:65" x14ac:dyDescent="0.2">
      <c r="A93" s="68">
        <v>92</v>
      </c>
      <c r="B93" s="26" t="s">
        <v>63</v>
      </c>
      <c r="C93" s="6" t="s">
        <v>367</v>
      </c>
      <c r="D93" s="6" t="s">
        <v>506</v>
      </c>
      <c r="E93" s="84"/>
      <c r="F93" s="84"/>
      <c r="G93" s="84"/>
      <c r="H93" s="84"/>
      <c r="I93" s="84"/>
      <c r="J93" s="84"/>
      <c r="K93" s="84"/>
      <c r="L93" s="29">
        <v>6</v>
      </c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30"/>
      <c r="AQ93" s="2">
        <f>IF(AR93&lt;6,SUM(E93:AP93),SUM(LARGE(E93:AP93,{1;2;3;4;5;6})))</f>
        <v>6</v>
      </c>
      <c r="AR93" s="53">
        <f>COUNT(E93:AP93)</f>
        <v>1</v>
      </c>
      <c r="BA93" s="7"/>
      <c r="BF93" s="5"/>
      <c r="BH93" s="3"/>
      <c r="BM93" s="3"/>
    </row>
    <row r="94" spans="1:65" x14ac:dyDescent="0.2">
      <c r="A94" s="67">
        <v>93</v>
      </c>
      <c r="B94" s="26" t="s">
        <v>63</v>
      </c>
      <c r="C94" s="8" t="s">
        <v>64</v>
      </c>
      <c r="D94" s="6" t="s">
        <v>1050</v>
      </c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  <c r="AJ94" s="54">
        <v>6</v>
      </c>
      <c r="AK94" s="54"/>
      <c r="AL94" s="54"/>
      <c r="AM94" s="54"/>
      <c r="AN94" s="54"/>
      <c r="AO94" s="54"/>
      <c r="AP94" s="54"/>
      <c r="AQ94" s="2">
        <f>IF(AR94&lt;6,SUM(E94:AP94),SUM(LARGE(E94:AP94,{1;2;3;4;5;6})))</f>
        <v>6</v>
      </c>
      <c r="AR94" s="53">
        <f>COUNT(E94:AP94)</f>
        <v>1</v>
      </c>
      <c r="BA94" s="7"/>
      <c r="BF94" s="5"/>
      <c r="BH94" s="3"/>
      <c r="BM94" s="3"/>
    </row>
    <row r="95" spans="1:65" x14ac:dyDescent="0.2">
      <c r="A95" s="67">
        <v>94</v>
      </c>
      <c r="B95" s="26" t="s">
        <v>63</v>
      </c>
      <c r="C95" s="8"/>
      <c r="D95" s="6" t="s">
        <v>634</v>
      </c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4"/>
      <c r="AJ95" s="54"/>
      <c r="AK95" s="54"/>
      <c r="AL95" s="54"/>
      <c r="AM95" s="54"/>
      <c r="AN95" s="54">
        <v>6</v>
      </c>
      <c r="AO95" s="54"/>
      <c r="AP95" s="30"/>
      <c r="AQ95" s="2">
        <f>IF(AR95&lt;6,SUM(E95:AP95),SUM(LARGE(E95:AP95,{1;2;3;4;5;6})))</f>
        <v>6</v>
      </c>
      <c r="AR95" s="53">
        <f>COUNT(E95:AP95)</f>
        <v>1</v>
      </c>
      <c r="BA95" s="7"/>
      <c r="BF95" s="5"/>
      <c r="BH95" s="3"/>
      <c r="BM95" s="3"/>
    </row>
    <row r="96" spans="1:65" x14ac:dyDescent="0.2">
      <c r="A96" s="67">
        <v>95</v>
      </c>
      <c r="B96" s="26" t="s">
        <v>63</v>
      </c>
      <c r="C96" s="6" t="s">
        <v>69</v>
      </c>
      <c r="D96" s="6" t="s">
        <v>751</v>
      </c>
      <c r="E96" s="30"/>
      <c r="F96" s="30"/>
      <c r="G96" s="30"/>
      <c r="H96" s="30"/>
      <c r="I96" s="30"/>
      <c r="J96" s="30"/>
      <c r="K96" s="30"/>
      <c r="L96" s="30">
        <v>5</v>
      </c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2">
        <f>IF(AR96&lt;6,SUM(E96:AP96),SUM(LARGE(E96:AP96,{1;2;3;4;5;6})))</f>
        <v>5</v>
      </c>
      <c r="AR96" s="53">
        <f>COUNT(E96:AP96)</f>
        <v>1</v>
      </c>
      <c r="BA96" s="7"/>
      <c r="BF96" s="5"/>
      <c r="BH96" s="3"/>
      <c r="BM96" s="3"/>
    </row>
    <row r="97" spans="1:65" x14ac:dyDescent="0.2">
      <c r="A97" s="67">
        <v>96</v>
      </c>
      <c r="B97" s="26" t="s">
        <v>63</v>
      </c>
      <c r="C97" s="6" t="s">
        <v>69</v>
      </c>
      <c r="D97" s="6" t="s">
        <v>919</v>
      </c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>
        <v>5</v>
      </c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2">
        <f>IF(AR97&lt;6,SUM(E97:AP97),SUM(LARGE(E97:AP97,{1;2;3;4;5;6})))</f>
        <v>5</v>
      </c>
      <c r="AR97" s="53">
        <f>COUNT(E97:AP97)</f>
        <v>1</v>
      </c>
      <c r="BA97" s="7"/>
      <c r="BF97" s="5"/>
      <c r="BH97" s="3"/>
      <c r="BM97" s="3"/>
    </row>
    <row r="98" spans="1:65" x14ac:dyDescent="0.2">
      <c r="A98" s="67">
        <v>97</v>
      </c>
      <c r="B98" s="26" t="s">
        <v>63</v>
      </c>
      <c r="C98" s="6" t="s">
        <v>64</v>
      </c>
      <c r="D98" s="6" t="s">
        <v>646</v>
      </c>
      <c r="E98" s="30"/>
      <c r="F98" s="30"/>
      <c r="G98" s="30"/>
      <c r="H98" s="30"/>
      <c r="I98" s="30"/>
      <c r="J98" s="30"/>
      <c r="K98" s="30"/>
      <c r="L98" s="30">
        <v>4</v>
      </c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2">
        <f>IF(AR98&lt;6,SUM(E98:AP98),SUM(LARGE(E98:AP98,{1;2;3;4;5;6})))</f>
        <v>4</v>
      </c>
      <c r="AR98" s="53">
        <f>COUNT(E98:AP98)</f>
        <v>1</v>
      </c>
      <c r="BA98" s="7"/>
      <c r="BF98" s="5"/>
      <c r="BH98" s="3"/>
      <c r="BM98" s="3"/>
    </row>
    <row r="99" spans="1:65" x14ac:dyDescent="0.2">
      <c r="A99" s="67">
        <v>98</v>
      </c>
      <c r="B99" s="26" t="s">
        <v>63</v>
      </c>
      <c r="C99" s="8" t="s">
        <v>367</v>
      </c>
      <c r="D99" s="6" t="s">
        <v>533</v>
      </c>
      <c r="E99" s="54"/>
      <c r="F99" s="54"/>
      <c r="G99" s="54"/>
      <c r="H99" s="54"/>
      <c r="I99" s="54"/>
      <c r="J99" s="54"/>
      <c r="K99" s="54"/>
      <c r="L99" s="54">
        <v>4</v>
      </c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  <c r="AL99" s="54"/>
      <c r="AM99" s="54"/>
      <c r="AN99" s="54"/>
      <c r="AO99" s="54"/>
      <c r="AP99" s="30"/>
      <c r="AQ99" s="2">
        <f>IF(AR99&lt;6,SUM(E99:AP99),SUM(LARGE(E99:AP99,{1;2;3;4;5;6})))</f>
        <v>4</v>
      </c>
      <c r="AR99" s="53">
        <f>COUNT(E99:AP99)</f>
        <v>1</v>
      </c>
      <c r="BA99" s="7"/>
      <c r="BF99" s="5"/>
      <c r="BH99" s="3"/>
      <c r="BM99" s="3"/>
    </row>
    <row r="100" spans="1:65" x14ac:dyDescent="0.2">
      <c r="A100" s="67">
        <v>99</v>
      </c>
      <c r="B100" s="26" t="s">
        <v>63</v>
      </c>
      <c r="C100" s="6" t="s">
        <v>64</v>
      </c>
      <c r="D100" s="6" t="s">
        <v>539</v>
      </c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>
        <v>4</v>
      </c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2">
        <f>IF(AR100&lt;6,SUM(E100:AP100),SUM(LARGE(E100:AP100,{1;2;3;4;5;6})))</f>
        <v>4</v>
      </c>
      <c r="AR100" s="53">
        <f>COUNT(E100:AP100)</f>
        <v>1</v>
      </c>
      <c r="BA100" s="7"/>
      <c r="BF100" s="5"/>
      <c r="BH100" s="3"/>
      <c r="BM100" s="3"/>
    </row>
    <row r="101" spans="1:65" x14ac:dyDescent="0.2">
      <c r="A101" s="67">
        <v>100</v>
      </c>
      <c r="B101" s="26" t="s">
        <v>63</v>
      </c>
      <c r="C101" s="8" t="s">
        <v>167</v>
      </c>
      <c r="D101" s="6" t="s">
        <v>445</v>
      </c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>
        <v>4</v>
      </c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  <c r="AK101" s="54"/>
      <c r="AL101" s="54"/>
      <c r="AM101" s="54"/>
      <c r="AN101" s="54"/>
      <c r="AO101" s="54"/>
      <c r="AP101" s="54"/>
      <c r="AQ101" s="2">
        <f>IF(AR101&lt;6,SUM(E101:AP101),SUM(LARGE(E101:AP101,{1;2;3;4;5;6})))</f>
        <v>4</v>
      </c>
      <c r="AR101" s="53">
        <f>COUNT(E101:AP101)</f>
        <v>1</v>
      </c>
      <c r="AY101" s="7"/>
      <c r="BD101" s="5"/>
      <c r="BH101" s="3"/>
      <c r="BM101" s="3"/>
    </row>
    <row r="102" spans="1:65" x14ac:dyDescent="0.2">
      <c r="A102" s="67">
        <v>101</v>
      </c>
      <c r="B102" s="26" t="s">
        <v>63</v>
      </c>
      <c r="C102" s="8" t="s">
        <v>118</v>
      </c>
      <c r="D102" s="6" t="s">
        <v>587</v>
      </c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>
        <v>4</v>
      </c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  <c r="AK102" s="54"/>
      <c r="AL102" s="54"/>
      <c r="AM102" s="54"/>
      <c r="AN102" s="54"/>
      <c r="AO102" s="54"/>
      <c r="AP102" s="30"/>
      <c r="AQ102" s="2">
        <f>IF(AR102&lt;6,SUM(E102:AP102),SUM(LARGE(E102:AP102,{1;2;3;4;5;6})))</f>
        <v>4</v>
      </c>
      <c r="AR102" s="53">
        <f>COUNT(E102:AP102)</f>
        <v>1</v>
      </c>
      <c r="AY102" s="7"/>
      <c r="BD102" s="5"/>
      <c r="BH102" s="3"/>
      <c r="BM102" s="3"/>
    </row>
    <row r="103" spans="1:65" x14ac:dyDescent="0.2">
      <c r="A103" s="67">
        <v>102</v>
      </c>
      <c r="B103" s="26" t="s">
        <v>63</v>
      </c>
      <c r="C103" s="8" t="s">
        <v>367</v>
      </c>
      <c r="D103" s="6" t="s">
        <v>921</v>
      </c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>
        <v>4</v>
      </c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  <c r="AK103" s="54"/>
      <c r="AL103" s="54"/>
      <c r="AM103" s="54"/>
      <c r="AN103" s="54"/>
      <c r="AO103" s="54"/>
      <c r="AP103" s="54"/>
      <c r="AQ103" s="2">
        <f>IF(AR103&lt;6,SUM(E103:AP103),SUM(LARGE(E103:AP103,{1;2;3;4;5;6})))</f>
        <v>4</v>
      </c>
      <c r="AR103" s="53">
        <f>COUNT(E103:AP103)</f>
        <v>1</v>
      </c>
      <c r="BH103" s="3"/>
      <c r="BM103" s="3"/>
    </row>
    <row r="104" spans="1:65" x14ac:dyDescent="0.2">
      <c r="A104" s="67">
        <v>103</v>
      </c>
      <c r="B104" s="26" t="s">
        <v>63</v>
      </c>
      <c r="C104" s="6"/>
      <c r="D104" s="6" t="s">
        <v>358</v>
      </c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54"/>
      <c r="AH104" s="54"/>
      <c r="AI104" s="54"/>
      <c r="AJ104" s="54">
        <v>4</v>
      </c>
      <c r="AK104" s="54"/>
      <c r="AL104" s="54"/>
      <c r="AM104" s="54"/>
      <c r="AN104" s="54"/>
      <c r="AO104" s="54"/>
      <c r="AP104" s="30"/>
      <c r="AQ104" s="2">
        <f>IF(AR104&lt;6,SUM(E104:AP104),SUM(LARGE(E104:AP104,{1;2;3;4;5;6})))</f>
        <v>4</v>
      </c>
      <c r="AR104" s="53">
        <f>COUNT(E104:AP104)</f>
        <v>1</v>
      </c>
      <c r="BH104" s="3"/>
      <c r="BM104" s="3"/>
    </row>
    <row r="105" spans="1:65" x14ac:dyDescent="0.2">
      <c r="A105" s="67">
        <v>104</v>
      </c>
      <c r="B105" s="26" t="s">
        <v>63</v>
      </c>
      <c r="C105" s="6" t="s">
        <v>65</v>
      </c>
      <c r="D105" s="6" t="s">
        <v>592</v>
      </c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  <c r="Y105" s="85"/>
      <c r="Z105" s="85"/>
      <c r="AA105" s="85">
        <v>0</v>
      </c>
      <c r="AB105" s="85"/>
      <c r="AC105" s="85"/>
      <c r="AD105" s="85"/>
      <c r="AE105" s="85"/>
      <c r="AF105" s="85">
        <v>0</v>
      </c>
      <c r="AG105" s="85"/>
      <c r="AH105" s="85"/>
      <c r="AI105" s="85"/>
      <c r="AJ105" s="85"/>
      <c r="AK105" s="85"/>
      <c r="AL105" s="85"/>
      <c r="AM105" s="85"/>
      <c r="AN105" s="85"/>
      <c r="AO105" s="85"/>
      <c r="AP105" s="54"/>
      <c r="AQ105" s="2">
        <f>IF(AR105&lt;6,SUM(E105:AP105),SUM(LARGE(E105:AP105,{1;2;3;4;5;6})))</f>
        <v>0</v>
      </c>
      <c r="AR105" s="53">
        <f>COUNT(E105:AP105)</f>
        <v>2</v>
      </c>
      <c r="BH105" s="3"/>
      <c r="BM105" s="3"/>
    </row>
    <row r="106" spans="1:65" x14ac:dyDescent="0.2">
      <c r="A106" s="67">
        <v>105</v>
      </c>
      <c r="B106" s="26" t="s">
        <v>63</v>
      </c>
      <c r="C106" s="8" t="s">
        <v>69</v>
      </c>
      <c r="D106" s="6" t="s">
        <v>345</v>
      </c>
      <c r="E106" s="54"/>
      <c r="F106" s="54"/>
      <c r="G106" s="54"/>
      <c r="H106" s="54"/>
      <c r="I106" s="54"/>
      <c r="J106" s="54"/>
      <c r="K106" s="54"/>
      <c r="L106" s="85">
        <v>0</v>
      </c>
      <c r="M106" s="85"/>
      <c r="N106" s="85"/>
      <c r="O106" s="85"/>
      <c r="P106" s="85"/>
      <c r="Q106" s="85">
        <v>0</v>
      </c>
      <c r="R106" s="85"/>
      <c r="S106" s="85"/>
      <c r="T106" s="85"/>
      <c r="U106" s="85"/>
      <c r="V106" s="85"/>
      <c r="W106" s="85"/>
      <c r="X106" s="85"/>
      <c r="Y106" s="85"/>
      <c r="Z106" s="85"/>
      <c r="AA106" s="85"/>
      <c r="AB106" s="85"/>
      <c r="AC106" s="85"/>
      <c r="AD106" s="85"/>
      <c r="AE106" s="85"/>
      <c r="AF106" s="85"/>
      <c r="AG106" s="85"/>
      <c r="AH106" s="85"/>
      <c r="AI106" s="85"/>
      <c r="AJ106" s="85"/>
      <c r="AK106" s="85"/>
      <c r="AL106" s="85"/>
      <c r="AM106" s="85"/>
      <c r="AN106" s="85"/>
      <c r="AO106" s="85"/>
      <c r="AP106" s="54"/>
      <c r="AQ106" s="2">
        <f>IF(AR106&lt;6,SUM(E106:AP106),SUM(LARGE(E106:AP106,{1;2;3;4;5;6})))</f>
        <v>0</v>
      </c>
      <c r="AR106" s="53">
        <f>COUNT(E106:AP106)</f>
        <v>2</v>
      </c>
      <c r="BH106" s="3"/>
      <c r="BM106" s="3"/>
    </row>
    <row r="107" spans="1:65" x14ac:dyDescent="0.2">
      <c r="A107" s="67">
        <v>106</v>
      </c>
      <c r="B107" s="26" t="s">
        <v>63</v>
      </c>
      <c r="C107" s="6" t="s">
        <v>118</v>
      </c>
      <c r="D107" s="6" t="s">
        <v>631</v>
      </c>
      <c r="E107" s="54"/>
      <c r="F107" s="85">
        <v>0</v>
      </c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B107" s="85"/>
      <c r="AC107" s="85"/>
      <c r="AD107" s="85"/>
      <c r="AE107" s="85"/>
      <c r="AF107" s="85"/>
      <c r="AG107" s="85"/>
      <c r="AH107" s="85"/>
      <c r="AI107" s="85"/>
      <c r="AJ107" s="85"/>
      <c r="AK107" s="85"/>
      <c r="AL107" s="85"/>
      <c r="AM107" s="85"/>
      <c r="AN107" s="85"/>
      <c r="AO107" s="85"/>
      <c r="AP107" s="30"/>
      <c r="AQ107" s="2">
        <f>IF(AR107&lt;6,SUM(E107:AP107),SUM(LARGE(E107:AP107,{1;2;3;4;5;6})))</f>
        <v>0</v>
      </c>
      <c r="AR107" s="53">
        <f>COUNT(E107:AP107)</f>
        <v>1</v>
      </c>
      <c r="BH107" s="3"/>
      <c r="BM107" s="3"/>
    </row>
    <row r="108" spans="1:65" x14ac:dyDescent="0.2">
      <c r="A108" s="67">
        <v>107</v>
      </c>
      <c r="B108" s="26" t="s">
        <v>153</v>
      </c>
      <c r="C108" s="8" t="s">
        <v>118</v>
      </c>
      <c r="D108" s="8" t="s">
        <v>603</v>
      </c>
      <c r="E108" s="54"/>
      <c r="F108" s="85">
        <v>0</v>
      </c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85"/>
      <c r="AG108" s="85"/>
      <c r="AH108" s="85"/>
      <c r="AI108" s="85"/>
      <c r="AJ108" s="85"/>
      <c r="AK108" s="85"/>
      <c r="AL108" s="85"/>
      <c r="AM108" s="85"/>
      <c r="AN108" s="85"/>
      <c r="AO108" s="85"/>
      <c r="AP108" s="54"/>
      <c r="AQ108" s="2">
        <f>IF(AR108&lt;6,SUM(E108:AP108),SUM(LARGE(E108:AP108,{1;2;3;4;5;6})))</f>
        <v>0</v>
      </c>
      <c r="AR108" s="53">
        <f>COUNT(E108:AP108)</f>
        <v>1</v>
      </c>
      <c r="BH108" s="3"/>
      <c r="BM108" s="3"/>
    </row>
    <row r="109" spans="1:65" x14ac:dyDescent="0.2">
      <c r="A109" s="67">
        <v>108</v>
      </c>
      <c r="B109" s="26" t="s">
        <v>63</v>
      </c>
      <c r="C109" s="6" t="s">
        <v>65</v>
      </c>
      <c r="D109" s="6" t="s">
        <v>621</v>
      </c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85">
        <v>0</v>
      </c>
      <c r="AB109" s="85"/>
      <c r="AC109" s="85"/>
      <c r="AD109" s="85"/>
      <c r="AE109" s="85"/>
      <c r="AF109" s="85"/>
      <c r="AG109" s="85"/>
      <c r="AH109" s="85"/>
      <c r="AI109" s="85"/>
      <c r="AJ109" s="85"/>
      <c r="AK109" s="85"/>
      <c r="AL109" s="85"/>
      <c r="AM109" s="85"/>
      <c r="AN109" s="85"/>
      <c r="AO109" s="85"/>
      <c r="AP109" s="54"/>
      <c r="AQ109" s="2">
        <f>IF(AR109&lt;6,SUM(E109:AP109),SUM(LARGE(E109:AP109,{1;2;3;4;5;6})))</f>
        <v>0</v>
      </c>
      <c r="AR109" s="53">
        <f>COUNT(E109:AP109)</f>
        <v>1</v>
      </c>
      <c r="BH109" s="3"/>
      <c r="BM109" s="3"/>
    </row>
    <row r="110" spans="1:65" x14ac:dyDescent="0.2">
      <c r="A110" s="67">
        <v>109</v>
      </c>
      <c r="B110" s="6" t="s">
        <v>63</v>
      </c>
      <c r="C110" s="6" t="s">
        <v>65</v>
      </c>
      <c r="D110" s="9" t="s">
        <v>704</v>
      </c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85">
        <v>0</v>
      </c>
      <c r="AB110" s="85"/>
      <c r="AC110" s="85"/>
      <c r="AD110" s="85"/>
      <c r="AE110" s="85"/>
      <c r="AF110" s="85"/>
      <c r="AG110" s="85"/>
      <c r="AH110" s="85"/>
      <c r="AI110" s="85"/>
      <c r="AJ110" s="85"/>
      <c r="AK110" s="85"/>
      <c r="AL110" s="85"/>
      <c r="AM110" s="85"/>
      <c r="AN110" s="85"/>
      <c r="AO110" s="85"/>
      <c r="AP110" s="30"/>
      <c r="AQ110" s="2">
        <f>IF(AR110&lt;6,SUM(E110:AP110),SUM(LARGE(E110:AP110,{1;2;3;4;5;6})))</f>
        <v>0</v>
      </c>
      <c r="AR110" s="53">
        <f>COUNT(E110:AP110)</f>
        <v>1</v>
      </c>
      <c r="BH110" s="3"/>
      <c r="BM110" s="3"/>
    </row>
    <row r="111" spans="1:65" s="12" customFormat="1" ht="14.25" customHeight="1" x14ac:dyDescent="0.2">
      <c r="A111" s="67">
        <v>110</v>
      </c>
      <c r="B111" s="26" t="s">
        <v>63</v>
      </c>
      <c r="C111" s="6" t="s">
        <v>65</v>
      </c>
      <c r="D111" s="6" t="s">
        <v>963</v>
      </c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  <c r="Y111" s="85"/>
      <c r="Z111" s="85"/>
      <c r="AA111" s="85">
        <v>0</v>
      </c>
      <c r="AB111" s="85"/>
      <c r="AC111" s="85"/>
      <c r="AD111" s="85"/>
      <c r="AE111" s="85"/>
      <c r="AF111" s="85"/>
      <c r="AG111" s="85"/>
      <c r="AH111" s="85"/>
      <c r="AI111" s="85"/>
      <c r="AJ111" s="85"/>
      <c r="AK111" s="85"/>
      <c r="AL111" s="85"/>
      <c r="AM111" s="85"/>
      <c r="AN111" s="85"/>
      <c r="AO111" s="85"/>
      <c r="AP111" s="54"/>
      <c r="AQ111" s="2">
        <f>IF(AR111&lt;6,SUM(E111:AP111),SUM(LARGE(E111:AP111,{1;2;3;4;5;6})))</f>
        <v>0</v>
      </c>
      <c r="AR111" s="53">
        <f>COUNT(E111:AP111)</f>
        <v>1</v>
      </c>
    </row>
    <row r="112" spans="1:65" s="12" customFormat="1" ht="12.75" customHeight="1" x14ac:dyDescent="0.2">
      <c r="A112" s="67">
        <v>111</v>
      </c>
      <c r="B112" s="26" t="s">
        <v>63</v>
      </c>
      <c r="C112" s="6" t="s">
        <v>65</v>
      </c>
      <c r="D112" s="6" t="s">
        <v>964</v>
      </c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85">
        <v>0</v>
      </c>
      <c r="AB112" s="85"/>
      <c r="AC112" s="85"/>
      <c r="AD112" s="85"/>
      <c r="AE112" s="85"/>
      <c r="AF112" s="85"/>
      <c r="AG112" s="85"/>
      <c r="AH112" s="85"/>
      <c r="AI112" s="85"/>
      <c r="AJ112" s="85"/>
      <c r="AK112" s="85"/>
      <c r="AL112" s="85"/>
      <c r="AM112" s="85"/>
      <c r="AN112" s="85"/>
      <c r="AO112" s="85"/>
      <c r="AP112" s="30"/>
      <c r="AQ112" s="2">
        <f>IF(AR112&lt;6,SUM(E112:AP112),SUM(LARGE(E112:AP112,{1;2;3;4;5;6})))</f>
        <v>0</v>
      </c>
      <c r="AR112" s="53">
        <f>COUNT(E112:AP112)</f>
        <v>1</v>
      </c>
    </row>
    <row r="113" spans="1:55" s="12" customFormat="1" x14ac:dyDescent="0.2">
      <c r="A113" s="67">
        <v>112</v>
      </c>
      <c r="B113" s="26" t="s">
        <v>63</v>
      </c>
      <c r="C113" s="8"/>
      <c r="D113" s="6" t="s">
        <v>606</v>
      </c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85">
        <v>0</v>
      </c>
      <c r="AE113" s="54"/>
      <c r="AF113" s="54"/>
      <c r="AG113" s="54"/>
      <c r="AH113" s="54"/>
      <c r="AI113" s="54"/>
      <c r="AJ113" s="54"/>
      <c r="AK113" s="54"/>
      <c r="AL113" s="54"/>
      <c r="AM113" s="54"/>
      <c r="AN113" s="54"/>
      <c r="AO113" s="54"/>
      <c r="AP113" s="54"/>
      <c r="AQ113" s="2">
        <f>IF(AR113&lt;6,SUM(E113:AP113),SUM(LARGE(E113:AP113,{1;2;3;4;5;6})))</f>
        <v>0</v>
      </c>
      <c r="AR113" s="53">
        <f>COUNT(E113:AP113)</f>
        <v>1</v>
      </c>
      <c r="AX113" s="15"/>
      <c r="BC113" s="16"/>
    </row>
    <row r="114" spans="1:55" s="12" customFormat="1" x14ac:dyDescent="0.2">
      <c r="A114" s="67">
        <v>113</v>
      </c>
      <c r="B114" s="26" t="s">
        <v>63</v>
      </c>
      <c r="C114" s="8" t="s">
        <v>69</v>
      </c>
      <c r="D114" s="6" t="s">
        <v>1021</v>
      </c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  <c r="AE114" s="54"/>
      <c r="AF114" s="85">
        <v>0</v>
      </c>
      <c r="AG114" s="85"/>
      <c r="AH114" s="85"/>
      <c r="AI114" s="85"/>
      <c r="AJ114" s="85"/>
      <c r="AK114" s="85"/>
      <c r="AL114" s="85"/>
      <c r="AM114" s="85"/>
      <c r="AN114" s="85"/>
      <c r="AO114" s="85"/>
      <c r="AP114" s="30"/>
      <c r="AQ114" s="2">
        <f>IF(AR114&lt;6,SUM(E114:AP114),SUM(LARGE(E114:AP114,{1;2;3;4;5;6})))</f>
        <v>0</v>
      </c>
      <c r="AR114" s="53">
        <f>COUNT(E114:AP114)</f>
        <v>1</v>
      </c>
      <c r="AX114" s="15"/>
      <c r="BC114" s="16"/>
    </row>
    <row r="115" spans="1:55" s="12" customFormat="1" ht="12.75" customHeight="1" x14ac:dyDescent="0.2">
      <c r="A115" s="67">
        <v>114</v>
      </c>
      <c r="B115" s="26" t="s">
        <v>63</v>
      </c>
      <c r="C115" s="8" t="s">
        <v>69</v>
      </c>
      <c r="D115" s="6" t="s">
        <v>461</v>
      </c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  <c r="AE115" s="54"/>
      <c r="AF115" s="54"/>
      <c r="AG115" s="85">
        <v>0</v>
      </c>
      <c r="AH115" s="85"/>
      <c r="AI115" s="85"/>
      <c r="AJ115" s="85"/>
      <c r="AK115" s="85"/>
      <c r="AL115" s="85"/>
      <c r="AM115" s="85"/>
      <c r="AN115" s="85"/>
      <c r="AO115" s="85"/>
      <c r="AP115" s="30"/>
      <c r="AQ115" s="2">
        <f>IF(AR115&lt;6,SUM(E115:AP115),SUM(LARGE(E115:AP115,{1;2;3;4;5;6})))</f>
        <v>0</v>
      </c>
      <c r="AR115" s="53">
        <f>COUNT(E115:AP115)</f>
        <v>1</v>
      </c>
      <c r="AW115" s="15"/>
      <c r="BB115" s="16"/>
    </row>
    <row r="116" spans="1:55" s="12" customFormat="1" ht="12.75" customHeight="1" x14ac:dyDescent="0.2">
      <c r="A116" s="67">
        <v>115</v>
      </c>
      <c r="B116" s="26"/>
      <c r="C116" s="6"/>
      <c r="D116" s="6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2">
        <f>IF(AR116&lt;6,SUM(E116:AP116),SUM(LARGE(E116:AP116,{1;2;3;4;5;6})))</f>
        <v>0</v>
      </c>
      <c r="AR116" s="53">
        <f>COUNT(E116:AP116)</f>
        <v>0</v>
      </c>
      <c r="AW116" s="15"/>
      <c r="BB116" s="16"/>
    </row>
    <row r="117" spans="1:55" x14ac:dyDescent="0.2">
      <c r="A117" s="67">
        <v>116</v>
      </c>
      <c r="B117" s="26"/>
      <c r="C117" s="8"/>
      <c r="D117" s="6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54"/>
      <c r="AI117" s="54"/>
      <c r="AJ117" s="54"/>
      <c r="AK117" s="54"/>
      <c r="AL117" s="54"/>
      <c r="AM117" s="54"/>
      <c r="AN117" s="54"/>
      <c r="AO117" s="54"/>
      <c r="AP117" s="54"/>
      <c r="AQ117" s="2">
        <f>IF(AR117&lt;6,SUM(E117:AP117),SUM(LARGE(E117:AP117,{1;2;3;4;5;6})))</f>
        <v>0</v>
      </c>
      <c r="AR117" s="53">
        <f>COUNT(E117:AP117)</f>
        <v>0</v>
      </c>
    </row>
    <row r="118" spans="1:55" x14ac:dyDescent="0.2">
      <c r="A118" s="67">
        <v>117</v>
      </c>
      <c r="B118" s="26"/>
      <c r="C118" s="8"/>
      <c r="D118" s="6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54"/>
      <c r="AI118" s="54"/>
      <c r="AJ118" s="54"/>
      <c r="AK118" s="54"/>
      <c r="AL118" s="54"/>
      <c r="AM118" s="54"/>
      <c r="AN118" s="54"/>
      <c r="AO118" s="54"/>
      <c r="AP118" s="54"/>
      <c r="AQ118" s="2">
        <f>IF(AR118&lt;6,SUM(E118:AP118),SUM(LARGE(E118:AP118,{1;2;3;4;5;6})))</f>
        <v>0</v>
      </c>
      <c r="AR118" s="53">
        <f>COUNT(E118:AP118)</f>
        <v>0</v>
      </c>
    </row>
    <row r="119" spans="1:55" x14ac:dyDescent="0.2">
      <c r="A119" s="67">
        <v>118</v>
      </c>
      <c r="B119" s="26"/>
      <c r="C119" s="8"/>
      <c r="D119" s="6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54"/>
      <c r="AI119" s="54"/>
      <c r="AJ119" s="54"/>
      <c r="AK119" s="54"/>
      <c r="AL119" s="54"/>
      <c r="AM119" s="54"/>
      <c r="AN119" s="54"/>
      <c r="AO119" s="54"/>
      <c r="AP119" s="30"/>
      <c r="AQ119" s="2">
        <f>IF(AR119&lt;6,SUM(E119:AP119),SUM(LARGE(E119:AP119,{1;2;3;4;5;6})))</f>
        <v>0</v>
      </c>
      <c r="AR119" s="53">
        <f>COUNT(E119:AP119)</f>
        <v>0</v>
      </c>
    </row>
    <row r="120" spans="1:55" x14ac:dyDescent="0.2">
      <c r="A120" s="67">
        <v>119</v>
      </c>
      <c r="B120" s="26"/>
      <c r="C120" s="8"/>
      <c r="D120" s="6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4"/>
      <c r="AG120" s="54"/>
      <c r="AH120" s="54"/>
      <c r="AI120" s="54"/>
      <c r="AJ120" s="54"/>
      <c r="AK120" s="54"/>
      <c r="AL120" s="54"/>
      <c r="AM120" s="54"/>
      <c r="AN120" s="54"/>
      <c r="AO120" s="54"/>
      <c r="AP120" s="30"/>
      <c r="AQ120" s="2">
        <f>IF(AR120&lt;6,SUM(E120:AP120),SUM(LARGE(E120:AP120,{1;2;3;4;5;6})))</f>
        <v>0</v>
      </c>
      <c r="AR120" s="53">
        <f>COUNT(E120:AP120)</f>
        <v>0</v>
      </c>
    </row>
    <row r="121" spans="1:55" x14ac:dyDescent="0.2">
      <c r="A121" s="67">
        <v>120</v>
      </c>
      <c r="B121" s="26"/>
      <c r="C121" s="6"/>
      <c r="D121" s="6"/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84"/>
      <c r="AP121" s="54"/>
      <c r="AQ121" s="2">
        <f>IF(AR121&lt;6,SUM(E121:AP121),SUM(LARGE(E121:AP121,{1;2;3;4;5;6})))</f>
        <v>0</v>
      </c>
      <c r="AR121" s="53">
        <f>COUNT(E121:AP121)</f>
        <v>0</v>
      </c>
    </row>
    <row r="122" spans="1:55" x14ac:dyDescent="0.2">
      <c r="A122" s="67">
        <v>121</v>
      </c>
      <c r="B122" s="26"/>
      <c r="C122" s="6"/>
      <c r="D122" s="6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30"/>
      <c r="AQ122" s="2">
        <f>IF(AR122&lt;6,SUM(E122:AP122),SUM(LARGE(E122:AP122,{1;2;3;4;5;6})))</f>
        <v>0</v>
      </c>
      <c r="AR122" s="53">
        <f>COUNT(E122:AP122)</f>
        <v>0</v>
      </c>
    </row>
    <row r="123" spans="1:55" x14ac:dyDescent="0.2">
      <c r="A123" s="67">
        <v>122</v>
      </c>
      <c r="B123" s="26"/>
      <c r="C123" s="6"/>
      <c r="D123" s="6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  <c r="Y123" s="85"/>
      <c r="Z123" s="85"/>
      <c r="AA123" s="85"/>
      <c r="AB123" s="85"/>
      <c r="AC123" s="85"/>
      <c r="AD123" s="85"/>
      <c r="AE123" s="85"/>
      <c r="AF123" s="85"/>
      <c r="AG123" s="85"/>
      <c r="AH123" s="85"/>
      <c r="AI123" s="85"/>
      <c r="AJ123" s="85"/>
      <c r="AK123" s="85"/>
      <c r="AL123" s="85"/>
      <c r="AM123" s="85"/>
      <c r="AN123" s="85"/>
      <c r="AO123" s="85"/>
      <c r="AP123" s="30"/>
      <c r="AQ123" s="2">
        <f>IF(AR123&lt;6,SUM(E123:AP123),SUM(LARGE(E123:AP123,{1;2;3;4;5;6})))</f>
        <v>0</v>
      </c>
      <c r="AR123" s="53">
        <f>COUNT(E123:AP123)</f>
        <v>0</v>
      </c>
    </row>
    <row r="124" spans="1:55" x14ac:dyDescent="0.2">
      <c r="A124" s="67">
        <v>123</v>
      </c>
      <c r="B124" s="26"/>
      <c r="C124" s="8"/>
      <c r="D124" s="6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5"/>
      <c r="Z124" s="85"/>
      <c r="AA124" s="85"/>
      <c r="AB124" s="85"/>
      <c r="AC124" s="85"/>
      <c r="AD124" s="85"/>
      <c r="AE124" s="85"/>
      <c r="AF124" s="85"/>
      <c r="AG124" s="85"/>
      <c r="AH124" s="85"/>
      <c r="AI124" s="85"/>
      <c r="AJ124" s="85"/>
      <c r="AK124" s="85"/>
      <c r="AL124" s="85"/>
      <c r="AM124" s="85"/>
      <c r="AN124" s="85"/>
      <c r="AO124" s="85"/>
      <c r="AP124" s="30"/>
      <c r="AQ124" s="2">
        <f>IF(AR124&lt;6,SUM(E124:AP124),SUM(LARGE(E124:AP124,{1;2;3;4;5;6})))</f>
        <v>0</v>
      </c>
      <c r="AR124" s="53">
        <f>COUNT(E124:AP124)</f>
        <v>0</v>
      </c>
    </row>
    <row r="125" spans="1:55" x14ac:dyDescent="0.2">
      <c r="A125" s="67">
        <v>124</v>
      </c>
      <c r="B125" s="26"/>
      <c r="C125" s="6"/>
      <c r="D125" s="6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85"/>
      <c r="AA125" s="85"/>
      <c r="AB125" s="85"/>
      <c r="AC125" s="85"/>
      <c r="AD125" s="85"/>
      <c r="AE125" s="85"/>
      <c r="AF125" s="85"/>
      <c r="AG125" s="85"/>
      <c r="AH125" s="85"/>
      <c r="AI125" s="85"/>
      <c r="AJ125" s="85"/>
      <c r="AK125" s="85"/>
      <c r="AL125" s="85"/>
      <c r="AM125" s="85"/>
      <c r="AN125" s="85"/>
      <c r="AO125" s="85"/>
      <c r="AP125" s="30"/>
      <c r="AQ125" s="2">
        <f>IF(AR125&lt;6,SUM(E125:AP125),SUM(LARGE(E125:AP125,{1;2;3;4;5;6})))</f>
        <v>0</v>
      </c>
      <c r="AR125" s="53">
        <f>COUNT(E125:AP125)</f>
        <v>0</v>
      </c>
    </row>
    <row r="126" spans="1:55" x14ac:dyDescent="0.2">
      <c r="A126" s="67">
        <v>125</v>
      </c>
      <c r="B126" s="26"/>
      <c r="C126" s="6"/>
      <c r="D126" s="6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  <c r="AC126" s="54"/>
      <c r="AD126" s="54"/>
      <c r="AE126" s="54"/>
      <c r="AF126" s="54"/>
      <c r="AG126" s="54"/>
      <c r="AH126" s="54"/>
      <c r="AI126" s="54"/>
      <c r="AJ126" s="54"/>
      <c r="AK126" s="54"/>
      <c r="AL126" s="54"/>
      <c r="AM126" s="54"/>
      <c r="AN126" s="54"/>
      <c r="AO126" s="54"/>
      <c r="AP126" s="54"/>
      <c r="AQ126" s="2">
        <f>IF(AR126&lt;6,SUM(E126:AP126),SUM(LARGE(E126:AP126,{1;2;3;4;5;6})))</f>
        <v>0</v>
      </c>
      <c r="AR126" s="53">
        <f>COUNT(E126:AP126)</f>
        <v>0</v>
      </c>
    </row>
    <row r="127" spans="1:55" x14ac:dyDescent="0.2">
      <c r="A127" s="67">
        <v>126</v>
      </c>
      <c r="B127" s="26"/>
      <c r="C127" s="8"/>
      <c r="D127" s="6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A127" s="54"/>
      <c r="AB127" s="54"/>
      <c r="AC127" s="54"/>
      <c r="AD127" s="54"/>
      <c r="AE127" s="54"/>
      <c r="AF127" s="54"/>
      <c r="AG127" s="54"/>
      <c r="AH127" s="54"/>
      <c r="AI127" s="54"/>
      <c r="AJ127" s="54"/>
      <c r="AK127" s="54"/>
      <c r="AL127" s="54"/>
      <c r="AM127" s="54"/>
      <c r="AN127" s="54"/>
      <c r="AO127" s="54"/>
      <c r="AP127" s="30"/>
      <c r="AQ127" s="2">
        <f>IF(AR127&lt;6,SUM(E127:AP127),SUM(LARGE(E127:AP127,{1;2;3;4;5;6})))</f>
        <v>0</v>
      </c>
      <c r="AR127" s="53">
        <f>COUNT(E127:AP127)</f>
        <v>0</v>
      </c>
    </row>
    <row r="128" spans="1:55" x14ac:dyDescent="0.2">
      <c r="A128" s="67">
        <v>127</v>
      </c>
      <c r="B128" s="26"/>
      <c r="C128" s="6"/>
      <c r="D128" s="6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/>
      <c r="AB128" s="54"/>
      <c r="AC128" s="54"/>
      <c r="AD128" s="54"/>
      <c r="AE128" s="54"/>
      <c r="AF128" s="54"/>
      <c r="AG128" s="54"/>
      <c r="AH128" s="54"/>
      <c r="AI128" s="54"/>
      <c r="AJ128" s="54"/>
      <c r="AK128" s="54"/>
      <c r="AL128" s="54"/>
      <c r="AM128" s="54"/>
      <c r="AN128" s="54"/>
      <c r="AO128" s="54"/>
      <c r="AP128" s="54"/>
      <c r="AQ128" s="2">
        <f>IF(AR128&lt;6,SUM(E128:AP128),SUM(LARGE(E128:AP128,{1;2;3;4;5;6})))</f>
        <v>0</v>
      </c>
      <c r="AR128" s="53">
        <f>COUNT(E128:AP128)</f>
        <v>0</v>
      </c>
    </row>
    <row r="129" spans="1:44" x14ac:dyDescent="0.2">
      <c r="A129" s="67">
        <v>128</v>
      </c>
      <c r="B129" s="26"/>
      <c r="C129" s="8"/>
      <c r="D129" s="6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  <c r="AH129" s="54"/>
      <c r="AI129" s="54"/>
      <c r="AJ129" s="54"/>
      <c r="AK129" s="54"/>
      <c r="AL129" s="54"/>
      <c r="AM129" s="54"/>
      <c r="AN129" s="54"/>
      <c r="AO129" s="54"/>
      <c r="AP129" s="30"/>
      <c r="AQ129" s="2">
        <f>IF(AR129&lt;6,SUM(E129:AP129),SUM(LARGE(E129:AP129,{1;2;3;4;5;6})))</f>
        <v>0</v>
      </c>
      <c r="AR129" s="53">
        <f>COUNT(E129:AP129)</f>
        <v>0</v>
      </c>
    </row>
    <row r="130" spans="1:44" x14ac:dyDescent="0.2">
      <c r="A130" s="67">
        <v>129</v>
      </c>
      <c r="B130" s="26"/>
      <c r="C130" s="6"/>
      <c r="D130" s="6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A130" s="54"/>
      <c r="AB130" s="54"/>
      <c r="AC130" s="54"/>
      <c r="AD130" s="54"/>
      <c r="AE130" s="54"/>
      <c r="AF130" s="54"/>
      <c r="AG130" s="54"/>
      <c r="AH130" s="54"/>
      <c r="AI130" s="54"/>
      <c r="AJ130" s="54"/>
      <c r="AK130" s="54"/>
      <c r="AL130" s="54"/>
      <c r="AM130" s="54"/>
      <c r="AN130" s="54"/>
      <c r="AO130" s="54"/>
      <c r="AP130" s="54"/>
      <c r="AQ130" s="2">
        <f>IF(AR130&lt;6,SUM(E130:AP130),SUM(LARGE(E130:AP130,{1;2;3;4;5;6})))</f>
        <v>0</v>
      </c>
      <c r="AR130" s="53">
        <f>COUNT(E130:AP130)</f>
        <v>0</v>
      </c>
    </row>
    <row r="131" spans="1:44" x14ac:dyDescent="0.2">
      <c r="A131" s="67">
        <v>130</v>
      </c>
      <c r="B131" s="26"/>
      <c r="C131" s="6"/>
      <c r="D131" s="6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  <c r="AB131" s="54"/>
      <c r="AC131" s="54"/>
      <c r="AD131" s="54"/>
      <c r="AE131" s="54"/>
      <c r="AF131" s="54"/>
      <c r="AG131" s="54"/>
      <c r="AH131" s="54"/>
      <c r="AI131" s="54"/>
      <c r="AJ131" s="54"/>
      <c r="AK131" s="54"/>
      <c r="AL131" s="54"/>
      <c r="AM131" s="54"/>
      <c r="AN131" s="54"/>
      <c r="AO131" s="54"/>
      <c r="AP131" s="30"/>
      <c r="AQ131" s="2">
        <f>IF(AR131&lt;6,SUM(E131:AP131),SUM(LARGE(E131:AP131,{1;2;3;4;5;6})))</f>
        <v>0</v>
      </c>
      <c r="AR131" s="53">
        <f>COUNT(E131:AP131)</f>
        <v>0</v>
      </c>
    </row>
    <row r="132" spans="1:44" x14ac:dyDescent="0.2">
      <c r="A132" s="67">
        <v>131</v>
      </c>
      <c r="B132" s="26"/>
      <c r="C132" s="8"/>
      <c r="D132" s="6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  <c r="AC132" s="54"/>
      <c r="AD132" s="54"/>
      <c r="AE132" s="54"/>
      <c r="AF132" s="54"/>
      <c r="AG132" s="54"/>
      <c r="AH132" s="54"/>
      <c r="AI132" s="54"/>
      <c r="AJ132" s="54"/>
      <c r="AK132" s="54"/>
      <c r="AL132" s="54"/>
      <c r="AM132" s="54"/>
      <c r="AN132" s="54"/>
      <c r="AO132" s="54"/>
      <c r="AP132" s="54"/>
      <c r="AQ132" s="2">
        <f>IF(AR132&lt;6,SUM(E132:AP132),SUM(LARGE(E132:AP132,{1;2;3;4;5;6})))</f>
        <v>0</v>
      </c>
      <c r="AR132" s="53">
        <f>COUNT(E132:AP132)</f>
        <v>0</v>
      </c>
    </row>
    <row r="133" spans="1:44" x14ac:dyDescent="0.2">
      <c r="A133" s="67">
        <v>132</v>
      </c>
      <c r="B133" s="26"/>
      <c r="C133" s="8"/>
      <c r="D133" s="6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  <c r="AA133" s="54"/>
      <c r="AB133" s="54"/>
      <c r="AC133" s="54"/>
      <c r="AD133" s="54"/>
      <c r="AE133" s="54"/>
      <c r="AF133" s="54"/>
      <c r="AG133" s="54"/>
      <c r="AH133" s="54"/>
      <c r="AI133" s="54"/>
      <c r="AJ133" s="54"/>
      <c r="AK133" s="54"/>
      <c r="AL133" s="54"/>
      <c r="AM133" s="54"/>
      <c r="AN133" s="54"/>
      <c r="AO133" s="54"/>
      <c r="AP133" s="30"/>
      <c r="AQ133" s="2">
        <f>IF(AR133&lt;6,SUM(E133:AP133),SUM(LARGE(E133:AP133,{1;2;3;4;5;6})))</f>
        <v>0</v>
      </c>
      <c r="AR133" s="53">
        <f>COUNT(E133:AP133)</f>
        <v>0</v>
      </c>
    </row>
    <row r="134" spans="1:44" x14ac:dyDescent="0.2">
      <c r="A134" s="67">
        <v>133</v>
      </c>
      <c r="B134" s="26"/>
      <c r="C134" s="6"/>
      <c r="D134" s="6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0"/>
      <c r="AQ134" s="2">
        <f>IF(AR134&lt;6,SUM(E134:AP134),SUM(LARGE(E134:AP134,{1;2;3;4;5;6})))</f>
        <v>0</v>
      </c>
      <c r="AR134" s="53">
        <f>COUNT(E134:AP134)</f>
        <v>0</v>
      </c>
    </row>
    <row r="135" spans="1:44" x14ac:dyDescent="0.2">
      <c r="A135" s="67">
        <v>134</v>
      </c>
      <c r="B135" s="26"/>
      <c r="C135" s="8"/>
      <c r="D135" s="6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  <c r="Y135" s="85"/>
      <c r="Z135" s="85"/>
      <c r="AA135" s="85"/>
      <c r="AB135" s="85"/>
      <c r="AC135" s="85"/>
      <c r="AD135" s="85"/>
      <c r="AE135" s="85"/>
      <c r="AF135" s="85"/>
      <c r="AG135" s="85"/>
      <c r="AH135" s="85"/>
      <c r="AI135" s="85"/>
      <c r="AJ135" s="85"/>
      <c r="AK135" s="85"/>
      <c r="AL135" s="85"/>
      <c r="AM135" s="85"/>
      <c r="AN135" s="85"/>
      <c r="AO135" s="85"/>
      <c r="AP135" s="54"/>
      <c r="AQ135" s="2">
        <f>IF(AR135&lt;6,SUM(E135:AP135),SUM(LARGE(E135:AP135,{1;2;3;4;5;6})))</f>
        <v>0</v>
      </c>
      <c r="AR135" s="53">
        <f>COUNT(E135:AP135)</f>
        <v>0</v>
      </c>
    </row>
    <row r="136" spans="1:44" x14ac:dyDescent="0.2">
      <c r="A136" s="67">
        <v>135</v>
      </c>
      <c r="B136" s="26"/>
      <c r="C136" s="8"/>
      <c r="D136" s="6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  <c r="Y136" s="85"/>
      <c r="Z136" s="85"/>
      <c r="AA136" s="85"/>
      <c r="AB136" s="85"/>
      <c r="AC136" s="85"/>
      <c r="AD136" s="85"/>
      <c r="AE136" s="85"/>
      <c r="AF136" s="85"/>
      <c r="AG136" s="85"/>
      <c r="AH136" s="85"/>
      <c r="AI136" s="85"/>
      <c r="AJ136" s="85"/>
      <c r="AK136" s="85"/>
      <c r="AL136" s="85"/>
      <c r="AM136" s="85"/>
      <c r="AN136" s="85"/>
      <c r="AO136" s="85"/>
      <c r="AP136" s="30"/>
      <c r="AQ136" s="2">
        <f>IF(AR136&lt;6,SUM(E136:AP136),SUM(LARGE(E136:AP136,{1;2;3;4;5;6})))</f>
        <v>0</v>
      </c>
      <c r="AR136" s="53">
        <f>COUNT(E136:AP136)</f>
        <v>0</v>
      </c>
    </row>
    <row r="137" spans="1:44" x14ac:dyDescent="0.2">
      <c r="A137" s="67">
        <v>136</v>
      </c>
      <c r="B137" s="26"/>
      <c r="C137" s="6"/>
      <c r="D137" s="6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  <c r="Y137" s="85"/>
      <c r="Z137" s="85"/>
      <c r="AA137" s="85"/>
      <c r="AB137" s="85"/>
      <c r="AC137" s="85"/>
      <c r="AD137" s="85"/>
      <c r="AE137" s="85"/>
      <c r="AF137" s="85"/>
      <c r="AG137" s="85"/>
      <c r="AH137" s="85"/>
      <c r="AI137" s="85"/>
      <c r="AJ137" s="85"/>
      <c r="AK137" s="85"/>
      <c r="AL137" s="85"/>
      <c r="AM137" s="85"/>
      <c r="AN137" s="85"/>
      <c r="AO137" s="85"/>
      <c r="AP137" s="54"/>
      <c r="AQ137" s="2">
        <f>IF(AR137&lt;6,SUM(E137:AP137),SUM(LARGE(E137:AP137,{1;2;3;4;5;6})))</f>
        <v>0</v>
      </c>
      <c r="AR137" s="53">
        <f>COUNT(E137:AP137)</f>
        <v>0</v>
      </c>
    </row>
    <row r="138" spans="1:44" x14ac:dyDescent="0.2">
      <c r="A138" s="67">
        <v>137</v>
      </c>
      <c r="B138" s="26"/>
      <c r="C138" s="8"/>
      <c r="D138" s="6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  <c r="AA138" s="54"/>
      <c r="AB138" s="54"/>
      <c r="AC138" s="54"/>
      <c r="AD138" s="54"/>
      <c r="AE138" s="54"/>
      <c r="AF138" s="54"/>
      <c r="AG138" s="54"/>
      <c r="AH138" s="54"/>
      <c r="AI138" s="54"/>
      <c r="AJ138" s="54"/>
      <c r="AK138" s="54"/>
      <c r="AL138" s="54"/>
      <c r="AM138" s="54"/>
      <c r="AN138" s="54"/>
      <c r="AO138" s="54"/>
      <c r="AP138" s="30"/>
      <c r="AQ138" s="2">
        <f>IF(AR138&lt;6,SUM(E138:AP138),SUM(LARGE(E138:AP138,{1;2;3;4;5;6})))</f>
        <v>0</v>
      </c>
      <c r="AR138" s="53">
        <f>COUNT(E138:AP138)</f>
        <v>0</v>
      </c>
    </row>
    <row r="139" spans="1:44" x14ac:dyDescent="0.2">
      <c r="A139" s="67">
        <v>138</v>
      </c>
      <c r="B139" s="26"/>
      <c r="C139" s="6"/>
      <c r="D139" s="6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  <c r="AA139" s="54"/>
      <c r="AB139" s="54"/>
      <c r="AC139" s="54"/>
      <c r="AD139" s="54"/>
      <c r="AE139" s="54"/>
      <c r="AF139" s="54"/>
      <c r="AG139" s="54"/>
      <c r="AH139" s="54"/>
      <c r="AI139" s="54"/>
      <c r="AJ139" s="54"/>
      <c r="AK139" s="54"/>
      <c r="AL139" s="54"/>
      <c r="AM139" s="54"/>
      <c r="AN139" s="54"/>
      <c r="AO139" s="54"/>
      <c r="AP139" s="30"/>
      <c r="AQ139" s="2">
        <f>IF(AR139&lt;6,SUM(E139:AP139),SUM(LARGE(E139:AP139,{1;2;3;4;5;6})))</f>
        <v>0</v>
      </c>
      <c r="AR139" s="53">
        <f>COUNT(E139:AP139)</f>
        <v>0</v>
      </c>
    </row>
    <row r="140" spans="1:44" x14ac:dyDescent="0.2">
      <c r="A140" s="67">
        <v>139</v>
      </c>
      <c r="B140" s="26"/>
      <c r="C140" s="6"/>
      <c r="D140" s="6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2">
        <f>IF(AR140&lt;6,SUM(E140:AP140),SUM(LARGE(E140:AP140,{1;2;3;4;5;6})))</f>
        <v>0</v>
      </c>
      <c r="AR140" s="53">
        <f>COUNT(E140:AP140)</f>
        <v>0</v>
      </c>
    </row>
    <row r="141" spans="1:44" x14ac:dyDescent="0.2">
      <c r="A141" s="67">
        <v>140</v>
      </c>
      <c r="B141" s="26"/>
      <c r="C141" s="6"/>
      <c r="D141" s="6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  <c r="AA141" s="54"/>
      <c r="AB141" s="54"/>
      <c r="AC141" s="54"/>
      <c r="AD141" s="54"/>
      <c r="AE141" s="54"/>
      <c r="AF141" s="54"/>
      <c r="AG141" s="54"/>
      <c r="AH141" s="54"/>
      <c r="AI141" s="54"/>
      <c r="AJ141" s="54"/>
      <c r="AK141" s="54"/>
      <c r="AL141" s="54"/>
      <c r="AM141" s="54"/>
      <c r="AN141" s="54"/>
      <c r="AO141" s="54"/>
      <c r="AP141" s="54"/>
      <c r="AQ141" s="2">
        <f>IF(AR141&lt;6,SUM(E141:AP141),SUM(LARGE(E141:AP141,{1;2;3;4;5;6})))</f>
        <v>0</v>
      </c>
      <c r="AR141" s="53">
        <f>COUNT(E141:AP141)</f>
        <v>0</v>
      </c>
    </row>
    <row r="142" spans="1:44" x14ac:dyDescent="0.2">
      <c r="A142" s="67">
        <v>141</v>
      </c>
      <c r="B142" s="26"/>
      <c r="C142" s="6"/>
      <c r="D142" s="6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  <c r="AA142" s="54"/>
      <c r="AB142" s="54"/>
      <c r="AC142" s="54"/>
      <c r="AD142" s="54"/>
      <c r="AE142" s="54"/>
      <c r="AF142" s="54"/>
      <c r="AG142" s="54"/>
      <c r="AH142" s="54"/>
      <c r="AI142" s="54"/>
      <c r="AJ142" s="54"/>
      <c r="AK142" s="54"/>
      <c r="AL142" s="54"/>
      <c r="AM142" s="54"/>
      <c r="AN142" s="54"/>
      <c r="AO142" s="54"/>
      <c r="AP142" s="54"/>
      <c r="AQ142" s="2">
        <f>IF(AR142&lt;6,SUM(E142:AP142),SUM(LARGE(E142:AP142,{1;2;3;4;5;6})))</f>
        <v>0</v>
      </c>
      <c r="AR142" s="53">
        <f>COUNT(E142:AP142)</f>
        <v>0</v>
      </c>
    </row>
    <row r="143" spans="1:44" x14ac:dyDescent="0.2">
      <c r="A143" s="67">
        <v>142</v>
      </c>
      <c r="B143" s="26"/>
      <c r="C143" s="8"/>
      <c r="D143" s="6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  <c r="AA143" s="54"/>
      <c r="AB143" s="54"/>
      <c r="AC143" s="54"/>
      <c r="AD143" s="54"/>
      <c r="AE143" s="54"/>
      <c r="AF143" s="54"/>
      <c r="AG143" s="54"/>
      <c r="AH143" s="54"/>
      <c r="AI143" s="54"/>
      <c r="AJ143" s="54"/>
      <c r="AK143" s="54"/>
      <c r="AL143" s="54"/>
      <c r="AM143" s="54"/>
      <c r="AN143" s="54"/>
      <c r="AO143" s="54"/>
      <c r="AP143" s="54"/>
      <c r="AQ143" s="2">
        <f>IF(AR143&lt;6,SUM(E143:AP143),SUM(LARGE(E143:AP143,{1;2;3;4;5;6})))</f>
        <v>0</v>
      </c>
      <c r="AR143" s="53">
        <f>COUNT(E143:AP143)</f>
        <v>0</v>
      </c>
    </row>
    <row r="144" spans="1:44" x14ac:dyDescent="0.2">
      <c r="A144" s="67">
        <v>143</v>
      </c>
      <c r="B144" s="26"/>
      <c r="C144" s="78"/>
      <c r="D144" s="6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  <c r="Y144" s="85"/>
      <c r="Z144" s="85"/>
      <c r="AA144" s="85"/>
      <c r="AB144" s="85"/>
      <c r="AC144" s="85"/>
      <c r="AD144" s="85"/>
      <c r="AE144" s="85"/>
      <c r="AF144" s="85"/>
      <c r="AG144" s="85"/>
      <c r="AH144" s="85"/>
      <c r="AI144" s="85"/>
      <c r="AJ144" s="85"/>
      <c r="AK144" s="85"/>
      <c r="AL144" s="85"/>
      <c r="AM144" s="85"/>
      <c r="AN144" s="85"/>
      <c r="AO144" s="85"/>
      <c r="AP144" s="30"/>
      <c r="AQ144" s="2">
        <f>IF(AR144&lt;6,SUM(E144:AP144),SUM(LARGE(E144:AP144,{1;2;3;4;5;6})))</f>
        <v>0</v>
      </c>
      <c r="AR144" s="53">
        <f>COUNT(E144:AP144)</f>
        <v>0</v>
      </c>
    </row>
    <row r="145" spans="1:44" x14ac:dyDescent="0.2">
      <c r="A145" s="67">
        <v>144</v>
      </c>
      <c r="B145" s="26"/>
      <c r="C145" s="8"/>
      <c r="D145" s="6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  <c r="R145" s="85"/>
      <c r="S145" s="85"/>
      <c r="T145" s="85"/>
      <c r="U145" s="85"/>
      <c r="V145" s="85"/>
      <c r="W145" s="85"/>
      <c r="X145" s="85"/>
      <c r="Y145" s="85"/>
      <c r="Z145" s="85"/>
      <c r="AA145" s="85"/>
      <c r="AB145" s="85"/>
      <c r="AC145" s="85"/>
      <c r="AD145" s="85"/>
      <c r="AE145" s="85"/>
      <c r="AF145" s="85"/>
      <c r="AG145" s="85"/>
      <c r="AH145" s="85"/>
      <c r="AI145" s="85"/>
      <c r="AJ145" s="85"/>
      <c r="AK145" s="85"/>
      <c r="AL145" s="85"/>
      <c r="AM145" s="85"/>
      <c r="AN145" s="85"/>
      <c r="AO145" s="85"/>
      <c r="AP145" s="30"/>
      <c r="AQ145" s="2">
        <f>IF(AR145&lt;6,SUM(E145:AP145),SUM(LARGE(E145:AP145,{1;2;3;4;5;6})))</f>
        <v>0</v>
      </c>
      <c r="AR145" s="53">
        <f>COUNT(E145:AP145)</f>
        <v>0</v>
      </c>
    </row>
    <row r="146" spans="1:44" x14ac:dyDescent="0.2">
      <c r="A146" s="67">
        <v>145</v>
      </c>
      <c r="B146" s="26"/>
      <c r="C146" s="6"/>
      <c r="D146" s="6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  <c r="AA146" s="54"/>
      <c r="AB146" s="54"/>
      <c r="AC146" s="54"/>
      <c r="AD146" s="54"/>
      <c r="AE146" s="54"/>
      <c r="AF146" s="54"/>
      <c r="AG146" s="54"/>
      <c r="AH146" s="54"/>
      <c r="AI146" s="54"/>
      <c r="AJ146" s="54"/>
      <c r="AK146" s="54"/>
      <c r="AL146" s="54"/>
      <c r="AM146" s="54"/>
      <c r="AN146" s="54"/>
      <c r="AO146" s="54"/>
      <c r="AP146" s="54"/>
      <c r="AQ146" s="2">
        <f>IF(AR146&lt;6,SUM(E146:AP146),SUM(LARGE(E146:AP146,{1;2;3;4;5;6})))</f>
        <v>0</v>
      </c>
      <c r="AR146" s="53">
        <f>COUNT(E146:AP146)</f>
        <v>0</v>
      </c>
    </row>
    <row r="147" spans="1:44" x14ac:dyDescent="0.2">
      <c r="A147" s="67">
        <v>146</v>
      </c>
      <c r="B147" s="26"/>
      <c r="C147" s="8"/>
      <c r="D147" s="6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  <c r="AA147" s="54"/>
      <c r="AB147" s="54"/>
      <c r="AC147" s="54"/>
      <c r="AD147" s="54"/>
      <c r="AE147" s="54"/>
      <c r="AF147" s="54"/>
      <c r="AG147" s="54"/>
      <c r="AH147" s="54"/>
      <c r="AI147" s="54"/>
      <c r="AJ147" s="54"/>
      <c r="AK147" s="54"/>
      <c r="AL147" s="54"/>
      <c r="AM147" s="54"/>
      <c r="AN147" s="54"/>
      <c r="AO147" s="54"/>
      <c r="AP147" s="30"/>
      <c r="AQ147" s="2">
        <f>IF(AR147&lt;6,SUM(E147:AP147),SUM(LARGE(E147:AP147,{1;2;3;4;5;6})))</f>
        <v>0</v>
      </c>
      <c r="AR147" s="53">
        <f>COUNT(E147:AP147)</f>
        <v>0</v>
      </c>
    </row>
    <row r="148" spans="1:44" x14ac:dyDescent="0.2">
      <c r="A148" s="67">
        <v>147</v>
      </c>
      <c r="B148" s="26"/>
      <c r="C148" s="6"/>
      <c r="D148" s="6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2">
        <f>IF(AR148&lt;6,SUM(E148:AP148),SUM(LARGE(E148:AP148,{1;2;3;4;5;6})))</f>
        <v>0</v>
      </c>
      <c r="AR148" s="53">
        <f>COUNT(E148:AP148)</f>
        <v>0</v>
      </c>
    </row>
    <row r="149" spans="1:44" x14ac:dyDescent="0.2">
      <c r="A149" s="67">
        <v>148</v>
      </c>
      <c r="B149" s="26"/>
      <c r="C149" s="6"/>
      <c r="D149" s="6"/>
      <c r="E149" s="84"/>
      <c r="F149" s="84"/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84"/>
      <c r="Y149" s="84"/>
      <c r="Z149" s="84"/>
      <c r="AA149" s="84"/>
      <c r="AB149" s="84"/>
      <c r="AC149" s="84"/>
      <c r="AD149" s="84"/>
      <c r="AE149" s="84"/>
      <c r="AF149" s="84"/>
      <c r="AG149" s="84"/>
      <c r="AH149" s="84"/>
      <c r="AI149" s="84"/>
      <c r="AJ149" s="84"/>
      <c r="AK149" s="84"/>
      <c r="AL149" s="84"/>
      <c r="AM149" s="84"/>
      <c r="AN149" s="84"/>
      <c r="AO149" s="84"/>
      <c r="AP149" s="30"/>
      <c r="AQ149" s="2">
        <f>IF(AR149&lt;6,SUM(E149:AP149),SUM(LARGE(E149:AP149,{1;2;3;4;5;6})))</f>
        <v>0</v>
      </c>
      <c r="AR149" s="53">
        <f>COUNT(E149:AP149)</f>
        <v>0</v>
      </c>
    </row>
    <row r="150" spans="1:44" x14ac:dyDescent="0.2">
      <c r="A150" s="67">
        <v>149</v>
      </c>
      <c r="B150" s="26"/>
      <c r="C150" s="6"/>
      <c r="D150" s="6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  <c r="R150" s="85"/>
      <c r="S150" s="85"/>
      <c r="T150" s="85"/>
      <c r="U150" s="85"/>
      <c r="V150" s="85"/>
      <c r="W150" s="85"/>
      <c r="X150" s="85"/>
      <c r="Y150" s="85"/>
      <c r="Z150" s="85"/>
      <c r="AA150" s="85"/>
      <c r="AB150" s="85"/>
      <c r="AC150" s="85"/>
      <c r="AD150" s="85"/>
      <c r="AE150" s="85"/>
      <c r="AF150" s="85"/>
      <c r="AG150" s="85"/>
      <c r="AH150" s="85"/>
      <c r="AI150" s="85"/>
      <c r="AJ150" s="85"/>
      <c r="AK150" s="85"/>
      <c r="AL150" s="85"/>
      <c r="AM150" s="85"/>
      <c r="AN150" s="85"/>
      <c r="AO150" s="85"/>
      <c r="AP150" s="54"/>
      <c r="AQ150" s="2">
        <f>IF(AR150&lt;6,SUM(E150:AP150),SUM(LARGE(E150:AP150,{1;2;3;4;5;6})))</f>
        <v>0</v>
      </c>
      <c r="AR150" s="53">
        <f>COUNT(E150:AP150)</f>
        <v>0</v>
      </c>
    </row>
    <row r="151" spans="1:44" x14ac:dyDescent="0.2">
      <c r="A151" s="67">
        <v>150</v>
      </c>
      <c r="B151" s="26"/>
      <c r="C151" s="8"/>
      <c r="D151" s="6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  <c r="R151" s="85"/>
      <c r="S151" s="85"/>
      <c r="T151" s="85"/>
      <c r="U151" s="85"/>
      <c r="V151" s="85"/>
      <c r="W151" s="85"/>
      <c r="X151" s="85"/>
      <c r="Y151" s="85"/>
      <c r="Z151" s="85"/>
      <c r="AA151" s="85"/>
      <c r="AB151" s="85"/>
      <c r="AC151" s="85"/>
      <c r="AD151" s="85"/>
      <c r="AE151" s="85"/>
      <c r="AF151" s="85"/>
      <c r="AG151" s="85"/>
      <c r="AH151" s="85"/>
      <c r="AI151" s="85"/>
      <c r="AJ151" s="85"/>
      <c r="AK151" s="85"/>
      <c r="AL151" s="85"/>
      <c r="AM151" s="85"/>
      <c r="AN151" s="85"/>
      <c r="AO151" s="85"/>
      <c r="AP151" s="30"/>
      <c r="AQ151" s="2">
        <f>IF(AR151&lt;6,SUM(E151:AP151),SUM(LARGE(E151:AP151,{1;2;3;4;5;6})))</f>
        <v>0</v>
      </c>
      <c r="AR151" s="53">
        <f>COUNT(E151:AP151)</f>
        <v>0</v>
      </c>
    </row>
    <row r="152" spans="1:44" x14ac:dyDescent="0.2">
      <c r="A152" s="67">
        <v>151</v>
      </c>
      <c r="B152" s="26"/>
      <c r="C152" s="8"/>
      <c r="D152" s="6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  <c r="R152" s="85"/>
      <c r="S152" s="85"/>
      <c r="T152" s="85"/>
      <c r="U152" s="85"/>
      <c r="V152" s="85"/>
      <c r="W152" s="85"/>
      <c r="X152" s="85"/>
      <c r="Y152" s="85"/>
      <c r="Z152" s="85"/>
      <c r="AA152" s="85"/>
      <c r="AB152" s="85"/>
      <c r="AC152" s="85"/>
      <c r="AD152" s="85"/>
      <c r="AE152" s="85"/>
      <c r="AF152" s="85"/>
      <c r="AG152" s="85"/>
      <c r="AH152" s="85"/>
      <c r="AI152" s="85"/>
      <c r="AJ152" s="85"/>
      <c r="AK152" s="85"/>
      <c r="AL152" s="85"/>
      <c r="AM152" s="85"/>
      <c r="AN152" s="85"/>
      <c r="AO152" s="85"/>
      <c r="AP152" s="54"/>
      <c r="AQ152" s="2">
        <f>IF(AR152&lt;6,SUM(E152:AP152),SUM(LARGE(E152:AP152,{1;2;3;4;5;6})))</f>
        <v>0</v>
      </c>
      <c r="AR152" s="53">
        <f>COUNT(E152:AP152)</f>
        <v>0</v>
      </c>
    </row>
    <row r="153" spans="1:44" x14ac:dyDescent="0.2">
      <c r="A153" s="67">
        <v>152</v>
      </c>
      <c r="B153" s="26"/>
      <c r="C153" s="6"/>
      <c r="D153" s="6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  <c r="AA153" s="54"/>
      <c r="AB153" s="54"/>
      <c r="AC153" s="54"/>
      <c r="AD153" s="54"/>
      <c r="AE153" s="54"/>
      <c r="AF153" s="54"/>
      <c r="AG153" s="54"/>
      <c r="AH153" s="54"/>
      <c r="AI153" s="54"/>
      <c r="AJ153" s="54"/>
      <c r="AK153" s="54"/>
      <c r="AL153" s="54"/>
      <c r="AM153" s="54"/>
      <c r="AN153" s="54"/>
      <c r="AO153" s="54"/>
      <c r="AP153" s="54"/>
      <c r="AQ153" s="2">
        <f>IF(AR153&lt;6,SUM(E153:AP153),SUM(LARGE(E153:AP153,{1;2;3;4;5;6})))</f>
        <v>0</v>
      </c>
      <c r="AR153" s="53">
        <f>COUNT(E153:AP153)</f>
        <v>0</v>
      </c>
    </row>
    <row r="154" spans="1:44" x14ac:dyDescent="0.2">
      <c r="A154" s="67">
        <v>153</v>
      </c>
      <c r="B154" s="26"/>
      <c r="C154" s="6"/>
      <c r="D154" s="6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  <c r="AA154" s="54"/>
      <c r="AB154" s="54"/>
      <c r="AC154" s="54"/>
      <c r="AD154" s="54"/>
      <c r="AE154" s="54"/>
      <c r="AF154" s="54"/>
      <c r="AG154" s="54"/>
      <c r="AH154" s="54"/>
      <c r="AI154" s="54"/>
      <c r="AJ154" s="54"/>
      <c r="AK154" s="54"/>
      <c r="AL154" s="54"/>
      <c r="AM154" s="54"/>
      <c r="AN154" s="54"/>
      <c r="AO154" s="54"/>
      <c r="AP154" s="54"/>
      <c r="AQ154" s="2">
        <f>IF(AR154&lt;6,SUM(E154:AP154),SUM(LARGE(E154:AP154,{1;2;3;4;5;6})))</f>
        <v>0</v>
      </c>
      <c r="AR154" s="53">
        <f>COUNT(E154:AP154)</f>
        <v>0</v>
      </c>
    </row>
    <row r="155" spans="1:44" x14ac:dyDescent="0.2">
      <c r="A155" s="67">
        <v>154</v>
      </c>
      <c r="B155" s="26"/>
      <c r="C155" s="6"/>
      <c r="D155" s="6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  <c r="AA155" s="54"/>
      <c r="AB155" s="54"/>
      <c r="AC155" s="54"/>
      <c r="AD155" s="54"/>
      <c r="AE155" s="54"/>
      <c r="AF155" s="54"/>
      <c r="AG155" s="54"/>
      <c r="AH155" s="54"/>
      <c r="AI155" s="54"/>
      <c r="AJ155" s="54"/>
      <c r="AK155" s="54"/>
      <c r="AL155" s="54"/>
      <c r="AM155" s="54"/>
      <c r="AN155" s="54"/>
      <c r="AO155" s="54"/>
      <c r="AP155" s="30"/>
      <c r="AQ155" s="2">
        <f>IF(AR155&lt;6,SUM(E155:AP155),SUM(LARGE(E155:AP155,{1;2;3;4;5;6})))</f>
        <v>0</v>
      </c>
      <c r="AR155" s="53">
        <f>COUNT(E155:AP155)</f>
        <v>0</v>
      </c>
    </row>
    <row r="156" spans="1:44" x14ac:dyDescent="0.2">
      <c r="A156" s="67">
        <v>155</v>
      </c>
      <c r="B156" s="26"/>
      <c r="C156" s="6"/>
      <c r="D156" s="6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  <c r="AA156" s="54"/>
      <c r="AB156" s="54"/>
      <c r="AC156" s="54"/>
      <c r="AD156" s="54"/>
      <c r="AE156" s="54"/>
      <c r="AF156" s="54"/>
      <c r="AG156" s="54"/>
      <c r="AH156" s="54"/>
      <c r="AI156" s="54"/>
      <c r="AJ156" s="54"/>
      <c r="AK156" s="54"/>
      <c r="AL156" s="54"/>
      <c r="AM156" s="54"/>
      <c r="AN156" s="54"/>
      <c r="AO156" s="54"/>
      <c r="AP156" s="30"/>
      <c r="AQ156" s="2">
        <f>IF(AR156&lt;6,SUM(E156:AP156),SUM(LARGE(E156:AP156,{1;2;3;4;5;6})))</f>
        <v>0</v>
      </c>
      <c r="AR156" s="53">
        <f>COUNT(E156:AP156)</f>
        <v>0</v>
      </c>
    </row>
    <row r="157" spans="1:44" x14ac:dyDescent="0.2">
      <c r="A157" s="67">
        <v>156</v>
      </c>
      <c r="B157" s="26"/>
      <c r="C157" s="6"/>
      <c r="D157" s="26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  <c r="AA157" s="54"/>
      <c r="AB157" s="54"/>
      <c r="AC157" s="54"/>
      <c r="AD157" s="54"/>
      <c r="AE157" s="54"/>
      <c r="AF157" s="54"/>
      <c r="AG157" s="54"/>
      <c r="AH157" s="54"/>
      <c r="AI157" s="54"/>
      <c r="AJ157" s="54"/>
      <c r="AK157" s="54"/>
      <c r="AL157" s="54"/>
      <c r="AM157" s="54"/>
      <c r="AN157" s="54"/>
      <c r="AO157" s="54"/>
      <c r="AP157" s="54"/>
      <c r="AQ157" s="2">
        <f>IF(AR157&lt;6,SUM(E157:AP157),SUM(LARGE(E157:AP157,{1;2;3;4;5;6})))</f>
        <v>0</v>
      </c>
      <c r="AR157" s="53">
        <f>COUNT(E157:AP157)</f>
        <v>0</v>
      </c>
    </row>
    <row r="158" spans="1:44" x14ac:dyDescent="0.2">
      <c r="A158" s="67">
        <v>157</v>
      </c>
      <c r="B158" s="26"/>
      <c r="C158" s="6"/>
      <c r="D158" s="6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  <c r="R158" s="85"/>
      <c r="S158" s="85"/>
      <c r="T158" s="85"/>
      <c r="U158" s="85"/>
      <c r="V158" s="85"/>
      <c r="W158" s="85"/>
      <c r="X158" s="85"/>
      <c r="Y158" s="85"/>
      <c r="Z158" s="85"/>
      <c r="AA158" s="85"/>
      <c r="AB158" s="85"/>
      <c r="AC158" s="85"/>
      <c r="AD158" s="85"/>
      <c r="AE158" s="85"/>
      <c r="AF158" s="85"/>
      <c r="AG158" s="85"/>
      <c r="AH158" s="85"/>
      <c r="AI158" s="85"/>
      <c r="AJ158" s="85"/>
      <c r="AK158" s="85"/>
      <c r="AL158" s="85"/>
      <c r="AM158" s="85"/>
      <c r="AN158" s="85"/>
      <c r="AO158" s="85"/>
      <c r="AP158" s="54"/>
      <c r="AQ158" s="2">
        <f>IF(AR158&lt;6,SUM(E158:AP158),SUM(LARGE(E158:AP158,{1;2;3;4;5;6})))</f>
        <v>0</v>
      </c>
      <c r="AR158" s="53">
        <f>COUNT(E158:AP158)</f>
        <v>0</v>
      </c>
    </row>
    <row r="159" spans="1:44" x14ac:dyDescent="0.2">
      <c r="A159" s="67">
        <v>158</v>
      </c>
      <c r="B159" s="26"/>
      <c r="C159" s="6"/>
      <c r="D159" s="6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  <c r="R159" s="85"/>
      <c r="S159" s="85"/>
      <c r="T159" s="85"/>
      <c r="U159" s="85"/>
      <c r="V159" s="85"/>
      <c r="W159" s="85"/>
      <c r="X159" s="85"/>
      <c r="Y159" s="85"/>
      <c r="Z159" s="85"/>
      <c r="AA159" s="85"/>
      <c r="AB159" s="85"/>
      <c r="AC159" s="85"/>
      <c r="AD159" s="85"/>
      <c r="AE159" s="85"/>
      <c r="AF159" s="85"/>
      <c r="AG159" s="85"/>
      <c r="AH159" s="85"/>
      <c r="AI159" s="85"/>
      <c r="AJ159" s="85"/>
      <c r="AK159" s="85"/>
      <c r="AL159" s="85"/>
      <c r="AM159" s="85"/>
      <c r="AN159" s="85"/>
      <c r="AO159" s="85"/>
      <c r="AP159" s="30"/>
      <c r="AQ159" s="2">
        <f>IF(AR159&lt;6,SUM(E159:AP159),SUM(LARGE(E159:AP159,{1;2;3;4;5;6})))</f>
        <v>0</v>
      </c>
      <c r="AR159" s="53">
        <f>COUNT(E159:AP159)</f>
        <v>0</v>
      </c>
    </row>
    <row r="160" spans="1:44" x14ac:dyDescent="0.2">
      <c r="A160" s="67">
        <v>159</v>
      </c>
      <c r="B160" s="26"/>
      <c r="C160" s="6"/>
      <c r="D160" s="6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  <c r="AA160" s="54"/>
      <c r="AB160" s="54"/>
      <c r="AC160" s="54"/>
      <c r="AD160" s="54"/>
      <c r="AE160" s="54"/>
      <c r="AF160" s="54"/>
      <c r="AG160" s="54"/>
      <c r="AH160" s="54"/>
      <c r="AI160" s="54"/>
      <c r="AJ160" s="54"/>
      <c r="AK160" s="54"/>
      <c r="AL160" s="54"/>
      <c r="AM160" s="54"/>
      <c r="AN160" s="54"/>
      <c r="AO160" s="54"/>
      <c r="AP160" s="30"/>
      <c r="AQ160" s="2">
        <f>IF(AR160&lt;6,SUM(E160:AP160),SUM(LARGE(E160:AP160,{1;2;3;4;5;6})))</f>
        <v>0</v>
      </c>
      <c r="AR160" s="53">
        <f>COUNT(E160:AP160)</f>
        <v>0</v>
      </c>
    </row>
    <row r="161" spans="1:44" x14ac:dyDescent="0.2">
      <c r="A161" s="67">
        <v>160</v>
      </c>
      <c r="B161" s="26"/>
      <c r="C161" s="8"/>
      <c r="D161" s="6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  <c r="AA161" s="54"/>
      <c r="AB161" s="54"/>
      <c r="AC161" s="54"/>
      <c r="AD161" s="54"/>
      <c r="AE161" s="54"/>
      <c r="AF161" s="54"/>
      <c r="AG161" s="54"/>
      <c r="AH161" s="54"/>
      <c r="AI161" s="54"/>
      <c r="AJ161" s="54"/>
      <c r="AK161" s="54"/>
      <c r="AL161" s="54"/>
      <c r="AM161" s="54"/>
      <c r="AN161" s="54"/>
      <c r="AO161" s="54"/>
      <c r="AP161" s="30"/>
      <c r="AQ161" s="2">
        <f>IF(AR161&lt;6,SUM(E161:AP161),SUM(LARGE(E161:AP161,{1;2;3;4;5;6})))</f>
        <v>0</v>
      </c>
      <c r="AR161" s="53">
        <f>COUNT(E161:AP161)</f>
        <v>0</v>
      </c>
    </row>
    <row r="162" spans="1:44" x14ac:dyDescent="0.2">
      <c r="A162" s="67">
        <v>161</v>
      </c>
      <c r="B162" s="26"/>
      <c r="C162" s="6"/>
      <c r="D162" s="8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54"/>
      <c r="AQ162" s="2">
        <f>IF(AR162&lt;6,SUM(E162:AP162),SUM(LARGE(E162:AP162,{1;2;3;4;5;6})))</f>
        <v>0</v>
      </c>
      <c r="AR162" s="53">
        <f>COUNT(E162:AP162)</f>
        <v>0</v>
      </c>
    </row>
    <row r="163" spans="1:44" x14ac:dyDescent="0.2">
      <c r="A163" s="67">
        <v>162</v>
      </c>
      <c r="B163" s="26"/>
      <c r="C163" s="6"/>
      <c r="D163" s="6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  <c r="AA163" s="54"/>
      <c r="AB163" s="54"/>
      <c r="AC163" s="54"/>
      <c r="AD163" s="54"/>
      <c r="AE163" s="54"/>
      <c r="AF163" s="54"/>
      <c r="AG163" s="54"/>
      <c r="AH163" s="54"/>
      <c r="AI163" s="54"/>
      <c r="AJ163" s="54"/>
      <c r="AK163" s="54"/>
      <c r="AL163" s="54"/>
      <c r="AM163" s="54"/>
      <c r="AN163" s="54"/>
      <c r="AO163" s="54"/>
      <c r="AP163" s="30"/>
      <c r="AQ163" s="2">
        <f>IF(AR163&lt;6,SUM(E163:AP163),SUM(LARGE(E163:AP163,{1;2;3;4;5;6})))</f>
        <v>0</v>
      </c>
      <c r="AR163" s="53">
        <f>COUNT(E163:AP163)</f>
        <v>0</v>
      </c>
    </row>
    <row r="164" spans="1:44" x14ac:dyDescent="0.2">
      <c r="A164" s="67">
        <v>163</v>
      </c>
      <c r="B164" s="26"/>
      <c r="C164" s="6"/>
      <c r="D164" s="6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  <c r="AA164" s="54"/>
      <c r="AB164" s="54"/>
      <c r="AC164" s="54"/>
      <c r="AD164" s="54"/>
      <c r="AE164" s="54"/>
      <c r="AF164" s="54"/>
      <c r="AG164" s="54"/>
      <c r="AH164" s="54"/>
      <c r="AI164" s="54"/>
      <c r="AJ164" s="54"/>
      <c r="AK164" s="54"/>
      <c r="AL164" s="54"/>
      <c r="AM164" s="54"/>
      <c r="AN164" s="54"/>
      <c r="AO164" s="54"/>
      <c r="AP164" s="30"/>
      <c r="AQ164" s="2">
        <f>IF(AR164&lt;6,SUM(E164:AP164),SUM(LARGE(E164:AP164,{1;2;3;4;5;6})))</f>
        <v>0</v>
      </c>
      <c r="AR164" s="53">
        <f>COUNT(E164:AP164)</f>
        <v>0</v>
      </c>
    </row>
    <row r="165" spans="1:44" x14ac:dyDescent="0.2">
      <c r="A165" s="67">
        <v>164</v>
      </c>
      <c r="B165" s="26"/>
      <c r="C165" s="6"/>
      <c r="D165" s="6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  <c r="AA165" s="54"/>
      <c r="AB165" s="54"/>
      <c r="AC165" s="54"/>
      <c r="AD165" s="54"/>
      <c r="AE165" s="54"/>
      <c r="AF165" s="54"/>
      <c r="AG165" s="54"/>
      <c r="AH165" s="54"/>
      <c r="AI165" s="54"/>
      <c r="AJ165" s="54"/>
      <c r="AK165" s="54"/>
      <c r="AL165" s="54"/>
      <c r="AM165" s="54"/>
      <c r="AN165" s="54"/>
      <c r="AO165" s="54"/>
      <c r="AP165" s="30"/>
      <c r="AQ165" s="2">
        <f>IF(AR165&lt;6,SUM(E165:AP165),SUM(LARGE(E165:AP165,{1;2;3;4;5;6})))</f>
        <v>0</v>
      </c>
      <c r="AR165" s="53">
        <f>COUNT(E165:AP165)</f>
        <v>0</v>
      </c>
    </row>
    <row r="166" spans="1:44" x14ac:dyDescent="0.2">
      <c r="A166" s="67">
        <v>165</v>
      </c>
      <c r="B166" s="26"/>
      <c r="C166" s="6"/>
      <c r="D166" s="6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  <c r="AA166" s="54"/>
      <c r="AB166" s="54"/>
      <c r="AC166" s="54"/>
      <c r="AD166" s="54"/>
      <c r="AE166" s="54"/>
      <c r="AF166" s="54"/>
      <c r="AG166" s="54"/>
      <c r="AH166" s="54"/>
      <c r="AI166" s="54"/>
      <c r="AJ166" s="54"/>
      <c r="AK166" s="54"/>
      <c r="AL166" s="54"/>
      <c r="AM166" s="54"/>
      <c r="AN166" s="54"/>
      <c r="AO166" s="54"/>
      <c r="AP166" s="30"/>
      <c r="AQ166" s="2">
        <f>IF(AR166&lt;6,SUM(E166:AP166),SUM(LARGE(E166:AP166,{1;2;3;4;5;6})))</f>
        <v>0</v>
      </c>
      <c r="AR166" s="53">
        <f>COUNT(E166:AP166)</f>
        <v>0</v>
      </c>
    </row>
    <row r="167" spans="1:44" x14ac:dyDescent="0.2">
      <c r="A167" s="67">
        <v>166</v>
      </c>
      <c r="B167" s="26"/>
      <c r="C167" s="8"/>
      <c r="D167" s="6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  <c r="AA167" s="54"/>
      <c r="AB167" s="54"/>
      <c r="AC167" s="54"/>
      <c r="AD167" s="54"/>
      <c r="AE167" s="54"/>
      <c r="AF167" s="54"/>
      <c r="AG167" s="54"/>
      <c r="AH167" s="54"/>
      <c r="AI167" s="54"/>
      <c r="AJ167" s="54"/>
      <c r="AK167" s="54"/>
      <c r="AL167" s="54"/>
      <c r="AM167" s="54"/>
      <c r="AN167" s="54"/>
      <c r="AO167" s="54"/>
      <c r="AP167" s="30"/>
      <c r="AQ167" s="2">
        <f>IF(AR167&lt;6,SUM(E167:AP167),SUM(LARGE(E167:AP167,{1;2;3;4;5;6})))</f>
        <v>0</v>
      </c>
      <c r="AR167" s="53">
        <f>COUNT(E167:AP167)</f>
        <v>0</v>
      </c>
    </row>
    <row r="168" spans="1:44" x14ac:dyDescent="0.2">
      <c r="A168" s="67">
        <v>167</v>
      </c>
      <c r="B168" s="26"/>
      <c r="C168" s="8"/>
      <c r="D168" s="6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  <c r="AA168" s="54"/>
      <c r="AB168" s="54"/>
      <c r="AC168" s="54"/>
      <c r="AD168" s="54"/>
      <c r="AE168" s="54"/>
      <c r="AF168" s="54"/>
      <c r="AG168" s="54"/>
      <c r="AH168" s="54"/>
      <c r="AI168" s="54"/>
      <c r="AJ168" s="54"/>
      <c r="AK168" s="54"/>
      <c r="AL168" s="54"/>
      <c r="AM168" s="54"/>
      <c r="AN168" s="54"/>
      <c r="AO168" s="54"/>
      <c r="AP168" s="54"/>
      <c r="AQ168" s="2">
        <f>IF(AR168&lt;6,SUM(E168:AP168),SUM(LARGE(E168:AP168,{1;2;3;4;5;6})))</f>
        <v>0</v>
      </c>
      <c r="AR168" s="53">
        <f>COUNT(E168:AP168)</f>
        <v>0</v>
      </c>
    </row>
    <row r="169" spans="1:44" x14ac:dyDescent="0.2">
      <c r="A169" s="67">
        <v>168</v>
      </c>
      <c r="B169" s="26"/>
      <c r="C169" s="8"/>
      <c r="D169" s="6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  <c r="AC169" s="54"/>
      <c r="AD169" s="54"/>
      <c r="AE169" s="54"/>
      <c r="AF169" s="54"/>
      <c r="AG169" s="54"/>
      <c r="AH169" s="54"/>
      <c r="AI169" s="54"/>
      <c r="AJ169" s="54"/>
      <c r="AK169" s="54"/>
      <c r="AL169" s="54"/>
      <c r="AM169" s="54"/>
      <c r="AN169" s="54"/>
      <c r="AO169" s="54"/>
      <c r="AP169" s="30"/>
      <c r="AQ169" s="2">
        <f>IF(AR169&lt;6,SUM(E169:AP169),SUM(LARGE(E169:AP169,{1;2;3;4;5;6})))</f>
        <v>0</v>
      </c>
      <c r="AR169" s="53">
        <f>COUNT(E169:AP169)</f>
        <v>0</v>
      </c>
    </row>
    <row r="170" spans="1:44" x14ac:dyDescent="0.2">
      <c r="A170" s="67">
        <v>169</v>
      </c>
      <c r="B170" s="26"/>
      <c r="C170" s="8"/>
      <c r="D170" s="6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  <c r="AA170" s="54"/>
      <c r="AB170" s="54"/>
      <c r="AC170" s="54"/>
      <c r="AD170" s="54"/>
      <c r="AE170" s="54"/>
      <c r="AF170" s="54"/>
      <c r="AG170" s="54"/>
      <c r="AH170" s="54"/>
      <c r="AI170" s="54"/>
      <c r="AJ170" s="54"/>
      <c r="AK170" s="54"/>
      <c r="AL170" s="54"/>
      <c r="AM170" s="54"/>
      <c r="AN170" s="54"/>
      <c r="AO170" s="54"/>
      <c r="AP170" s="54"/>
      <c r="AQ170" s="2">
        <f>IF(AR170&lt;6,SUM(E170:AP170),SUM(LARGE(E170:AP170,{1;2;3;4;5;6})))</f>
        <v>0</v>
      </c>
      <c r="AR170" s="53">
        <f>COUNT(E170:AP170)</f>
        <v>0</v>
      </c>
    </row>
    <row r="171" spans="1:44" x14ac:dyDescent="0.2">
      <c r="A171" s="67">
        <v>170</v>
      </c>
      <c r="B171" s="26"/>
      <c r="C171" s="8"/>
      <c r="D171" s="6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A171" s="54"/>
      <c r="AB171" s="54"/>
      <c r="AC171" s="54"/>
      <c r="AD171" s="54"/>
      <c r="AE171" s="54"/>
      <c r="AF171" s="54"/>
      <c r="AG171" s="54"/>
      <c r="AH171" s="54"/>
      <c r="AI171" s="54"/>
      <c r="AJ171" s="54"/>
      <c r="AK171" s="54"/>
      <c r="AL171" s="54"/>
      <c r="AM171" s="54"/>
      <c r="AN171" s="54"/>
      <c r="AO171" s="54"/>
      <c r="AP171" s="30"/>
      <c r="AQ171" s="2">
        <f>IF(AR171&lt;6,SUM(E171:AP171),SUM(LARGE(E171:AP171,{1;2;3;4;5;6})))</f>
        <v>0</v>
      </c>
      <c r="AR171" s="53">
        <f>COUNT(E171:AP171)</f>
        <v>0</v>
      </c>
    </row>
    <row r="172" spans="1:44" x14ac:dyDescent="0.2">
      <c r="A172" s="67">
        <v>171</v>
      </c>
      <c r="B172" s="26"/>
      <c r="C172" s="6"/>
      <c r="D172" s="6"/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5"/>
      <c r="R172" s="85"/>
      <c r="S172" s="85"/>
      <c r="T172" s="85"/>
      <c r="U172" s="85"/>
      <c r="V172" s="85"/>
      <c r="W172" s="85"/>
      <c r="X172" s="85"/>
      <c r="Y172" s="85"/>
      <c r="Z172" s="85"/>
      <c r="AA172" s="85"/>
      <c r="AB172" s="85"/>
      <c r="AC172" s="85"/>
      <c r="AD172" s="85"/>
      <c r="AE172" s="85"/>
      <c r="AF172" s="85"/>
      <c r="AG172" s="85"/>
      <c r="AH172" s="85"/>
      <c r="AI172" s="85"/>
      <c r="AJ172" s="85"/>
      <c r="AK172" s="85"/>
      <c r="AL172" s="85"/>
      <c r="AM172" s="85"/>
      <c r="AN172" s="85"/>
      <c r="AO172" s="85"/>
      <c r="AP172" s="30"/>
      <c r="AQ172" s="2">
        <f>IF(AR172&lt;6,SUM(E172:AP172),SUM(LARGE(E172:AP172,{1;2;3;4;5;6})))</f>
        <v>0</v>
      </c>
      <c r="AR172" s="53">
        <f>COUNT(E172:AP172)</f>
        <v>0</v>
      </c>
    </row>
    <row r="173" spans="1:44" x14ac:dyDescent="0.2">
      <c r="A173" s="67">
        <v>172</v>
      </c>
      <c r="B173" s="26"/>
      <c r="C173" s="8"/>
      <c r="D173" s="6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  <c r="AB173" s="54"/>
      <c r="AC173" s="54"/>
      <c r="AD173" s="54"/>
      <c r="AE173" s="54"/>
      <c r="AF173" s="54"/>
      <c r="AG173" s="54"/>
      <c r="AH173" s="54"/>
      <c r="AI173" s="54"/>
      <c r="AJ173" s="54"/>
      <c r="AK173" s="54"/>
      <c r="AL173" s="54"/>
      <c r="AM173" s="54"/>
      <c r="AN173" s="54"/>
      <c r="AO173" s="54"/>
      <c r="AP173" s="54"/>
      <c r="AQ173" s="2">
        <f>IF(AR173&lt;6,SUM(E173:AP173),SUM(LARGE(E173:AP173,{1;2;3;4;5;6})))</f>
        <v>0</v>
      </c>
      <c r="AR173" s="53">
        <f>COUNT(E173:AP173)</f>
        <v>0</v>
      </c>
    </row>
    <row r="174" spans="1:44" x14ac:dyDescent="0.2">
      <c r="A174" s="67">
        <v>173</v>
      </c>
      <c r="B174" s="26"/>
      <c r="C174" s="8"/>
      <c r="D174" s="6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  <c r="AA174" s="54"/>
      <c r="AB174" s="54"/>
      <c r="AC174" s="54"/>
      <c r="AD174" s="54"/>
      <c r="AE174" s="54"/>
      <c r="AF174" s="54"/>
      <c r="AG174" s="54"/>
      <c r="AH174" s="54"/>
      <c r="AI174" s="54"/>
      <c r="AJ174" s="54"/>
      <c r="AK174" s="54"/>
      <c r="AL174" s="54"/>
      <c r="AM174" s="54"/>
      <c r="AN174" s="54"/>
      <c r="AO174" s="54"/>
      <c r="AP174" s="30"/>
      <c r="AQ174" s="2">
        <f>IF(AR174&lt;6,SUM(E174:AP174),SUM(LARGE(E174:AP174,{1;2;3;4;5;6})))</f>
        <v>0</v>
      </c>
      <c r="AR174" s="53">
        <f>COUNT(E174:AP174)</f>
        <v>0</v>
      </c>
    </row>
    <row r="175" spans="1:44" x14ac:dyDescent="0.2">
      <c r="A175" s="67">
        <v>174</v>
      </c>
      <c r="B175" s="26"/>
      <c r="C175" s="8"/>
      <c r="D175" s="6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  <c r="AA175" s="54"/>
      <c r="AB175" s="54"/>
      <c r="AC175" s="54"/>
      <c r="AD175" s="54"/>
      <c r="AE175" s="54"/>
      <c r="AF175" s="54"/>
      <c r="AG175" s="54"/>
      <c r="AH175" s="54"/>
      <c r="AI175" s="54"/>
      <c r="AJ175" s="54"/>
      <c r="AK175" s="54"/>
      <c r="AL175" s="54"/>
      <c r="AM175" s="54"/>
      <c r="AN175" s="54"/>
      <c r="AO175" s="54"/>
      <c r="AP175" s="54"/>
      <c r="AQ175" s="2">
        <f>IF(AR175&lt;6,SUM(E175:AP175),SUM(LARGE(E175:AP175,{1;2;3;4;5;6})))</f>
        <v>0</v>
      </c>
      <c r="AR175" s="53">
        <f>COUNT(E175:AP175)</f>
        <v>0</v>
      </c>
    </row>
    <row r="176" spans="1:44" x14ac:dyDescent="0.2">
      <c r="A176" s="67">
        <v>175</v>
      </c>
      <c r="B176" s="26"/>
      <c r="C176" s="8"/>
      <c r="D176" s="6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  <c r="AA176" s="54"/>
      <c r="AB176" s="54"/>
      <c r="AC176" s="54"/>
      <c r="AD176" s="54"/>
      <c r="AE176" s="54"/>
      <c r="AF176" s="54"/>
      <c r="AG176" s="54"/>
      <c r="AH176" s="54"/>
      <c r="AI176" s="54"/>
      <c r="AJ176" s="54"/>
      <c r="AK176" s="54"/>
      <c r="AL176" s="54"/>
      <c r="AM176" s="54"/>
      <c r="AN176" s="54"/>
      <c r="AO176" s="54"/>
      <c r="AP176" s="30"/>
      <c r="AQ176" s="2">
        <f>IF(AR176&lt;6,SUM(E176:AP176),SUM(LARGE(E176:AP176,{1;2;3;4;5;6})))</f>
        <v>0</v>
      </c>
      <c r="AR176" s="53">
        <f>COUNT(E176:AP176)</f>
        <v>0</v>
      </c>
    </row>
    <row r="177" spans="1:44" x14ac:dyDescent="0.2">
      <c r="A177" s="67">
        <v>176</v>
      </c>
      <c r="B177" s="26"/>
      <c r="C177" s="8"/>
      <c r="D177" s="6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  <c r="AA177" s="54"/>
      <c r="AB177" s="54"/>
      <c r="AC177" s="54"/>
      <c r="AD177" s="54"/>
      <c r="AE177" s="54"/>
      <c r="AF177" s="54"/>
      <c r="AG177" s="54"/>
      <c r="AH177" s="54"/>
      <c r="AI177" s="54"/>
      <c r="AJ177" s="54"/>
      <c r="AK177" s="54"/>
      <c r="AL177" s="54"/>
      <c r="AM177" s="54"/>
      <c r="AN177" s="54"/>
      <c r="AO177" s="54"/>
      <c r="AP177" s="54"/>
      <c r="AQ177" s="2">
        <f>IF(AR177&lt;6,SUM(E177:AP177),SUM(LARGE(E177:AP177,{1;2;3;4;5;6})))</f>
        <v>0</v>
      </c>
      <c r="AR177" s="53">
        <f>COUNT(E177:AP177)</f>
        <v>0</v>
      </c>
    </row>
    <row r="178" spans="1:44" x14ac:dyDescent="0.2">
      <c r="A178" s="67">
        <v>177</v>
      </c>
      <c r="B178" s="26"/>
      <c r="C178" s="8"/>
      <c r="D178" s="6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  <c r="AA178" s="54"/>
      <c r="AB178" s="54"/>
      <c r="AC178" s="54"/>
      <c r="AD178" s="54"/>
      <c r="AE178" s="54"/>
      <c r="AF178" s="54"/>
      <c r="AG178" s="54"/>
      <c r="AH178" s="54"/>
      <c r="AI178" s="54"/>
      <c r="AJ178" s="54"/>
      <c r="AK178" s="54"/>
      <c r="AL178" s="54"/>
      <c r="AM178" s="54"/>
      <c r="AN178" s="54"/>
      <c r="AO178" s="54"/>
      <c r="AP178" s="30"/>
      <c r="AQ178" s="2">
        <f>IF(AR178&lt;6,SUM(E178:AP178),SUM(LARGE(E178:AP178,{1;2;3;4;5;6})))</f>
        <v>0</v>
      </c>
      <c r="AR178" s="53">
        <f>COUNT(E178:AP178)</f>
        <v>0</v>
      </c>
    </row>
    <row r="179" spans="1:44" x14ac:dyDescent="0.2">
      <c r="A179" s="67">
        <v>178</v>
      </c>
      <c r="B179" s="26"/>
      <c r="C179" s="6"/>
      <c r="D179" s="6"/>
      <c r="E179" s="85"/>
      <c r="F179" s="85"/>
      <c r="G179" s="85"/>
      <c r="H179" s="85"/>
      <c r="I179" s="85"/>
      <c r="J179" s="85"/>
      <c r="K179" s="85"/>
      <c r="L179" s="85"/>
      <c r="M179" s="85"/>
      <c r="N179" s="85"/>
      <c r="O179" s="85"/>
      <c r="P179" s="85"/>
      <c r="Q179" s="85"/>
      <c r="R179" s="85"/>
      <c r="S179" s="85"/>
      <c r="T179" s="85"/>
      <c r="U179" s="85"/>
      <c r="V179" s="85"/>
      <c r="W179" s="85"/>
      <c r="X179" s="85"/>
      <c r="Y179" s="85"/>
      <c r="Z179" s="85"/>
      <c r="AA179" s="85"/>
      <c r="AB179" s="85"/>
      <c r="AC179" s="85"/>
      <c r="AD179" s="85"/>
      <c r="AE179" s="85"/>
      <c r="AF179" s="85"/>
      <c r="AG179" s="85"/>
      <c r="AH179" s="85"/>
      <c r="AI179" s="85"/>
      <c r="AJ179" s="85"/>
      <c r="AK179" s="85"/>
      <c r="AL179" s="85"/>
      <c r="AM179" s="85"/>
      <c r="AN179" s="85"/>
      <c r="AO179" s="85"/>
      <c r="AP179" s="30"/>
      <c r="AQ179" s="2">
        <f>IF(AR179&lt;6,SUM(E179:AP179),SUM(LARGE(E179:AP179,{1;2;3;4;5;6})))</f>
        <v>0</v>
      </c>
      <c r="AR179" s="53">
        <f>COUNT(E179:AP179)</f>
        <v>0</v>
      </c>
    </row>
    <row r="180" spans="1:44" x14ac:dyDescent="0.2">
      <c r="A180" s="67">
        <v>179</v>
      </c>
      <c r="B180" s="26"/>
      <c r="C180" s="8"/>
      <c r="D180" s="6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  <c r="AA180" s="54"/>
      <c r="AB180" s="54"/>
      <c r="AC180" s="54"/>
      <c r="AD180" s="54"/>
      <c r="AE180" s="54"/>
      <c r="AF180" s="54"/>
      <c r="AG180" s="54"/>
      <c r="AH180" s="54"/>
      <c r="AI180" s="54"/>
      <c r="AJ180" s="54"/>
      <c r="AK180" s="54"/>
      <c r="AL180" s="54"/>
      <c r="AM180" s="54"/>
      <c r="AN180" s="54"/>
      <c r="AO180" s="54"/>
      <c r="AP180" s="54"/>
      <c r="AQ180" s="2">
        <f>IF(AR180&lt;6,SUM(E180:AP180),SUM(LARGE(E180:AP180,{1;2;3;4;5;6})))</f>
        <v>0</v>
      </c>
      <c r="AR180" s="53">
        <f>COUNT(E180:AP180)</f>
        <v>0</v>
      </c>
    </row>
    <row r="181" spans="1:44" x14ac:dyDescent="0.2">
      <c r="A181" s="67">
        <v>180</v>
      </c>
      <c r="B181" s="26"/>
      <c r="C181" s="8"/>
      <c r="D181" s="6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  <c r="AA181" s="54"/>
      <c r="AB181" s="54"/>
      <c r="AC181" s="54"/>
      <c r="AD181" s="54"/>
      <c r="AE181" s="54"/>
      <c r="AF181" s="54"/>
      <c r="AG181" s="54"/>
      <c r="AH181" s="54"/>
      <c r="AI181" s="54"/>
      <c r="AJ181" s="54"/>
      <c r="AK181" s="54"/>
      <c r="AL181" s="54"/>
      <c r="AM181" s="54"/>
      <c r="AN181" s="54"/>
      <c r="AO181" s="54"/>
      <c r="AP181" s="30"/>
      <c r="AQ181" s="2">
        <f>IF(AR181&lt;6,SUM(E181:AP181),SUM(LARGE(E181:AP181,{1;2;3;4;5;6})))</f>
        <v>0</v>
      </c>
      <c r="AR181" s="53">
        <f>COUNT(E181:AP181)</f>
        <v>0</v>
      </c>
    </row>
    <row r="182" spans="1:44" x14ac:dyDescent="0.2">
      <c r="A182" s="67">
        <v>181</v>
      </c>
      <c r="B182" s="26"/>
      <c r="C182" s="8"/>
      <c r="D182" s="6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  <c r="AA182" s="54"/>
      <c r="AB182" s="54"/>
      <c r="AC182" s="54"/>
      <c r="AD182" s="54"/>
      <c r="AE182" s="54"/>
      <c r="AF182" s="54"/>
      <c r="AG182" s="54"/>
      <c r="AH182" s="54"/>
      <c r="AI182" s="54"/>
      <c r="AJ182" s="54"/>
      <c r="AK182" s="54"/>
      <c r="AL182" s="54"/>
      <c r="AM182" s="54"/>
      <c r="AN182" s="54"/>
      <c r="AO182" s="54"/>
      <c r="AP182" s="54"/>
      <c r="AQ182" s="2">
        <f>IF(AR182&lt;6,SUM(E182:AP182),SUM(LARGE(E182:AP182,{1;2;3;4;5;6})))</f>
        <v>0</v>
      </c>
      <c r="AR182" s="53">
        <f>COUNT(E182:AP182)</f>
        <v>0</v>
      </c>
    </row>
    <row r="183" spans="1:44" x14ac:dyDescent="0.2">
      <c r="A183" s="67">
        <v>182</v>
      </c>
      <c r="B183" s="26"/>
      <c r="C183" s="8"/>
      <c r="D183" s="6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  <c r="AA183" s="54"/>
      <c r="AB183" s="54"/>
      <c r="AC183" s="54"/>
      <c r="AD183" s="54"/>
      <c r="AE183" s="54"/>
      <c r="AF183" s="54"/>
      <c r="AG183" s="54"/>
      <c r="AH183" s="54"/>
      <c r="AI183" s="54"/>
      <c r="AJ183" s="54"/>
      <c r="AK183" s="54"/>
      <c r="AL183" s="54"/>
      <c r="AM183" s="54"/>
      <c r="AN183" s="54"/>
      <c r="AO183" s="54"/>
      <c r="AP183" s="30"/>
      <c r="AQ183" s="2">
        <f>IF(AR183&lt;6,SUM(E183:AP183),SUM(LARGE(E183:AP183,{1;2;3;4;5;6})))</f>
        <v>0</v>
      </c>
      <c r="AR183" s="53">
        <f>COUNT(E183:AP183)</f>
        <v>0</v>
      </c>
    </row>
    <row r="184" spans="1:44" x14ac:dyDescent="0.2">
      <c r="A184" s="67">
        <v>183</v>
      </c>
      <c r="B184" s="26"/>
      <c r="C184" s="8"/>
      <c r="D184" s="6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  <c r="AA184" s="54"/>
      <c r="AB184" s="54"/>
      <c r="AC184" s="54"/>
      <c r="AD184" s="54"/>
      <c r="AE184" s="54"/>
      <c r="AF184" s="54"/>
      <c r="AG184" s="54"/>
      <c r="AH184" s="54"/>
      <c r="AI184" s="54"/>
      <c r="AJ184" s="54"/>
      <c r="AK184" s="54"/>
      <c r="AL184" s="54"/>
      <c r="AM184" s="54"/>
      <c r="AN184" s="54"/>
      <c r="AO184" s="54"/>
      <c r="AP184" s="54"/>
      <c r="AQ184" s="2">
        <f>IF(AR184&lt;6,SUM(E184:AP184),SUM(LARGE(E184:AP184,{1;2;3;4;5;6})))</f>
        <v>0</v>
      </c>
      <c r="AR184" s="53">
        <f>COUNT(E184:AP184)</f>
        <v>0</v>
      </c>
    </row>
    <row r="185" spans="1:44" x14ac:dyDescent="0.2">
      <c r="A185" s="67">
        <v>184</v>
      </c>
      <c r="B185" s="26"/>
      <c r="C185" s="8"/>
      <c r="D185" s="6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  <c r="AA185" s="54"/>
      <c r="AB185" s="54"/>
      <c r="AC185" s="54"/>
      <c r="AD185" s="54"/>
      <c r="AE185" s="54"/>
      <c r="AF185" s="54"/>
      <c r="AG185" s="54"/>
      <c r="AH185" s="54"/>
      <c r="AI185" s="54"/>
      <c r="AJ185" s="54"/>
      <c r="AK185" s="54"/>
      <c r="AL185" s="54"/>
      <c r="AM185" s="54"/>
      <c r="AN185" s="54"/>
      <c r="AO185" s="54"/>
      <c r="AP185" s="30"/>
      <c r="AQ185" s="2">
        <f>IF(AR185&lt;6,SUM(E185:AP185),SUM(LARGE(E185:AP185,{1;2;3;4;5;6})))</f>
        <v>0</v>
      </c>
      <c r="AR185" s="53">
        <f>COUNT(E185:AP185)</f>
        <v>0</v>
      </c>
    </row>
    <row r="186" spans="1:44" x14ac:dyDescent="0.2">
      <c r="A186" s="67">
        <v>185</v>
      </c>
      <c r="B186" s="26"/>
      <c r="C186" s="6"/>
      <c r="D186" s="6"/>
      <c r="E186" s="85"/>
      <c r="F186" s="85"/>
      <c r="G186" s="85"/>
      <c r="H186" s="85"/>
      <c r="I186" s="85"/>
      <c r="J186" s="85"/>
      <c r="K186" s="85"/>
      <c r="L186" s="85"/>
      <c r="M186" s="85"/>
      <c r="N186" s="85"/>
      <c r="O186" s="85"/>
      <c r="P186" s="85"/>
      <c r="Q186" s="85"/>
      <c r="R186" s="85"/>
      <c r="S186" s="85"/>
      <c r="T186" s="85"/>
      <c r="U186" s="85"/>
      <c r="V186" s="85"/>
      <c r="W186" s="85"/>
      <c r="X186" s="85"/>
      <c r="Y186" s="85"/>
      <c r="Z186" s="85"/>
      <c r="AA186" s="85"/>
      <c r="AB186" s="85"/>
      <c r="AC186" s="85"/>
      <c r="AD186" s="85"/>
      <c r="AE186" s="85"/>
      <c r="AF186" s="85"/>
      <c r="AG186" s="85"/>
      <c r="AH186" s="85"/>
      <c r="AI186" s="85"/>
      <c r="AJ186" s="85"/>
      <c r="AK186" s="85"/>
      <c r="AL186" s="85"/>
      <c r="AM186" s="85"/>
      <c r="AN186" s="85"/>
      <c r="AO186" s="85"/>
      <c r="AP186" s="30"/>
      <c r="AQ186" s="2">
        <f>IF(AR186&lt;6,SUM(E186:AP186),SUM(LARGE(E186:AP186,{1;2;3;4;5;6})))</f>
        <v>0</v>
      </c>
      <c r="AR186" s="53">
        <f>COUNT(E186:AP186)</f>
        <v>0</v>
      </c>
    </row>
    <row r="187" spans="1:44" x14ac:dyDescent="0.2">
      <c r="A187" s="67">
        <v>186</v>
      </c>
      <c r="B187" s="26"/>
      <c r="C187" s="8"/>
      <c r="D187" s="6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  <c r="AA187" s="54"/>
      <c r="AB187" s="54"/>
      <c r="AC187" s="54"/>
      <c r="AD187" s="54"/>
      <c r="AE187" s="54"/>
      <c r="AF187" s="54"/>
      <c r="AG187" s="54"/>
      <c r="AH187" s="54"/>
      <c r="AI187" s="54"/>
      <c r="AJ187" s="54"/>
      <c r="AK187" s="54"/>
      <c r="AL187" s="54"/>
      <c r="AM187" s="54"/>
      <c r="AN187" s="54"/>
      <c r="AO187" s="54"/>
      <c r="AP187" s="54"/>
      <c r="AQ187" s="2">
        <f>IF(AR187&lt;6,SUM(E187:AP187),SUM(LARGE(E187:AP187,{1;2;3;4;5;6})))</f>
        <v>0</v>
      </c>
      <c r="AR187" s="53">
        <f>COUNT(E187:AP187)</f>
        <v>0</v>
      </c>
    </row>
    <row r="188" spans="1:44" x14ac:dyDescent="0.2">
      <c r="A188" s="67">
        <v>187</v>
      </c>
      <c r="B188" s="26"/>
      <c r="C188" s="8"/>
      <c r="D188" s="6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  <c r="AA188" s="54"/>
      <c r="AB188" s="54"/>
      <c r="AC188" s="54"/>
      <c r="AD188" s="54"/>
      <c r="AE188" s="54"/>
      <c r="AF188" s="54"/>
      <c r="AG188" s="54"/>
      <c r="AH188" s="54"/>
      <c r="AI188" s="54"/>
      <c r="AJ188" s="54"/>
      <c r="AK188" s="54"/>
      <c r="AL188" s="54"/>
      <c r="AM188" s="54"/>
      <c r="AN188" s="54"/>
      <c r="AO188" s="54"/>
      <c r="AP188" s="30"/>
      <c r="AQ188" s="2">
        <f>IF(AR188&lt;6,SUM(E188:AP188),SUM(LARGE(E188:AP188,{1;2;3;4;5;6})))</f>
        <v>0</v>
      </c>
      <c r="AR188" s="53">
        <f>COUNT(E188:AP188)</f>
        <v>0</v>
      </c>
    </row>
    <row r="189" spans="1:44" x14ac:dyDescent="0.2">
      <c r="A189" s="67">
        <v>188</v>
      </c>
      <c r="B189" s="26"/>
      <c r="C189" s="8"/>
      <c r="D189" s="6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  <c r="AA189" s="54"/>
      <c r="AB189" s="54"/>
      <c r="AC189" s="54"/>
      <c r="AD189" s="54"/>
      <c r="AE189" s="54"/>
      <c r="AF189" s="54"/>
      <c r="AG189" s="54"/>
      <c r="AH189" s="54"/>
      <c r="AI189" s="54"/>
      <c r="AJ189" s="54"/>
      <c r="AK189" s="54"/>
      <c r="AL189" s="54"/>
      <c r="AM189" s="54"/>
      <c r="AN189" s="54"/>
      <c r="AO189" s="54"/>
      <c r="AP189" s="54"/>
      <c r="AQ189" s="2">
        <f>IF(AR189&lt;6,SUM(E189:AP189),SUM(LARGE(E189:AP189,{1;2;3;4;5;6})))</f>
        <v>0</v>
      </c>
      <c r="AR189" s="53">
        <f>COUNT(E189:AP189)</f>
        <v>0</v>
      </c>
    </row>
    <row r="190" spans="1:44" x14ac:dyDescent="0.2">
      <c r="A190" s="67">
        <v>189</v>
      </c>
      <c r="B190" s="26"/>
      <c r="C190" s="8"/>
      <c r="D190" s="6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  <c r="AA190" s="54"/>
      <c r="AB190" s="54"/>
      <c r="AC190" s="54"/>
      <c r="AD190" s="54"/>
      <c r="AE190" s="54"/>
      <c r="AF190" s="54"/>
      <c r="AG190" s="54"/>
      <c r="AH190" s="54"/>
      <c r="AI190" s="54"/>
      <c r="AJ190" s="54"/>
      <c r="AK190" s="54"/>
      <c r="AL190" s="54"/>
      <c r="AM190" s="54"/>
      <c r="AN190" s="54"/>
      <c r="AO190" s="54"/>
      <c r="AP190" s="30"/>
      <c r="AQ190" s="2">
        <f>IF(AR190&lt;6,SUM(E190:AP190),SUM(LARGE(E190:AP190,{1;2;3;4;5;6})))</f>
        <v>0</v>
      </c>
      <c r="AR190" s="53">
        <f>COUNT(E190:AP190)</f>
        <v>0</v>
      </c>
    </row>
    <row r="191" spans="1:44" x14ac:dyDescent="0.2">
      <c r="A191" s="67">
        <v>190</v>
      </c>
      <c r="B191" s="26"/>
      <c r="C191" s="8"/>
      <c r="D191" s="6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  <c r="AA191" s="54"/>
      <c r="AB191" s="54"/>
      <c r="AC191" s="54"/>
      <c r="AD191" s="54"/>
      <c r="AE191" s="54"/>
      <c r="AF191" s="54"/>
      <c r="AG191" s="54"/>
      <c r="AH191" s="54"/>
      <c r="AI191" s="54"/>
      <c r="AJ191" s="54"/>
      <c r="AK191" s="54"/>
      <c r="AL191" s="54"/>
      <c r="AM191" s="54"/>
      <c r="AN191" s="54"/>
      <c r="AO191" s="54"/>
      <c r="AP191" s="54"/>
      <c r="AQ191" s="2">
        <f>IF(AR191&lt;6,SUM(E191:AP191),SUM(LARGE(E191:AP191,{1;2;3;4;5;6})))</f>
        <v>0</v>
      </c>
      <c r="AR191" s="53">
        <f>COUNT(E191:AP191)</f>
        <v>0</v>
      </c>
    </row>
    <row r="192" spans="1:44" x14ac:dyDescent="0.2">
      <c r="A192" s="67"/>
      <c r="B192" s="26"/>
      <c r="C192" s="8"/>
      <c r="D192" s="6"/>
      <c r="E192" s="85"/>
      <c r="F192" s="85"/>
      <c r="G192" s="85"/>
      <c r="H192" s="85"/>
      <c r="I192" s="85"/>
      <c r="J192" s="85"/>
      <c r="K192" s="85"/>
      <c r="L192" s="85"/>
      <c r="M192" s="85"/>
      <c r="N192" s="85"/>
      <c r="O192" s="85"/>
      <c r="P192" s="85"/>
      <c r="Q192" s="85"/>
      <c r="R192" s="85"/>
      <c r="S192" s="85"/>
      <c r="T192" s="85"/>
      <c r="U192" s="85"/>
      <c r="V192" s="85"/>
      <c r="W192" s="85"/>
      <c r="X192" s="85"/>
      <c r="Y192" s="85"/>
      <c r="Z192" s="85"/>
      <c r="AA192" s="85"/>
      <c r="AB192" s="85"/>
      <c r="AC192" s="85"/>
      <c r="AD192" s="85"/>
      <c r="AE192" s="85"/>
      <c r="AF192" s="85"/>
      <c r="AG192" s="85"/>
      <c r="AH192" s="85"/>
      <c r="AI192" s="85"/>
      <c r="AJ192" s="85"/>
      <c r="AK192" s="85"/>
      <c r="AL192" s="85"/>
      <c r="AM192" s="85"/>
      <c r="AN192" s="85"/>
      <c r="AO192" s="85"/>
      <c r="AP192" s="54"/>
      <c r="AQ192" s="2"/>
      <c r="AR192" s="53"/>
    </row>
    <row r="193" spans="1:44" x14ac:dyDescent="0.2">
      <c r="A193" s="67"/>
      <c r="B193" s="26"/>
      <c r="C193" s="8"/>
      <c r="D193" s="6"/>
      <c r="E193" s="85"/>
      <c r="F193" s="85"/>
      <c r="G193" s="85"/>
      <c r="H193" s="85"/>
      <c r="I193" s="85"/>
      <c r="J193" s="85"/>
      <c r="K193" s="85"/>
      <c r="L193" s="85"/>
      <c r="M193" s="85"/>
      <c r="N193" s="85"/>
      <c r="O193" s="85"/>
      <c r="P193" s="85"/>
      <c r="Q193" s="85"/>
      <c r="R193" s="85"/>
      <c r="S193" s="85"/>
      <c r="T193" s="85"/>
      <c r="U193" s="85"/>
      <c r="V193" s="85"/>
      <c r="W193" s="85"/>
      <c r="X193" s="85"/>
      <c r="Y193" s="85"/>
      <c r="Z193" s="85"/>
      <c r="AA193" s="85"/>
      <c r="AB193" s="85"/>
      <c r="AC193" s="85"/>
      <c r="AD193" s="85"/>
      <c r="AE193" s="85"/>
      <c r="AF193" s="85"/>
      <c r="AG193" s="85"/>
      <c r="AH193" s="85"/>
      <c r="AI193" s="85"/>
      <c r="AJ193" s="85"/>
      <c r="AK193" s="85"/>
      <c r="AL193" s="85"/>
      <c r="AM193" s="85"/>
      <c r="AN193" s="85"/>
      <c r="AO193" s="85"/>
      <c r="AP193" s="54"/>
      <c r="AQ193" s="2"/>
      <c r="AR193" s="53"/>
    </row>
    <row r="194" spans="1:44" x14ac:dyDescent="0.2">
      <c r="A194" s="67"/>
      <c r="B194" s="26"/>
      <c r="C194" s="8"/>
      <c r="D194" s="6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  <c r="R194" s="85"/>
      <c r="S194" s="85"/>
      <c r="T194" s="85"/>
      <c r="U194" s="85"/>
      <c r="V194" s="85"/>
      <c r="W194" s="85"/>
      <c r="X194" s="85"/>
      <c r="Y194" s="85"/>
      <c r="Z194" s="85"/>
      <c r="AA194" s="85"/>
      <c r="AB194" s="85"/>
      <c r="AC194" s="85"/>
      <c r="AD194" s="85"/>
      <c r="AE194" s="85"/>
      <c r="AF194" s="85"/>
      <c r="AG194" s="85"/>
      <c r="AH194" s="85"/>
      <c r="AI194" s="85"/>
      <c r="AJ194" s="85"/>
      <c r="AK194" s="85"/>
      <c r="AL194" s="85"/>
      <c r="AM194" s="85"/>
      <c r="AN194" s="85"/>
      <c r="AO194" s="85"/>
      <c r="AP194" s="54"/>
      <c r="AQ194" s="2"/>
      <c r="AR194" s="53"/>
    </row>
    <row r="195" spans="1:44" x14ac:dyDescent="0.2">
      <c r="A195" s="67"/>
      <c r="B195" s="26"/>
      <c r="C195" s="8"/>
      <c r="D195" s="6"/>
      <c r="E195" s="85"/>
      <c r="F195" s="85"/>
      <c r="G195" s="85"/>
      <c r="H195" s="85"/>
      <c r="I195" s="85"/>
      <c r="J195" s="85"/>
      <c r="K195" s="85"/>
      <c r="L195" s="85"/>
      <c r="M195" s="85"/>
      <c r="N195" s="85"/>
      <c r="O195" s="85"/>
      <c r="P195" s="85"/>
      <c r="Q195" s="85"/>
      <c r="R195" s="85"/>
      <c r="S195" s="85"/>
      <c r="T195" s="85"/>
      <c r="U195" s="85"/>
      <c r="V195" s="85"/>
      <c r="W195" s="85"/>
      <c r="X195" s="85"/>
      <c r="Y195" s="85"/>
      <c r="Z195" s="85"/>
      <c r="AA195" s="85"/>
      <c r="AB195" s="85"/>
      <c r="AC195" s="85"/>
      <c r="AD195" s="85"/>
      <c r="AE195" s="85"/>
      <c r="AF195" s="85"/>
      <c r="AG195" s="85"/>
      <c r="AH195" s="85"/>
      <c r="AI195" s="85"/>
      <c r="AJ195" s="85"/>
      <c r="AK195" s="85"/>
      <c r="AL195" s="85"/>
      <c r="AM195" s="85"/>
      <c r="AN195" s="85"/>
      <c r="AO195" s="85"/>
      <c r="AP195" s="54"/>
      <c r="AQ195" s="2"/>
      <c r="AR195" s="53"/>
    </row>
    <row r="196" spans="1:44" x14ac:dyDescent="0.2">
      <c r="A196" s="67"/>
      <c r="B196" s="26"/>
      <c r="C196" s="8"/>
      <c r="D196" s="6"/>
      <c r="E196" s="85"/>
      <c r="F196" s="85"/>
      <c r="G196" s="85"/>
      <c r="H196" s="85"/>
      <c r="I196" s="85"/>
      <c r="J196" s="85"/>
      <c r="K196" s="85"/>
      <c r="L196" s="85"/>
      <c r="M196" s="85"/>
      <c r="N196" s="85"/>
      <c r="O196" s="85"/>
      <c r="P196" s="85"/>
      <c r="Q196" s="85"/>
      <c r="R196" s="85"/>
      <c r="S196" s="85"/>
      <c r="T196" s="85"/>
      <c r="U196" s="85"/>
      <c r="V196" s="85"/>
      <c r="W196" s="85"/>
      <c r="X196" s="85"/>
      <c r="Y196" s="85"/>
      <c r="Z196" s="85"/>
      <c r="AA196" s="85"/>
      <c r="AB196" s="85"/>
      <c r="AC196" s="85"/>
      <c r="AD196" s="85"/>
      <c r="AE196" s="85"/>
      <c r="AF196" s="85"/>
      <c r="AG196" s="85"/>
      <c r="AH196" s="85"/>
      <c r="AI196" s="85"/>
      <c r="AJ196" s="85"/>
      <c r="AK196" s="85"/>
      <c r="AL196" s="85"/>
      <c r="AM196" s="85"/>
      <c r="AN196" s="85"/>
      <c r="AO196" s="85"/>
      <c r="AP196" s="54"/>
      <c r="AQ196" s="2"/>
      <c r="AR196" s="53"/>
    </row>
    <row r="197" spans="1:44" x14ac:dyDescent="0.2">
      <c r="A197" s="67"/>
      <c r="B197" s="26"/>
      <c r="C197" s="8"/>
      <c r="D197" s="6"/>
      <c r="E197" s="85"/>
      <c r="F197" s="85"/>
      <c r="G197" s="85"/>
      <c r="H197" s="85"/>
      <c r="I197" s="85"/>
      <c r="J197" s="85"/>
      <c r="K197" s="85"/>
      <c r="L197" s="85"/>
      <c r="M197" s="85"/>
      <c r="N197" s="85"/>
      <c r="O197" s="85"/>
      <c r="P197" s="85"/>
      <c r="Q197" s="85"/>
      <c r="R197" s="85"/>
      <c r="S197" s="85"/>
      <c r="T197" s="85"/>
      <c r="U197" s="85"/>
      <c r="V197" s="85"/>
      <c r="W197" s="85"/>
      <c r="X197" s="85"/>
      <c r="Y197" s="85"/>
      <c r="Z197" s="85"/>
      <c r="AA197" s="85"/>
      <c r="AB197" s="85"/>
      <c r="AC197" s="85"/>
      <c r="AD197" s="85"/>
      <c r="AE197" s="85"/>
      <c r="AF197" s="85"/>
      <c r="AG197" s="85"/>
      <c r="AH197" s="85"/>
      <c r="AI197" s="85"/>
      <c r="AJ197" s="85"/>
      <c r="AK197" s="85"/>
      <c r="AL197" s="85"/>
      <c r="AM197" s="85"/>
      <c r="AN197" s="85"/>
      <c r="AO197" s="85"/>
      <c r="AP197" s="54"/>
      <c r="AQ197" s="2"/>
      <c r="AR197" s="53"/>
    </row>
  </sheetData>
  <autoFilter ref="B1:AR197" xr:uid="{00000000-0009-0000-0000-000001000000}">
    <sortState xmlns:xlrd2="http://schemas.microsoft.com/office/spreadsheetml/2017/richdata2" ref="B2:AR197">
      <sortCondition descending="1" ref="AQ1:AQ197"/>
    </sortState>
  </autoFilter>
  <phoneticPr fontId="1" type="noConversion"/>
  <conditionalFormatting sqref="D1:D130 D132:D141 D143:D65536">
    <cfRule type="duplicateValues" dxfId="108" priority="11" stopIfTrue="1"/>
    <cfRule type="duplicateValues" dxfId="107" priority="12" stopIfTrue="1"/>
  </conditionalFormatting>
  <conditionalFormatting sqref="D131">
    <cfRule type="duplicateValues" dxfId="106" priority="4" stopIfTrue="1"/>
    <cfRule type="duplicateValues" dxfId="105" priority="5" stopIfTrue="1"/>
  </conditionalFormatting>
  <conditionalFormatting sqref="D142">
    <cfRule type="duplicateValues" dxfId="104" priority="1" stopIfTrue="1"/>
  </conditionalFormatting>
  <pageMargins left="0.75" right="0.75" top="1" bottom="1" header="0.5" footer="0.5"/>
  <pageSetup paperSize="9" orientation="portrait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B572"/>
  <sheetViews>
    <sheetView zoomScaleNormal="100" workbookViewId="0">
      <pane xSplit="1" ySplit="1" topLeftCell="B23" activePane="bottomRight" state="frozen"/>
      <selection activeCell="D139" sqref="D139"/>
      <selection pane="topRight" activeCell="D139" sqref="D139"/>
      <selection pane="bottomLeft" activeCell="D139" sqref="D139"/>
      <selection pane="bottomRight" activeCell="AP19" sqref="AP19"/>
    </sheetView>
  </sheetViews>
  <sheetFormatPr defaultColWidth="9.140625" defaultRowHeight="12.75" outlineLevelCol="1" x14ac:dyDescent="0.2"/>
  <cols>
    <col min="1" max="1" width="5.140625" style="64" bestFit="1" customWidth="1"/>
    <col min="2" max="2" width="6.140625" style="12" customWidth="1"/>
    <col min="3" max="3" width="16" style="3" bestFit="1" customWidth="1"/>
    <col min="4" max="4" width="22.5703125" style="23" customWidth="1"/>
    <col min="5" max="40" width="10.85546875" style="81" hidden="1" customWidth="1" outlineLevel="1"/>
    <col min="41" max="41" width="10.85546875" style="81" customWidth="1" collapsed="1"/>
    <col min="42" max="42" width="10.85546875" style="81" customWidth="1"/>
    <col min="43" max="43" width="10.85546875" style="100" customWidth="1"/>
    <col min="44" max="44" width="7.85546875" style="20" customWidth="1"/>
    <col min="45" max="45" width="9.140625" style="56" customWidth="1"/>
    <col min="46" max="46" width="81.42578125" style="3" customWidth="1"/>
    <col min="47" max="53" width="9.140625" style="3" customWidth="1"/>
    <col min="54" max="54" width="5.140625" style="3" customWidth="1"/>
    <col min="55" max="74" width="9.140625" style="3" customWidth="1"/>
    <col min="75" max="16384" width="9.140625" style="23"/>
  </cols>
  <sheetData>
    <row r="1" spans="1:78" s="36" customFormat="1" ht="49.5" customHeight="1" x14ac:dyDescent="0.2">
      <c r="A1" s="80" t="s">
        <v>9</v>
      </c>
      <c r="B1" s="95" t="s">
        <v>62</v>
      </c>
      <c r="C1" s="96" t="s">
        <v>61</v>
      </c>
      <c r="D1" s="39" t="s">
        <v>0</v>
      </c>
      <c r="E1" s="88" t="s">
        <v>708</v>
      </c>
      <c r="F1" s="88" t="s">
        <v>729</v>
      </c>
      <c r="G1" s="88" t="s">
        <v>737</v>
      </c>
      <c r="H1" s="88" t="s">
        <v>738</v>
      </c>
      <c r="I1" s="88" t="s">
        <v>742</v>
      </c>
      <c r="J1" s="88" t="s">
        <v>756</v>
      </c>
      <c r="K1" s="88" t="s">
        <v>767</v>
      </c>
      <c r="L1" s="88" t="s">
        <v>810</v>
      </c>
      <c r="M1" s="88" t="s">
        <v>798</v>
      </c>
      <c r="N1" s="88" t="s">
        <v>857</v>
      </c>
      <c r="O1" s="88" t="s">
        <v>858</v>
      </c>
      <c r="P1" s="88" t="s">
        <v>819</v>
      </c>
      <c r="Q1" s="88" t="s">
        <v>827</v>
      </c>
      <c r="R1" s="88" t="s">
        <v>856</v>
      </c>
      <c r="S1" s="88" t="s">
        <v>845</v>
      </c>
      <c r="T1" s="88" t="s">
        <v>859</v>
      </c>
      <c r="U1" s="88" t="s">
        <v>878</v>
      </c>
      <c r="V1" s="88" t="s">
        <v>869</v>
      </c>
      <c r="W1" s="88" t="s">
        <v>879</v>
      </c>
      <c r="X1" s="88" t="s">
        <v>951</v>
      </c>
      <c r="Y1" s="88" t="s">
        <v>890</v>
      </c>
      <c r="Z1" s="88" t="s">
        <v>928</v>
      </c>
      <c r="AA1" s="88" t="s">
        <v>952</v>
      </c>
      <c r="AB1" s="88" t="s">
        <v>976</v>
      </c>
      <c r="AC1" s="88" t="s">
        <v>977</v>
      </c>
      <c r="AD1" s="88" t="s">
        <v>998</v>
      </c>
      <c r="AE1" s="88" t="s">
        <v>997</v>
      </c>
      <c r="AF1" s="88" t="s">
        <v>999</v>
      </c>
      <c r="AG1" s="88" t="s">
        <v>1011</v>
      </c>
      <c r="AH1" s="88" t="s">
        <v>1025</v>
      </c>
      <c r="AI1" s="88" t="s">
        <v>1033</v>
      </c>
      <c r="AJ1" s="88" t="s">
        <v>1039</v>
      </c>
      <c r="AK1" s="88" t="s">
        <v>1058</v>
      </c>
      <c r="AL1" s="88" t="s">
        <v>1331</v>
      </c>
      <c r="AM1" s="88" t="s">
        <v>1339</v>
      </c>
      <c r="AN1" s="88" t="s">
        <v>1356</v>
      </c>
      <c r="AO1" s="88" t="s">
        <v>1367</v>
      </c>
      <c r="AP1" s="88"/>
      <c r="AQ1" s="39"/>
      <c r="AR1" s="38" t="s">
        <v>32</v>
      </c>
      <c r="AS1" s="97" t="s">
        <v>39</v>
      </c>
      <c r="BV1" s="87"/>
      <c r="BW1" s="98"/>
      <c r="BX1" s="98"/>
      <c r="BY1" s="98"/>
      <c r="BZ1" s="98"/>
    </row>
    <row r="2" spans="1:78" s="34" customFormat="1" x14ac:dyDescent="0.2">
      <c r="A2" s="63">
        <v>1</v>
      </c>
      <c r="B2" s="26" t="s">
        <v>63</v>
      </c>
      <c r="C2" s="78" t="s">
        <v>68</v>
      </c>
      <c r="D2" s="26" t="s">
        <v>4</v>
      </c>
      <c r="E2" s="54"/>
      <c r="F2" s="54"/>
      <c r="G2" s="54"/>
      <c r="H2" s="54">
        <v>1420</v>
      </c>
      <c r="I2" s="54">
        <v>600</v>
      </c>
      <c r="J2" s="54"/>
      <c r="K2" s="54"/>
      <c r="L2" s="54"/>
      <c r="M2" s="54">
        <v>250</v>
      </c>
      <c r="N2" s="54"/>
      <c r="O2" s="54">
        <v>880</v>
      </c>
      <c r="P2" s="54">
        <v>660</v>
      </c>
      <c r="Q2" s="54"/>
      <c r="R2" s="54">
        <v>550</v>
      </c>
      <c r="S2" s="54"/>
      <c r="T2" s="54"/>
      <c r="U2" s="54"/>
      <c r="V2" s="54">
        <v>660</v>
      </c>
      <c r="W2" s="54"/>
      <c r="X2" s="54"/>
      <c r="Y2" s="54"/>
      <c r="Z2" s="54"/>
      <c r="AA2" s="54">
        <v>260</v>
      </c>
      <c r="AB2" s="54">
        <v>920</v>
      </c>
      <c r="AC2" s="54"/>
      <c r="AD2" s="54">
        <v>550</v>
      </c>
      <c r="AE2" s="54">
        <v>1020</v>
      </c>
      <c r="AF2" s="54"/>
      <c r="AG2" s="54">
        <v>660</v>
      </c>
      <c r="AH2" s="54"/>
      <c r="AI2" s="54"/>
      <c r="AJ2" s="54"/>
      <c r="AK2" s="54">
        <v>250</v>
      </c>
      <c r="AL2" s="54"/>
      <c r="AM2" s="54">
        <v>660</v>
      </c>
      <c r="AN2" s="54"/>
      <c r="AO2" s="54"/>
      <c r="AP2" s="54"/>
      <c r="AQ2" s="54"/>
      <c r="AR2" s="21">
        <f>IF(AS2&lt;6,SUM(E2:AQ2),SUM(LARGE(E2:AQ2,{1;2;3;4;5;6})))</f>
        <v>5560</v>
      </c>
      <c r="AS2" s="55">
        <f>COUNT(E2:AQ2)</f>
        <v>14</v>
      </c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2"/>
      <c r="BW2" s="47"/>
      <c r="BX2" s="47"/>
      <c r="BY2" s="47"/>
      <c r="BZ2" s="47"/>
    </row>
    <row r="3" spans="1:78" x14ac:dyDescent="0.2">
      <c r="A3" s="62">
        <v>2</v>
      </c>
      <c r="B3" s="26" t="s">
        <v>63</v>
      </c>
      <c r="C3" s="77" t="s">
        <v>65</v>
      </c>
      <c r="D3" s="26" t="s">
        <v>3</v>
      </c>
      <c r="E3" s="54"/>
      <c r="F3" s="54"/>
      <c r="G3" s="54"/>
      <c r="H3" s="54">
        <v>1420</v>
      </c>
      <c r="I3" s="54">
        <v>600</v>
      </c>
      <c r="J3" s="54"/>
      <c r="K3" s="54"/>
      <c r="L3" s="54"/>
      <c r="M3" s="54">
        <v>250</v>
      </c>
      <c r="N3" s="54"/>
      <c r="O3" s="54">
        <v>880</v>
      </c>
      <c r="P3" s="54">
        <v>660</v>
      </c>
      <c r="Q3" s="54"/>
      <c r="R3" s="54">
        <v>550</v>
      </c>
      <c r="S3" s="54"/>
      <c r="T3" s="54"/>
      <c r="U3" s="54"/>
      <c r="V3" s="54">
        <v>660</v>
      </c>
      <c r="W3" s="54"/>
      <c r="X3" s="54"/>
      <c r="Y3" s="54"/>
      <c r="Z3" s="54"/>
      <c r="AA3" s="54">
        <v>260</v>
      </c>
      <c r="AB3" s="54">
        <v>920</v>
      </c>
      <c r="AC3" s="54"/>
      <c r="AD3" s="54">
        <v>550</v>
      </c>
      <c r="AE3" s="54">
        <v>1020</v>
      </c>
      <c r="AF3" s="54"/>
      <c r="AG3" s="54"/>
      <c r="AH3" s="54"/>
      <c r="AI3" s="54"/>
      <c r="AJ3" s="54"/>
      <c r="AK3" s="54">
        <v>250</v>
      </c>
      <c r="AL3" s="54"/>
      <c r="AM3" s="54">
        <v>660</v>
      </c>
      <c r="AN3" s="54"/>
      <c r="AO3" s="54"/>
      <c r="AP3" s="54"/>
      <c r="AQ3" s="54"/>
      <c r="AR3" s="21">
        <f>IF(AS3&lt;6,SUM(E3:AQ3),SUM(LARGE(E3:AQ3,{1;2;3;4;5;6})))</f>
        <v>5560</v>
      </c>
      <c r="AS3" s="55">
        <f>COUNT(E3:AQ3)</f>
        <v>13</v>
      </c>
      <c r="BV3" s="12"/>
      <c r="BW3" s="22"/>
      <c r="BX3" s="22"/>
      <c r="BY3" s="22"/>
      <c r="BZ3" s="22"/>
    </row>
    <row r="4" spans="1:78" x14ac:dyDescent="0.2">
      <c r="A4" s="62">
        <v>3</v>
      </c>
      <c r="B4" s="26" t="s">
        <v>63</v>
      </c>
      <c r="C4" s="78" t="s">
        <v>65</v>
      </c>
      <c r="D4" s="8" t="s">
        <v>37</v>
      </c>
      <c r="E4" s="29"/>
      <c r="F4" s="29"/>
      <c r="G4" s="29">
        <v>100</v>
      </c>
      <c r="H4" s="29">
        <v>600</v>
      </c>
      <c r="I4" s="29">
        <v>920</v>
      </c>
      <c r="J4" s="29"/>
      <c r="K4" s="29"/>
      <c r="L4" s="29">
        <v>550</v>
      </c>
      <c r="M4" s="29"/>
      <c r="N4" s="29">
        <v>920</v>
      </c>
      <c r="O4" s="29"/>
      <c r="P4" s="29"/>
      <c r="Q4" s="29"/>
      <c r="R4" s="29"/>
      <c r="S4" s="29"/>
      <c r="T4" s="29"/>
      <c r="U4" s="29">
        <v>920</v>
      </c>
      <c r="V4" s="29"/>
      <c r="W4" s="29"/>
      <c r="X4" s="29">
        <v>866</v>
      </c>
      <c r="Y4" s="29"/>
      <c r="Z4" s="29"/>
      <c r="AA4" s="29">
        <v>660</v>
      </c>
      <c r="AB4" s="29">
        <v>550</v>
      </c>
      <c r="AC4" s="29"/>
      <c r="AD4" s="29"/>
      <c r="AE4" s="29">
        <v>1200</v>
      </c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54"/>
      <c r="AR4" s="21">
        <f>IF(AS4&lt;6,SUM(E4:AQ4),SUM(LARGE(E4:AQ4,{1;2;3;4;5;6})))</f>
        <v>5486</v>
      </c>
      <c r="AS4" s="55">
        <f>COUNT(E4:AQ4)</f>
        <v>10</v>
      </c>
      <c r="BV4" s="12"/>
      <c r="BW4" s="22"/>
      <c r="BX4" s="22"/>
      <c r="BY4" s="22"/>
      <c r="BZ4" s="22"/>
    </row>
    <row r="5" spans="1:78" x14ac:dyDescent="0.2">
      <c r="A5" s="62">
        <v>4</v>
      </c>
      <c r="B5" s="26" t="s">
        <v>63</v>
      </c>
      <c r="C5" s="78" t="s">
        <v>148</v>
      </c>
      <c r="D5" s="6" t="s">
        <v>18</v>
      </c>
      <c r="E5" s="29"/>
      <c r="F5" s="29"/>
      <c r="G5" s="29">
        <v>100</v>
      </c>
      <c r="H5" s="29">
        <v>600</v>
      </c>
      <c r="I5" s="29">
        <v>910</v>
      </c>
      <c r="J5" s="29"/>
      <c r="K5" s="29"/>
      <c r="L5" s="29"/>
      <c r="M5" s="29"/>
      <c r="N5" s="29">
        <v>920</v>
      </c>
      <c r="O5" s="29"/>
      <c r="P5" s="29"/>
      <c r="Q5" s="29"/>
      <c r="R5" s="29"/>
      <c r="S5" s="29"/>
      <c r="T5" s="29"/>
      <c r="U5" s="29">
        <v>920</v>
      </c>
      <c r="V5" s="29"/>
      <c r="W5" s="29"/>
      <c r="X5" s="29">
        <v>866</v>
      </c>
      <c r="Y5" s="29"/>
      <c r="Z5" s="29"/>
      <c r="AA5" s="29">
        <v>660</v>
      </c>
      <c r="AB5" s="29">
        <v>550</v>
      </c>
      <c r="AC5" s="29"/>
      <c r="AD5" s="29"/>
      <c r="AE5" s="29">
        <v>1200</v>
      </c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54"/>
      <c r="AR5" s="21">
        <f>IF(AS5&lt;6,SUM(E5:AQ5),SUM(LARGE(E5:AQ5,{1;2;3;4;5;6})))</f>
        <v>5476</v>
      </c>
      <c r="AS5" s="55">
        <f>COUNT(E5:AQ5)</f>
        <v>9</v>
      </c>
      <c r="BV5" s="12"/>
      <c r="BW5" s="22"/>
      <c r="BX5" s="22"/>
      <c r="BY5" s="22"/>
      <c r="BZ5" s="22"/>
    </row>
    <row r="6" spans="1:78" x14ac:dyDescent="0.2">
      <c r="A6" s="62">
        <v>5</v>
      </c>
      <c r="B6" s="26" t="s">
        <v>63</v>
      </c>
      <c r="C6" s="78" t="s">
        <v>65</v>
      </c>
      <c r="D6" s="6" t="s">
        <v>15</v>
      </c>
      <c r="E6" s="29"/>
      <c r="F6" s="29"/>
      <c r="G6" s="29">
        <v>550</v>
      </c>
      <c r="H6" s="29">
        <v>600</v>
      </c>
      <c r="I6" s="29">
        <v>600</v>
      </c>
      <c r="J6" s="29"/>
      <c r="K6" s="29"/>
      <c r="L6" s="29"/>
      <c r="M6" s="29">
        <v>215</v>
      </c>
      <c r="N6" s="29"/>
      <c r="O6" s="29">
        <v>880</v>
      </c>
      <c r="P6" s="29">
        <v>560</v>
      </c>
      <c r="Q6" s="29"/>
      <c r="R6" s="29">
        <v>550</v>
      </c>
      <c r="S6" s="29"/>
      <c r="T6" s="29"/>
      <c r="U6" s="29"/>
      <c r="V6" s="29">
        <v>393.3</v>
      </c>
      <c r="W6" s="29"/>
      <c r="X6" s="29"/>
      <c r="Y6" s="29"/>
      <c r="Z6" s="29"/>
      <c r="AA6" s="29">
        <v>460</v>
      </c>
      <c r="AB6" s="29"/>
      <c r="AC6" s="29"/>
      <c r="AD6" s="29">
        <v>210</v>
      </c>
      <c r="AE6" s="29">
        <v>840</v>
      </c>
      <c r="AF6" s="29"/>
      <c r="AG6" s="29">
        <v>660</v>
      </c>
      <c r="AH6" s="29"/>
      <c r="AI6" s="29"/>
      <c r="AJ6" s="29"/>
      <c r="AK6" s="29"/>
      <c r="AL6" s="29"/>
      <c r="AM6" s="29">
        <v>360</v>
      </c>
      <c r="AN6" s="29"/>
      <c r="AO6" s="29"/>
      <c r="AP6" s="29"/>
      <c r="AQ6" s="54"/>
      <c r="AR6" s="21">
        <f>IF(AS6&lt;6,SUM(E6:AQ6),SUM(LARGE(E6:AQ6,{1;2;3;4;5;6})))</f>
        <v>4140</v>
      </c>
      <c r="AS6" s="55">
        <f>COUNT(E6:AQ6)</f>
        <v>13</v>
      </c>
      <c r="BV6" s="12"/>
      <c r="BW6" s="22"/>
      <c r="BX6" s="22"/>
      <c r="BY6" s="22"/>
      <c r="BZ6" s="22"/>
    </row>
    <row r="7" spans="1:78" x14ac:dyDescent="0.2">
      <c r="A7" s="62">
        <v>6</v>
      </c>
      <c r="B7" s="26" t="s">
        <v>63</v>
      </c>
      <c r="C7" s="78" t="s">
        <v>65</v>
      </c>
      <c r="D7" s="6" t="s">
        <v>121</v>
      </c>
      <c r="E7" s="29"/>
      <c r="F7" s="29"/>
      <c r="G7" s="29">
        <v>550</v>
      </c>
      <c r="H7" s="29">
        <v>600</v>
      </c>
      <c r="I7" s="29">
        <v>600</v>
      </c>
      <c r="J7" s="29"/>
      <c r="K7" s="29"/>
      <c r="L7" s="29"/>
      <c r="M7" s="29">
        <v>215</v>
      </c>
      <c r="N7" s="29"/>
      <c r="O7" s="29">
        <v>880</v>
      </c>
      <c r="P7" s="29">
        <v>560</v>
      </c>
      <c r="Q7" s="29"/>
      <c r="R7" s="29">
        <v>550</v>
      </c>
      <c r="S7" s="29"/>
      <c r="T7" s="29"/>
      <c r="U7" s="29"/>
      <c r="V7" s="29">
        <v>393.3</v>
      </c>
      <c r="W7" s="29"/>
      <c r="X7" s="29"/>
      <c r="Y7" s="29"/>
      <c r="Z7" s="29"/>
      <c r="AA7" s="29"/>
      <c r="AB7" s="29"/>
      <c r="AC7" s="29"/>
      <c r="AD7" s="29">
        <v>210</v>
      </c>
      <c r="AE7" s="29">
        <v>840</v>
      </c>
      <c r="AF7" s="29"/>
      <c r="AG7" s="29"/>
      <c r="AH7" s="29"/>
      <c r="AI7" s="29"/>
      <c r="AJ7" s="29"/>
      <c r="AK7" s="29">
        <v>160</v>
      </c>
      <c r="AL7" s="29"/>
      <c r="AM7" s="29"/>
      <c r="AN7" s="29"/>
      <c r="AO7" s="29"/>
      <c r="AP7" s="29"/>
      <c r="AQ7" s="54"/>
      <c r="AR7" s="21">
        <f>IF(AS7&lt;6,SUM(E7:AQ7),SUM(LARGE(E7:AQ7,{1;2;3;4;5;6})))</f>
        <v>4030</v>
      </c>
      <c r="AS7" s="55">
        <f>COUNT(E7:AQ7)</f>
        <v>11</v>
      </c>
      <c r="BV7" s="12"/>
      <c r="BW7" s="22"/>
      <c r="BX7" s="22"/>
      <c r="BY7" s="22"/>
      <c r="BZ7" s="22"/>
    </row>
    <row r="8" spans="1:78" x14ac:dyDescent="0.2">
      <c r="A8" s="62">
        <v>7</v>
      </c>
      <c r="B8" s="26" t="s">
        <v>63</v>
      </c>
      <c r="C8" s="78" t="s">
        <v>65</v>
      </c>
      <c r="D8" s="6" t="s">
        <v>130</v>
      </c>
      <c r="E8" s="29"/>
      <c r="F8" s="29"/>
      <c r="G8" s="29"/>
      <c r="H8" s="29"/>
      <c r="I8" s="29">
        <v>600</v>
      </c>
      <c r="J8" s="29"/>
      <c r="K8" s="29"/>
      <c r="L8" s="29">
        <v>550</v>
      </c>
      <c r="M8" s="29"/>
      <c r="N8" s="29"/>
      <c r="O8" s="29"/>
      <c r="P8" s="29"/>
      <c r="Q8" s="29"/>
      <c r="R8" s="29"/>
      <c r="S8" s="29"/>
      <c r="T8" s="29"/>
      <c r="U8" s="29"/>
      <c r="V8" s="29">
        <v>460</v>
      </c>
      <c r="W8" s="29"/>
      <c r="X8" s="29"/>
      <c r="Y8" s="29"/>
      <c r="Z8" s="29"/>
      <c r="AA8" s="29">
        <v>460</v>
      </c>
      <c r="AB8" s="29">
        <v>920</v>
      </c>
      <c r="AC8" s="29"/>
      <c r="AD8" s="29"/>
      <c r="AE8" s="29">
        <v>920</v>
      </c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54"/>
      <c r="AR8" s="21">
        <f>IF(AS8&lt;6,SUM(E8:AQ8),SUM(LARGE(E8:AQ8,{1;2;3;4;5;6})))</f>
        <v>3910</v>
      </c>
      <c r="AS8" s="55">
        <f>COUNT(E8:AQ8)</f>
        <v>6</v>
      </c>
      <c r="BV8" s="12"/>
      <c r="BW8" s="22"/>
      <c r="BX8" s="22"/>
      <c r="BY8" s="22"/>
      <c r="BZ8" s="22"/>
    </row>
    <row r="9" spans="1:78" x14ac:dyDescent="0.2">
      <c r="A9" s="62">
        <v>8</v>
      </c>
      <c r="B9" s="26" t="s">
        <v>63</v>
      </c>
      <c r="C9" s="77" t="s">
        <v>65</v>
      </c>
      <c r="D9" s="37" t="s">
        <v>131</v>
      </c>
      <c r="E9" s="29"/>
      <c r="F9" s="29"/>
      <c r="G9" s="29"/>
      <c r="H9" s="29"/>
      <c r="I9" s="29">
        <v>600</v>
      </c>
      <c r="J9" s="29"/>
      <c r="K9" s="29"/>
      <c r="L9" s="29"/>
      <c r="M9" s="29">
        <v>300</v>
      </c>
      <c r="N9" s="29"/>
      <c r="O9" s="29"/>
      <c r="P9" s="29">
        <v>360</v>
      </c>
      <c r="Q9" s="29"/>
      <c r="R9" s="29"/>
      <c r="S9" s="29"/>
      <c r="T9" s="29"/>
      <c r="U9" s="29"/>
      <c r="V9" s="29">
        <v>460</v>
      </c>
      <c r="W9" s="29"/>
      <c r="X9" s="29"/>
      <c r="Y9" s="29"/>
      <c r="Z9" s="29"/>
      <c r="AA9" s="29">
        <v>460</v>
      </c>
      <c r="AB9" s="29">
        <v>920</v>
      </c>
      <c r="AC9" s="29"/>
      <c r="AD9" s="29"/>
      <c r="AE9" s="29">
        <v>920</v>
      </c>
      <c r="AF9" s="29"/>
      <c r="AG9" s="29"/>
      <c r="AH9" s="29"/>
      <c r="AI9" s="29"/>
      <c r="AJ9" s="29"/>
      <c r="AK9" s="29">
        <v>300</v>
      </c>
      <c r="AL9" s="29"/>
      <c r="AM9" s="29"/>
      <c r="AN9" s="29"/>
      <c r="AO9" s="29"/>
      <c r="AP9" s="29"/>
      <c r="AQ9" s="30"/>
      <c r="AR9" s="21">
        <f>IF(AS9&lt;6,SUM(E9:AQ9),SUM(LARGE(E9:AQ9,{1;2;3;4;5;6})))</f>
        <v>3720</v>
      </c>
      <c r="AS9" s="55">
        <f>COUNT(E9:AQ9)</f>
        <v>8</v>
      </c>
      <c r="BV9" s="12"/>
      <c r="BW9" s="22"/>
      <c r="BX9" s="22"/>
      <c r="BY9" s="22"/>
      <c r="BZ9" s="22"/>
    </row>
    <row r="10" spans="1:78" x14ac:dyDescent="0.2">
      <c r="A10" s="62">
        <v>9</v>
      </c>
      <c r="B10" s="26" t="s">
        <v>63</v>
      </c>
      <c r="C10" s="78" t="s">
        <v>69</v>
      </c>
      <c r="D10" s="37" t="s">
        <v>116</v>
      </c>
      <c r="E10" s="29"/>
      <c r="F10" s="29"/>
      <c r="G10" s="29"/>
      <c r="H10" s="29"/>
      <c r="I10" s="29"/>
      <c r="J10" s="29"/>
      <c r="K10" s="29">
        <v>100</v>
      </c>
      <c r="L10" s="29"/>
      <c r="M10" s="29">
        <v>190</v>
      </c>
      <c r="N10" s="29"/>
      <c r="O10" s="29"/>
      <c r="P10" s="29">
        <v>460</v>
      </c>
      <c r="Q10" s="29"/>
      <c r="R10" s="29"/>
      <c r="S10" s="29"/>
      <c r="T10" s="29"/>
      <c r="U10" s="29"/>
      <c r="V10" s="29">
        <v>560</v>
      </c>
      <c r="W10" s="29"/>
      <c r="X10" s="29"/>
      <c r="Y10" s="29"/>
      <c r="Z10" s="29"/>
      <c r="AA10" s="29">
        <v>560</v>
      </c>
      <c r="AB10" s="29">
        <v>550</v>
      </c>
      <c r="AC10" s="29"/>
      <c r="AD10" s="29"/>
      <c r="AE10" s="29">
        <v>660</v>
      </c>
      <c r="AF10" s="29"/>
      <c r="AG10" s="29">
        <v>560</v>
      </c>
      <c r="AH10" s="29"/>
      <c r="AI10" s="29"/>
      <c r="AJ10" s="29"/>
      <c r="AK10" s="29">
        <v>300</v>
      </c>
      <c r="AL10" s="29"/>
      <c r="AM10" s="29">
        <v>560</v>
      </c>
      <c r="AN10" s="29"/>
      <c r="AO10" s="29">
        <v>300</v>
      </c>
      <c r="AP10" s="29"/>
      <c r="AQ10" s="54"/>
      <c r="AR10" s="21">
        <f>IF(AS10&lt;6,SUM(E10:AQ10),SUM(LARGE(E10:AQ10,{1;2;3;4;5;6})))</f>
        <v>3450</v>
      </c>
      <c r="AS10" s="55">
        <f>COUNT(E10:AQ10)</f>
        <v>11</v>
      </c>
      <c r="BV10" s="12"/>
      <c r="BW10" s="22"/>
      <c r="BX10" s="22"/>
      <c r="BY10" s="22"/>
      <c r="BZ10" s="22"/>
    </row>
    <row r="11" spans="1:78" x14ac:dyDescent="0.2">
      <c r="A11" s="62">
        <v>10</v>
      </c>
      <c r="B11" s="26" t="s">
        <v>63</v>
      </c>
      <c r="C11" s="78" t="s">
        <v>69</v>
      </c>
      <c r="D11" s="37" t="s">
        <v>77</v>
      </c>
      <c r="E11" s="29"/>
      <c r="F11" s="29"/>
      <c r="G11" s="29"/>
      <c r="H11" s="29"/>
      <c r="I11" s="29"/>
      <c r="J11" s="29"/>
      <c r="K11" s="29"/>
      <c r="L11" s="29"/>
      <c r="M11" s="29">
        <v>190</v>
      </c>
      <c r="N11" s="29"/>
      <c r="O11" s="29"/>
      <c r="P11" s="29">
        <v>460</v>
      </c>
      <c r="Q11" s="29"/>
      <c r="R11" s="29"/>
      <c r="S11" s="29"/>
      <c r="T11" s="29"/>
      <c r="U11" s="29"/>
      <c r="V11" s="29">
        <v>560</v>
      </c>
      <c r="W11" s="29"/>
      <c r="X11" s="29"/>
      <c r="Y11" s="29"/>
      <c r="Z11" s="29"/>
      <c r="AA11" s="29">
        <v>560</v>
      </c>
      <c r="AB11" s="29">
        <v>550</v>
      </c>
      <c r="AC11" s="29"/>
      <c r="AD11" s="29"/>
      <c r="AE11" s="29">
        <v>660</v>
      </c>
      <c r="AF11" s="29"/>
      <c r="AG11" s="29">
        <v>560</v>
      </c>
      <c r="AH11" s="29"/>
      <c r="AI11" s="29"/>
      <c r="AJ11" s="29"/>
      <c r="AK11" s="29"/>
      <c r="AL11" s="29"/>
      <c r="AM11" s="29">
        <v>560</v>
      </c>
      <c r="AN11" s="29"/>
      <c r="AO11" s="29"/>
      <c r="AP11" s="29"/>
      <c r="AQ11" s="54"/>
      <c r="AR11" s="21">
        <f>IF(AS11&lt;6,SUM(E11:AQ11),SUM(LARGE(E11:AQ11,{1;2;3;4;5;6})))</f>
        <v>3450</v>
      </c>
      <c r="AS11" s="55">
        <f>COUNT(E11:AQ11)</f>
        <v>8</v>
      </c>
      <c r="BV11" s="12"/>
      <c r="BW11" s="22"/>
      <c r="BX11" s="22"/>
      <c r="BY11" s="22"/>
      <c r="BZ11" s="22"/>
    </row>
    <row r="12" spans="1:78" x14ac:dyDescent="0.2">
      <c r="A12" s="62">
        <v>11</v>
      </c>
      <c r="B12" s="26" t="s">
        <v>63</v>
      </c>
      <c r="C12" s="78" t="s">
        <v>70</v>
      </c>
      <c r="D12" s="6" t="s">
        <v>22</v>
      </c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>
        <v>460</v>
      </c>
      <c r="Q12" s="29"/>
      <c r="R12" s="29"/>
      <c r="S12" s="29"/>
      <c r="T12" s="29"/>
      <c r="U12" s="29"/>
      <c r="V12" s="29">
        <v>326.7</v>
      </c>
      <c r="W12" s="29"/>
      <c r="X12" s="29"/>
      <c r="Y12" s="29"/>
      <c r="Z12" s="29"/>
      <c r="AA12" s="29">
        <v>360</v>
      </c>
      <c r="AB12" s="29">
        <v>550</v>
      </c>
      <c r="AC12" s="29"/>
      <c r="AD12" s="29"/>
      <c r="AE12" s="29">
        <v>660</v>
      </c>
      <c r="AF12" s="29"/>
      <c r="AG12" s="29">
        <v>460</v>
      </c>
      <c r="AH12" s="29"/>
      <c r="AI12" s="29"/>
      <c r="AJ12" s="29"/>
      <c r="AK12" s="29"/>
      <c r="AL12" s="29"/>
      <c r="AM12" s="29">
        <v>460</v>
      </c>
      <c r="AN12" s="29"/>
      <c r="AO12" s="29"/>
      <c r="AP12" s="29"/>
      <c r="AQ12" s="54"/>
      <c r="AR12" s="21">
        <f>IF(AS12&lt;6,SUM(E12:AQ12),SUM(LARGE(E12:AQ12,{1;2;3;4;5;6})))</f>
        <v>2950</v>
      </c>
      <c r="AS12" s="55">
        <f>COUNT(E12:AQ12)</f>
        <v>7</v>
      </c>
      <c r="BV12" s="12"/>
      <c r="BW12" s="22"/>
      <c r="BX12" s="22"/>
      <c r="BY12" s="22"/>
      <c r="BZ12" s="22"/>
    </row>
    <row r="13" spans="1:78" x14ac:dyDescent="0.2">
      <c r="A13" s="62">
        <v>12</v>
      </c>
      <c r="B13" s="26" t="s">
        <v>63</v>
      </c>
      <c r="C13" s="77" t="s">
        <v>65</v>
      </c>
      <c r="D13" s="37" t="s">
        <v>218</v>
      </c>
      <c r="E13" s="29"/>
      <c r="F13" s="29"/>
      <c r="G13" s="29"/>
      <c r="H13" s="29"/>
      <c r="I13" s="29">
        <v>60</v>
      </c>
      <c r="J13" s="29">
        <v>300</v>
      </c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>
        <v>393.3</v>
      </c>
      <c r="W13" s="29"/>
      <c r="X13" s="29"/>
      <c r="Y13" s="29"/>
      <c r="Z13" s="29"/>
      <c r="AA13" s="29">
        <v>360</v>
      </c>
      <c r="AB13" s="29">
        <v>550</v>
      </c>
      <c r="AC13" s="29"/>
      <c r="AD13" s="29"/>
      <c r="AE13" s="29">
        <v>660</v>
      </c>
      <c r="AF13" s="29"/>
      <c r="AG13" s="29">
        <v>460</v>
      </c>
      <c r="AH13" s="29"/>
      <c r="AI13" s="29"/>
      <c r="AJ13" s="29"/>
      <c r="AK13" s="29">
        <v>160</v>
      </c>
      <c r="AL13" s="29"/>
      <c r="AM13" s="29">
        <v>460</v>
      </c>
      <c r="AN13" s="29"/>
      <c r="AO13" s="29">
        <v>250</v>
      </c>
      <c r="AP13" s="29"/>
      <c r="AQ13" s="54"/>
      <c r="AR13" s="21">
        <f>IF(AS13&lt;6,SUM(E13:AQ13),SUM(LARGE(E13:AQ13,{1;2;3;4;5;6})))</f>
        <v>2883.3</v>
      </c>
      <c r="AS13" s="55">
        <f>COUNT(E13:AQ13)</f>
        <v>10</v>
      </c>
      <c r="BV13" s="12"/>
      <c r="BW13" s="22"/>
      <c r="BX13" s="22"/>
      <c r="BY13" s="22"/>
      <c r="BZ13" s="22"/>
    </row>
    <row r="14" spans="1:78" x14ac:dyDescent="0.2">
      <c r="A14" s="62">
        <v>13</v>
      </c>
      <c r="B14" s="6" t="s">
        <v>63</v>
      </c>
      <c r="C14" s="78" t="s">
        <v>67</v>
      </c>
      <c r="D14" s="6" t="s">
        <v>201</v>
      </c>
      <c r="E14" s="29"/>
      <c r="F14" s="29"/>
      <c r="G14" s="29"/>
      <c r="H14" s="29"/>
      <c r="I14" s="29">
        <v>60</v>
      </c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>
        <v>393.3</v>
      </c>
      <c r="W14" s="29"/>
      <c r="X14" s="29"/>
      <c r="Y14" s="29"/>
      <c r="Z14" s="29"/>
      <c r="AA14" s="29">
        <v>360</v>
      </c>
      <c r="AB14" s="29">
        <v>550</v>
      </c>
      <c r="AC14" s="29"/>
      <c r="AD14" s="29"/>
      <c r="AE14" s="29">
        <v>660</v>
      </c>
      <c r="AF14" s="29"/>
      <c r="AG14" s="29">
        <v>460</v>
      </c>
      <c r="AH14" s="29"/>
      <c r="AI14" s="29"/>
      <c r="AJ14" s="29"/>
      <c r="AK14" s="29">
        <v>160</v>
      </c>
      <c r="AL14" s="29"/>
      <c r="AM14" s="29">
        <v>460</v>
      </c>
      <c r="AN14" s="29"/>
      <c r="AO14" s="29">
        <v>250</v>
      </c>
      <c r="AP14" s="29"/>
      <c r="AQ14" s="48"/>
      <c r="AR14" s="21">
        <f>IF(AS14&lt;6,SUM(E14:AQ14),SUM(LARGE(E14:AQ14,{1;2;3;4;5;6})))</f>
        <v>2883.3</v>
      </c>
      <c r="AS14" s="55">
        <f>COUNT(E14:AQ14)</f>
        <v>9</v>
      </c>
      <c r="BV14" s="12"/>
      <c r="BW14" s="22"/>
      <c r="BX14" s="22"/>
      <c r="BY14" s="22"/>
      <c r="BZ14" s="22"/>
    </row>
    <row r="15" spans="1:78" x14ac:dyDescent="0.2">
      <c r="A15" s="62">
        <v>14</v>
      </c>
      <c r="B15" s="26" t="s">
        <v>63</v>
      </c>
      <c r="C15" s="79" t="s">
        <v>439</v>
      </c>
      <c r="D15" s="6" t="s">
        <v>28</v>
      </c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>
        <v>460</v>
      </c>
      <c r="Q15" s="29"/>
      <c r="R15" s="29"/>
      <c r="S15" s="29"/>
      <c r="T15" s="29"/>
      <c r="U15" s="29"/>
      <c r="V15" s="29">
        <v>326.7</v>
      </c>
      <c r="W15" s="29"/>
      <c r="X15" s="29"/>
      <c r="Y15" s="29"/>
      <c r="Z15" s="29"/>
      <c r="AA15" s="29">
        <v>360</v>
      </c>
      <c r="AB15" s="29">
        <v>550</v>
      </c>
      <c r="AC15" s="29"/>
      <c r="AD15" s="29"/>
      <c r="AE15" s="29">
        <v>660</v>
      </c>
      <c r="AF15" s="29"/>
      <c r="AG15" s="29">
        <v>460</v>
      </c>
      <c r="AH15" s="29"/>
      <c r="AI15" s="29"/>
      <c r="AJ15" s="29"/>
      <c r="AK15" s="29"/>
      <c r="AL15" s="29"/>
      <c r="AM15" s="29"/>
      <c r="AN15" s="29"/>
      <c r="AO15" s="29"/>
      <c r="AP15" s="29"/>
      <c r="AQ15" s="54"/>
      <c r="AR15" s="21">
        <f>IF(AS15&lt;6,SUM(E15:AQ15),SUM(LARGE(E15:AQ15,{1;2;3;4;5;6})))</f>
        <v>2816.7</v>
      </c>
      <c r="AS15" s="55">
        <f>COUNT(E15:AQ15)</f>
        <v>6</v>
      </c>
      <c r="BV15" s="12"/>
      <c r="BW15" s="22"/>
      <c r="BX15" s="22"/>
      <c r="BY15" s="22"/>
      <c r="BZ15" s="22"/>
    </row>
    <row r="16" spans="1:78" x14ac:dyDescent="0.2">
      <c r="A16" s="62">
        <v>15</v>
      </c>
      <c r="B16" s="6" t="s">
        <v>63</v>
      </c>
      <c r="C16" s="78" t="s">
        <v>69</v>
      </c>
      <c r="D16" s="6" t="s">
        <v>150</v>
      </c>
      <c r="E16" s="29"/>
      <c r="F16" s="29"/>
      <c r="G16" s="29"/>
      <c r="H16" s="29"/>
      <c r="I16" s="29">
        <v>130</v>
      </c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>
        <v>326.7</v>
      </c>
      <c r="W16" s="29"/>
      <c r="X16" s="29"/>
      <c r="Y16" s="29"/>
      <c r="Z16" s="29"/>
      <c r="AA16" s="29">
        <v>260</v>
      </c>
      <c r="AB16" s="29">
        <v>920</v>
      </c>
      <c r="AC16" s="29"/>
      <c r="AD16" s="29"/>
      <c r="AE16" s="29">
        <v>480</v>
      </c>
      <c r="AF16" s="29"/>
      <c r="AG16" s="29">
        <v>360</v>
      </c>
      <c r="AH16" s="29"/>
      <c r="AI16" s="29"/>
      <c r="AJ16" s="29"/>
      <c r="AK16" s="29">
        <v>215</v>
      </c>
      <c r="AL16" s="29"/>
      <c r="AM16" s="29"/>
      <c r="AN16" s="29"/>
      <c r="AO16" s="29">
        <v>300</v>
      </c>
      <c r="AP16" s="29"/>
      <c r="AQ16" s="48"/>
      <c r="AR16" s="21">
        <f>IF(AS16&lt;6,SUM(E16:AQ16),SUM(LARGE(E16:AQ16,{1;2;3;4;5;6})))</f>
        <v>2646.7</v>
      </c>
      <c r="AS16" s="55">
        <f>COUNT(E16:AQ16)</f>
        <v>8</v>
      </c>
      <c r="BV16" s="12"/>
      <c r="BW16" s="22"/>
      <c r="BX16" s="22"/>
      <c r="BY16" s="22"/>
      <c r="BZ16" s="22"/>
    </row>
    <row r="17" spans="1:78" x14ac:dyDescent="0.2">
      <c r="A17" s="62">
        <v>16</v>
      </c>
      <c r="B17" s="26" t="s">
        <v>63</v>
      </c>
      <c r="C17" s="78" t="s">
        <v>68</v>
      </c>
      <c r="D17" s="8" t="s">
        <v>45</v>
      </c>
      <c r="E17" s="29"/>
      <c r="F17" s="29"/>
      <c r="G17" s="29"/>
      <c r="H17" s="29"/>
      <c r="I17" s="29"/>
      <c r="J17" s="29"/>
      <c r="K17" s="29"/>
      <c r="L17" s="29"/>
      <c r="M17" s="29">
        <v>300</v>
      </c>
      <c r="N17" s="29"/>
      <c r="O17" s="29"/>
      <c r="P17" s="29">
        <v>360</v>
      </c>
      <c r="Q17" s="29"/>
      <c r="R17" s="29"/>
      <c r="S17" s="29"/>
      <c r="T17" s="29"/>
      <c r="U17" s="29"/>
      <c r="V17" s="29">
        <v>326.7</v>
      </c>
      <c r="W17" s="29"/>
      <c r="X17" s="29"/>
      <c r="Y17" s="29"/>
      <c r="Z17" s="29"/>
      <c r="AA17" s="29">
        <v>360</v>
      </c>
      <c r="AB17" s="29"/>
      <c r="AC17" s="29"/>
      <c r="AD17" s="29"/>
      <c r="AE17" s="29">
        <v>480</v>
      </c>
      <c r="AF17" s="29"/>
      <c r="AG17" s="29"/>
      <c r="AH17" s="29"/>
      <c r="AI17" s="29"/>
      <c r="AJ17" s="29"/>
      <c r="AK17" s="29">
        <v>215</v>
      </c>
      <c r="AL17" s="29"/>
      <c r="AM17" s="29"/>
      <c r="AN17" s="29"/>
      <c r="AO17" s="29"/>
      <c r="AP17" s="29"/>
      <c r="AQ17" s="54"/>
      <c r="AR17" s="21">
        <f>IF(AS17&lt;6,SUM(E17:AQ17),SUM(LARGE(E17:AQ17,{1;2;3;4;5;6})))</f>
        <v>2041.7</v>
      </c>
      <c r="AS17" s="55">
        <f>COUNT(E17:AQ17)</f>
        <v>6</v>
      </c>
      <c r="BV17" s="12"/>
      <c r="BW17" s="22"/>
      <c r="BX17" s="22"/>
      <c r="BY17" s="22"/>
      <c r="BZ17" s="22"/>
    </row>
    <row r="18" spans="1:78" x14ac:dyDescent="0.2">
      <c r="A18" s="62">
        <v>17</v>
      </c>
      <c r="B18" s="26" t="s">
        <v>63</v>
      </c>
      <c r="C18" s="78" t="s">
        <v>64</v>
      </c>
      <c r="D18" s="6" t="s">
        <v>102</v>
      </c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>
        <v>300</v>
      </c>
      <c r="W18" s="54"/>
      <c r="X18" s="54"/>
      <c r="Y18" s="54"/>
      <c r="Z18" s="54"/>
      <c r="AA18" s="54"/>
      <c r="AB18" s="54">
        <v>920</v>
      </c>
      <c r="AC18" s="54"/>
      <c r="AD18" s="54"/>
      <c r="AE18" s="54"/>
      <c r="AF18" s="54"/>
      <c r="AG18" s="54">
        <v>360</v>
      </c>
      <c r="AH18" s="54"/>
      <c r="AI18" s="54"/>
      <c r="AJ18" s="54"/>
      <c r="AK18" s="54"/>
      <c r="AL18" s="54"/>
      <c r="AM18" s="54">
        <v>250</v>
      </c>
      <c r="AN18" s="54"/>
      <c r="AO18" s="54"/>
      <c r="AP18" s="54"/>
      <c r="AQ18" s="54"/>
      <c r="AR18" s="21">
        <f>IF(AS18&lt;6,SUM(E18:AQ18),SUM(LARGE(E18:AQ18,{1;2;3;4;5;6})))</f>
        <v>1830</v>
      </c>
      <c r="AS18" s="55">
        <f>COUNT(E18:AQ18)</f>
        <v>4</v>
      </c>
      <c r="BV18" s="12"/>
      <c r="BW18" s="22"/>
      <c r="BX18" s="22"/>
      <c r="BY18" s="22"/>
      <c r="BZ18" s="22"/>
    </row>
    <row r="19" spans="1:78" x14ac:dyDescent="0.2">
      <c r="A19" s="62">
        <v>18</v>
      </c>
      <c r="B19" s="26" t="s">
        <v>63</v>
      </c>
      <c r="C19" s="78" t="s">
        <v>753</v>
      </c>
      <c r="D19" s="6" t="s">
        <v>149</v>
      </c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>
        <v>360</v>
      </c>
      <c r="Q19" s="29"/>
      <c r="R19" s="29"/>
      <c r="S19" s="29"/>
      <c r="T19" s="29"/>
      <c r="U19" s="29"/>
      <c r="V19" s="29">
        <v>326.7</v>
      </c>
      <c r="W19" s="29"/>
      <c r="X19" s="29"/>
      <c r="Y19" s="29"/>
      <c r="Z19" s="29"/>
      <c r="AA19" s="29">
        <v>260</v>
      </c>
      <c r="AB19" s="29"/>
      <c r="AC19" s="29"/>
      <c r="AD19" s="29"/>
      <c r="AE19" s="29">
        <v>480</v>
      </c>
      <c r="AF19" s="29"/>
      <c r="AG19" s="29">
        <v>360</v>
      </c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1">
        <f>IF(AS19&lt;6,SUM(E19:AQ19),SUM(LARGE(E19:AQ19,{1;2;3;4;5;6})))</f>
        <v>1786.7</v>
      </c>
      <c r="AS19" s="55">
        <f>COUNT(E19:AQ19)</f>
        <v>5</v>
      </c>
      <c r="BV19" s="12"/>
      <c r="BW19" s="22"/>
      <c r="BX19" s="22"/>
      <c r="BY19" s="22"/>
      <c r="BZ19" s="22"/>
    </row>
    <row r="20" spans="1:78" x14ac:dyDescent="0.2">
      <c r="A20" s="62">
        <v>19</v>
      </c>
      <c r="B20" s="26" t="s">
        <v>63</v>
      </c>
      <c r="C20" s="78" t="s">
        <v>65</v>
      </c>
      <c r="D20" s="26" t="s">
        <v>498</v>
      </c>
      <c r="E20" s="29"/>
      <c r="F20" s="29"/>
      <c r="G20" s="29"/>
      <c r="H20" s="29"/>
      <c r="I20" s="29"/>
      <c r="J20" s="29"/>
      <c r="K20" s="29"/>
      <c r="L20" s="29"/>
      <c r="M20" s="29">
        <v>160</v>
      </c>
      <c r="N20" s="29"/>
      <c r="O20" s="29"/>
      <c r="P20" s="29"/>
      <c r="Q20" s="29"/>
      <c r="R20" s="29"/>
      <c r="S20" s="29"/>
      <c r="T20" s="29"/>
      <c r="U20" s="29"/>
      <c r="V20" s="29">
        <v>393.3</v>
      </c>
      <c r="W20" s="29"/>
      <c r="X20" s="29"/>
      <c r="Y20" s="29"/>
      <c r="Z20" s="29"/>
      <c r="AA20" s="29"/>
      <c r="AB20" s="29"/>
      <c r="AC20" s="29"/>
      <c r="AD20" s="29"/>
      <c r="AE20" s="29">
        <v>480</v>
      </c>
      <c r="AF20" s="29"/>
      <c r="AG20" s="29"/>
      <c r="AH20" s="29"/>
      <c r="AI20" s="29"/>
      <c r="AJ20" s="29"/>
      <c r="AK20" s="29">
        <v>190</v>
      </c>
      <c r="AL20" s="29"/>
      <c r="AM20" s="29">
        <v>460</v>
      </c>
      <c r="AN20" s="29"/>
      <c r="AO20" s="29"/>
      <c r="AP20" s="29"/>
      <c r="AQ20" s="48"/>
      <c r="AR20" s="21">
        <f>IF(AS20&lt;6,SUM(E20:AQ20),SUM(LARGE(E20:AQ20,{1;2;3;4;5;6})))</f>
        <v>1683.3</v>
      </c>
      <c r="AS20" s="55">
        <f>COUNT(E20:AQ20)</f>
        <v>5</v>
      </c>
      <c r="BV20" s="12"/>
      <c r="BW20" s="22"/>
      <c r="BX20" s="22"/>
      <c r="BY20" s="22"/>
      <c r="BZ20" s="22"/>
    </row>
    <row r="21" spans="1:78" x14ac:dyDescent="0.2">
      <c r="A21" s="62">
        <v>20</v>
      </c>
      <c r="B21" s="6" t="s">
        <v>63</v>
      </c>
      <c r="C21" s="78" t="s">
        <v>64</v>
      </c>
      <c r="D21" s="6" t="s">
        <v>170</v>
      </c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>
        <v>300</v>
      </c>
      <c r="Q21" s="29"/>
      <c r="R21" s="29"/>
      <c r="S21" s="29"/>
      <c r="T21" s="29"/>
      <c r="U21" s="29"/>
      <c r="V21" s="29">
        <v>250</v>
      </c>
      <c r="W21" s="29"/>
      <c r="X21" s="29"/>
      <c r="Y21" s="29"/>
      <c r="Z21" s="29"/>
      <c r="AA21" s="29"/>
      <c r="AB21" s="29"/>
      <c r="AC21" s="29"/>
      <c r="AD21" s="29"/>
      <c r="AE21" s="29">
        <v>480</v>
      </c>
      <c r="AF21" s="29"/>
      <c r="AG21" s="29">
        <v>190</v>
      </c>
      <c r="AH21" s="29"/>
      <c r="AI21" s="29"/>
      <c r="AJ21" s="29"/>
      <c r="AK21" s="29"/>
      <c r="AL21" s="29">
        <v>130</v>
      </c>
      <c r="AM21" s="29">
        <v>300</v>
      </c>
      <c r="AN21" s="29"/>
      <c r="AO21" s="29"/>
      <c r="AP21" s="29"/>
      <c r="AQ21" s="48"/>
      <c r="AR21" s="21">
        <f>IF(AS21&lt;6,SUM(E21:AQ21),SUM(LARGE(E21:AQ21,{1;2;3;4;5;6})))</f>
        <v>1650</v>
      </c>
      <c r="AS21" s="55">
        <f>COUNT(E21:AQ21)</f>
        <v>6</v>
      </c>
      <c r="BV21" s="12"/>
      <c r="BW21" s="22"/>
      <c r="BX21" s="22"/>
      <c r="BY21" s="22"/>
      <c r="BZ21" s="22"/>
    </row>
    <row r="22" spans="1:78" x14ac:dyDescent="0.2">
      <c r="A22" s="62">
        <v>21</v>
      </c>
      <c r="B22" s="6" t="s">
        <v>63</v>
      </c>
      <c r="C22" s="78" t="s">
        <v>68</v>
      </c>
      <c r="D22" s="6" t="s">
        <v>206</v>
      </c>
      <c r="E22" s="29"/>
      <c r="F22" s="29"/>
      <c r="G22" s="29"/>
      <c r="H22" s="29"/>
      <c r="I22" s="29"/>
      <c r="J22" s="29"/>
      <c r="K22" s="29"/>
      <c r="L22" s="29"/>
      <c r="M22" s="29">
        <v>70</v>
      </c>
      <c r="N22" s="29"/>
      <c r="O22" s="29"/>
      <c r="P22" s="29">
        <v>160</v>
      </c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>
        <v>250</v>
      </c>
      <c r="AB22" s="29"/>
      <c r="AC22" s="29"/>
      <c r="AD22" s="29"/>
      <c r="AE22" s="29">
        <v>480</v>
      </c>
      <c r="AF22" s="29"/>
      <c r="AG22" s="29">
        <v>300</v>
      </c>
      <c r="AH22" s="29"/>
      <c r="AI22" s="29"/>
      <c r="AJ22" s="29"/>
      <c r="AK22" s="29">
        <v>160</v>
      </c>
      <c r="AL22" s="29"/>
      <c r="AM22" s="29"/>
      <c r="AN22" s="29"/>
      <c r="AO22" s="29">
        <v>160</v>
      </c>
      <c r="AP22" s="29"/>
      <c r="AQ22" s="48"/>
      <c r="AR22" s="21">
        <f>IF(AS22&lt;6,SUM(E22:AQ22),SUM(LARGE(E22:AQ22,{1;2;3;4;5;6})))</f>
        <v>1510</v>
      </c>
      <c r="AS22" s="55">
        <f>COUNT(E22:AQ22)</f>
        <v>7</v>
      </c>
      <c r="BV22" s="12"/>
      <c r="BW22" s="22"/>
      <c r="BX22" s="22"/>
      <c r="BY22" s="22"/>
      <c r="BZ22" s="22"/>
    </row>
    <row r="23" spans="1:78" x14ac:dyDescent="0.2">
      <c r="A23" s="62">
        <v>22</v>
      </c>
      <c r="B23" s="26" t="s">
        <v>63</v>
      </c>
      <c r="C23" s="78" t="s">
        <v>65</v>
      </c>
      <c r="D23" s="8" t="s">
        <v>205</v>
      </c>
      <c r="E23" s="54"/>
      <c r="F23" s="54"/>
      <c r="G23" s="54"/>
      <c r="H23" s="54"/>
      <c r="I23" s="54"/>
      <c r="J23" s="54"/>
      <c r="K23" s="54"/>
      <c r="L23" s="54"/>
      <c r="M23" s="54">
        <v>70</v>
      </c>
      <c r="N23" s="54"/>
      <c r="O23" s="54"/>
      <c r="P23" s="54">
        <v>160</v>
      </c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>
        <v>250</v>
      </c>
      <c r="AB23" s="54"/>
      <c r="AC23" s="54"/>
      <c r="AD23" s="54"/>
      <c r="AE23" s="54">
        <v>480</v>
      </c>
      <c r="AF23" s="54"/>
      <c r="AG23" s="54">
        <v>300</v>
      </c>
      <c r="AH23" s="54"/>
      <c r="AI23" s="54"/>
      <c r="AJ23" s="54"/>
      <c r="AK23" s="54">
        <v>160</v>
      </c>
      <c r="AL23" s="54"/>
      <c r="AM23" s="54"/>
      <c r="AN23" s="54"/>
      <c r="AO23" s="54">
        <v>160</v>
      </c>
      <c r="AP23" s="54"/>
      <c r="AQ23" s="54"/>
      <c r="AR23" s="21">
        <f>IF(AS23&lt;6,SUM(E23:AQ23),SUM(LARGE(E23:AQ23,{1;2;3;4;5;6})))</f>
        <v>1510</v>
      </c>
      <c r="AS23" s="55">
        <f>COUNT(E23:AQ23)</f>
        <v>7</v>
      </c>
      <c r="BV23" s="12"/>
      <c r="BW23" s="22"/>
      <c r="BX23" s="22"/>
      <c r="BY23" s="22"/>
      <c r="BZ23" s="22"/>
    </row>
    <row r="24" spans="1:78" x14ac:dyDescent="0.2">
      <c r="A24" s="58">
        <v>23</v>
      </c>
      <c r="B24" s="6" t="s">
        <v>63</v>
      </c>
      <c r="C24" s="78" t="s">
        <v>65</v>
      </c>
      <c r="D24" s="6" t="s">
        <v>231</v>
      </c>
      <c r="E24" s="29"/>
      <c r="F24" s="29"/>
      <c r="G24" s="29"/>
      <c r="H24" s="29"/>
      <c r="I24" s="29"/>
      <c r="J24" s="29"/>
      <c r="K24" s="29"/>
      <c r="L24" s="29"/>
      <c r="M24" s="29">
        <v>70</v>
      </c>
      <c r="N24" s="29"/>
      <c r="O24" s="29"/>
      <c r="P24" s="29">
        <v>190</v>
      </c>
      <c r="Q24" s="29"/>
      <c r="R24" s="29"/>
      <c r="S24" s="29"/>
      <c r="T24" s="29"/>
      <c r="U24" s="29"/>
      <c r="V24" s="29">
        <v>160</v>
      </c>
      <c r="W24" s="29"/>
      <c r="X24" s="29"/>
      <c r="Y24" s="29"/>
      <c r="Z24" s="29"/>
      <c r="AA24" s="29">
        <v>260</v>
      </c>
      <c r="AB24" s="29"/>
      <c r="AC24" s="29"/>
      <c r="AD24" s="29"/>
      <c r="AE24" s="29">
        <v>480</v>
      </c>
      <c r="AF24" s="29"/>
      <c r="AG24" s="29"/>
      <c r="AH24" s="29"/>
      <c r="AI24" s="29"/>
      <c r="AJ24" s="29"/>
      <c r="AK24" s="29">
        <v>125</v>
      </c>
      <c r="AL24" s="29"/>
      <c r="AM24" s="29"/>
      <c r="AN24" s="29"/>
      <c r="AO24" s="29">
        <v>215</v>
      </c>
      <c r="AP24" s="29"/>
      <c r="AQ24" s="48"/>
      <c r="AR24" s="21">
        <f>IF(AS24&lt;6,SUM(E24:AQ24),SUM(LARGE(E24:AQ24,{1;2;3;4;5;6})))</f>
        <v>1430</v>
      </c>
      <c r="AS24" s="55">
        <f>COUNT(E24:AQ24)</f>
        <v>7</v>
      </c>
      <c r="BV24" s="12"/>
      <c r="BW24" s="22"/>
      <c r="BX24" s="22"/>
      <c r="BY24" s="22"/>
      <c r="BZ24" s="22"/>
    </row>
    <row r="25" spans="1:78" x14ac:dyDescent="0.2">
      <c r="A25" s="58">
        <v>24</v>
      </c>
      <c r="B25" s="26" t="s">
        <v>63</v>
      </c>
      <c r="C25" s="78" t="s">
        <v>69</v>
      </c>
      <c r="D25" s="6" t="s">
        <v>240</v>
      </c>
      <c r="E25" s="54"/>
      <c r="F25" s="54">
        <v>55</v>
      </c>
      <c r="G25" s="54"/>
      <c r="H25" s="54"/>
      <c r="I25" s="54"/>
      <c r="J25" s="54"/>
      <c r="K25" s="54"/>
      <c r="L25" s="54"/>
      <c r="M25" s="54"/>
      <c r="N25" s="54"/>
      <c r="O25" s="54"/>
      <c r="P25" s="54">
        <v>190</v>
      </c>
      <c r="Q25" s="54"/>
      <c r="R25" s="54"/>
      <c r="S25" s="54"/>
      <c r="T25" s="54"/>
      <c r="U25" s="54"/>
      <c r="V25" s="54">
        <v>160</v>
      </c>
      <c r="W25" s="54">
        <v>130</v>
      </c>
      <c r="X25" s="54"/>
      <c r="Y25" s="54">
        <v>100</v>
      </c>
      <c r="Z25" s="54"/>
      <c r="AA25" s="54">
        <v>125</v>
      </c>
      <c r="AB25" s="54"/>
      <c r="AC25" s="54"/>
      <c r="AD25" s="54"/>
      <c r="AE25" s="54">
        <v>480</v>
      </c>
      <c r="AF25" s="54">
        <v>100</v>
      </c>
      <c r="AG25" s="54">
        <v>250</v>
      </c>
      <c r="AH25" s="54">
        <v>130</v>
      </c>
      <c r="AI25" s="54"/>
      <c r="AJ25" s="54"/>
      <c r="AK25" s="54"/>
      <c r="AL25" s="54"/>
      <c r="AM25" s="54">
        <v>215</v>
      </c>
      <c r="AN25" s="54">
        <v>100</v>
      </c>
      <c r="AO25" s="54"/>
      <c r="AP25" s="54"/>
      <c r="AQ25" s="54"/>
      <c r="AR25" s="21">
        <f>IF(AS25&lt;6,SUM(E25:AQ25),SUM(LARGE(E25:AQ25,{1;2;3;4;5;6})))</f>
        <v>1425</v>
      </c>
      <c r="AS25" s="55">
        <f>COUNT(E25:AQ25)</f>
        <v>12</v>
      </c>
      <c r="BV25" s="12"/>
      <c r="BW25" s="22"/>
      <c r="BX25" s="22"/>
      <c r="BY25" s="22"/>
      <c r="BZ25" s="22"/>
    </row>
    <row r="26" spans="1:78" x14ac:dyDescent="0.2">
      <c r="A26" s="58">
        <v>25</v>
      </c>
      <c r="B26" s="26" t="s">
        <v>63</v>
      </c>
      <c r="C26" s="78" t="s">
        <v>148</v>
      </c>
      <c r="D26" s="8" t="s">
        <v>872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>
        <v>326.7</v>
      </c>
      <c r="W26" s="29"/>
      <c r="X26" s="29"/>
      <c r="Y26" s="29"/>
      <c r="Z26" s="29"/>
      <c r="AA26" s="29">
        <v>460</v>
      </c>
      <c r="AB26" s="29"/>
      <c r="AC26" s="29"/>
      <c r="AD26" s="29"/>
      <c r="AE26" s="29"/>
      <c r="AF26" s="29"/>
      <c r="AG26" s="29"/>
      <c r="AH26" s="29"/>
      <c r="AI26" s="29"/>
      <c r="AJ26" s="29"/>
      <c r="AK26" s="29">
        <v>160</v>
      </c>
      <c r="AL26" s="29"/>
      <c r="AM26" s="29">
        <v>360</v>
      </c>
      <c r="AN26" s="29"/>
      <c r="AO26" s="29"/>
      <c r="AP26" s="29"/>
      <c r="AQ26" s="54"/>
      <c r="AR26" s="21">
        <f>IF(AS26&lt;6,SUM(E26:AQ26),SUM(LARGE(E26:AQ26,{1;2;3;4;5;6})))</f>
        <v>1306.7</v>
      </c>
      <c r="AS26" s="55">
        <f>COUNT(E26:AQ26)</f>
        <v>4</v>
      </c>
      <c r="BV26" s="12"/>
      <c r="BW26" s="22"/>
      <c r="BX26" s="22"/>
      <c r="BY26" s="22"/>
      <c r="BZ26" s="22"/>
    </row>
    <row r="27" spans="1:78" x14ac:dyDescent="0.2">
      <c r="A27" s="58">
        <v>26</v>
      </c>
      <c r="B27" s="26" t="s">
        <v>63</v>
      </c>
      <c r="C27" s="78" t="s">
        <v>148</v>
      </c>
      <c r="D27" s="6" t="s">
        <v>17</v>
      </c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>
        <v>360</v>
      </c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>
        <v>360</v>
      </c>
      <c r="AB27" s="29"/>
      <c r="AC27" s="29"/>
      <c r="AD27" s="29"/>
      <c r="AE27" s="29">
        <v>480</v>
      </c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54"/>
      <c r="AR27" s="21">
        <f>IF(AS27&lt;6,SUM(E27:AQ27),SUM(LARGE(E27:AQ27,{1;2;3;4;5;6})))</f>
        <v>1200</v>
      </c>
      <c r="AS27" s="55">
        <f>COUNT(E27:AQ27)</f>
        <v>3</v>
      </c>
      <c r="BV27" s="12"/>
      <c r="BW27" s="22"/>
      <c r="BX27" s="22"/>
      <c r="BY27" s="22"/>
      <c r="BZ27" s="22"/>
    </row>
    <row r="28" spans="1:78" x14ac:dyDescent="0.2">
      <c r="A28" s="58">
        <v>27</v>
      </c>
      <c r="B28" s="26" t="s">
        <v>63</v>
      </c>
      <c r="C28" s="78" t="s">
        <v>65</v>
      </c>
      <c r="D28" s="6" t="s">
        <v>8</v>
      </c>
      <c r="E28" s="54"/>
      <c r="F28" s="54"/>
      <c r="G28" s="54"/>
      <c r="H28" s="54"/>
      <c r="I28" s="54">
        <v>130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>
        <v>393.3</v>
      </c>
      <c r="W28" s="54"/>
      <c r="X28" s="54"/>
      <c r="Y28" s="54"/>
      <c r="Z28" s="54"/>
      <c r="AA28" s="54"/>
      <c r="AB28" s="54"/>
      <c r="AC28" s="54"/>
      <c r="AD28" s="54"/>
      <c r="AE28" s="54">
        <v>660</v>
      </c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21">
        <f>IF(AS28&lt;6,SUM(E28:AQ28),SUM(LARGE(E28:AQ28,{1;2;3;4;5;6})))</f>
        <v>1183.3</v>
      </c>
      <c r="AS28" s="55">
        <f>COUNT(E28:AQ28)</f>
        <v>3</v>
      </c>
      <c r="BV28" s="12"/>
      <c r="BW28" s="22"/>
      <c r="BX28" s="22"/>
      <c r="BY28" s="22"/>
      <c r="BZ28" s="22"/>
    </row>
    <row r="29" spans="1:78" x14ac:dyDescent="0.2">
      <c r="A29" s="58">
        <v>28</v>
      </c>
      <c r="B29" s="6" t="s">
        <v>63</v>
      </c>
      <c r="C29" s="78" t="s">
        <v>65</v>
      </c>
      <c r="D29" s="8" t="s">
        <v>415</v>
      </c>
      <c r="E29" s="54"/>
      <c r="F29" s="54"/>
      <c r="G29" s="54"/>
      <c r="H29" s="54"/>
      <c r="I29" s="54">
        <v>130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>
        <v>260</v>
      </c>
      <c r="AB29" s="54"/>
      <c r="AC29" s="54"/>
      <c r="AD29" s="54"/>
      <c r="AE29" s="54">
        <v>480</v>
      </c>
      <c r="AF29" s="54"/>
      <c r="AG29" s="54"/>
      <c r="AH29" s="54"/>
      <c r="AI29" s="54"/>
      <c r="AJ29" s="54"/>
      <c r="AK29" s="54"/>
      <c r="AL29" s="54"/>
      <c r="AM29" s="54"/>
      <c r="AN29" s="54"/>
      <c r="AO29" s="54">
        <v>215</v>
      </c>
      <c r="AP29" s="54"/>
      <c r="AQ29" s="30"/>
      <c r="AR29" s="21">
        <f>IF(AS29&lt;6,SUM(E29:AQ29),SUM(LARGE(E29:AQ29,{1;2;3;4;5;6})))</f>
        <v>1085</v>
      </c>
      <c r="AS29" s="55">
        <f>COUNT(E29:AQ29)</f>
        <v>4</v>
      </c>
      <c r="BV29" s="12"/>
      <c r="BW29" s="22"/>
      <c r="BX29" s="22"/>
      <c r="BY29" s="22"/>
      <c r="BZ29" s="22"/>
    </row>
    <row r="30" spans="1:78" x14ac:dyDescent="0.2">
      <c r="A30" s="58">
        <v>29</v>
      </c>
      <c r="B30" s="26" t="s">
        <v>63</v>
      </c>
      <c r="C30" s="78" t="s">
        <v>65</v>
      </c>
      <c r="D30" s="6" t="s">
        <v>261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>
        <v>160</v>
      </c>
      <c r="Q30" s="30"/>
      <c r="R30" s="30"/>
      <c r="S30" s="30"/>
      <c r="T30" s="30"/>
      <c r="U30" s="30"/>
      <c r="V30" s="30">
        <v>215</v>
      </c>
      <c r="W30" s="30"/>
      <c r="X30" s="30"/>
      <c r="Y30" s="30"/>
      <c r="Z30" s="30"/>
      <c r="AA30" s="86">
        <v>0</v>
      </c>
      <c r="AB30" s="86"/>
      <c r="AC30" s="86"/>
      <c r="AD30" s="86"/>
      <c r="AE30" s="30">
        <v>300</v>
      </c>
      <c r="AF30" s="30"/>
      <c r="AG30" s="86">
        <v>0</v>
      </c>
      <c r="AH30" s="86"/>
      <c r="AI30" s="86"/>
      <c r="AJ30" s="86"/>
      <c r="AK30" s="30">
        <v>160</v>
      </c>
      <c r="AL30" s="30"/>
      <c r="AM30" s="30"/>
      <c r="AN30" s="30"/>
      <c r="AO30" s="30">
        <v>190</v>
      </c>
      <c r="AP30" s="30"/>
      <c r="AQ30" s="54"/>
      <c r="AR30" s="21">
        <f>IF(AS30&lt;6,SUM(E30:AQ30),SUM(LARGE(E30:AQ30,{1;2;3;4;5;6})))</f>
        <v>1025</v>
      </c>
      <c r="AS30" s="55">
        <f>COUNT(E30:AQ30)</f>
        <v>7</v>
      </c>
      <c r="BV30" s="12"/>
      <c r="BW30" s="22"/>
      <c r="BX30" s="22"/>
      <c r="BY30" s="22"/>
      <c r="BZ30" s="22"/>
    </row>
    <row r="31" spans="1:78" x14ac:dyDescent="0.2">
      <c r="A31" s="58">
        <v>30</v>
      </c>
      <c r="B31" s="6" t="s">
        <v>63</v>
      </c>
      <c r="C31" s="78" t="s">
        <v>65</v>
      </c>
      <c r="D31" s="6" t="s">
        <v>234</v>
      </c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>
        <v>160</v>
      </c>
      <c r="Q31" s="29"/>
      <c r="R31" s="29"/>
      <c r="S31" s="29"/>
      <c r="T31" s="29"/>
      <c r="U31" s="29"/>
      <c r="V31" s="29">
        <v>215</v>
      </c>
      <c r="W31" s="29"/>
      <c r="X31" s="29"/>
      <c r="Y31" s="29"/>
      <c r="Z31" s="29"/>
      <c r="AA31" s="84">
        <v>0</v>
      </c>
      <c r="AB31" s="84"/>
      <c r="AC31" s="84"/>
      <c r="AD31" s="84"/>
      <c r="AE31" s="29">
        <v>300</v>
      </c>
      <c r="AF31" s="29"/>
      <c r="AG31" s="84">
        <v>0</v>
      </c>
      <c r="AH31" s="84"/>
      <c r="AI31" s="84"/>
      <c r="AJ31" s="84"/>
      <c r="AK31" s="29">
        <v>160</v>
      </c>
      <c r="AL31" s="29"/>
      <c r="AM31" s="29"/>
      <c r="AN31" s="29"/>
      <c r="AO31" s="29">
        <v>190</v>
      </c>
      <c r="AP31" s="29"/>
      <c r="AQ31" s="48"/>
      <c r="AR31" s="21">
        <f>IF(AS31&lt;6,SUM(E31:AQ31),SUM(LARGE(E31:AQ31,{1;2;3;4;5;6})))</f>
        <v>1025</v>
      </c>
      <c r="AS31" s="55">
        <f>COUNT(E31:AQ31)</f>
        <v>7</v>
      </c>
      <c r="BV31" s="12"/>
      <c r="BW31" s="22"/>
      <c r="BX31" s="22"/>
      <c r="BY31" s="22"/>
      <c r="BZ31" s="22"/>
    </row>
    <row r="32" spans="1:78" x14ac:dyDescent="0.2">
      <c r="A32" s="58">
        <v>31</v>
      </c>
      <c r="B32" s="26" t="s">
        <v>63</v>
      </c>
      <c r="C32" s="78" t="s">
        <v>65</v>
      </c>
      <c r="D32" s="6" t="s">
        <v>370</v>
      </c>
      <c r="E32" s="29"/>
      <c r="F32" s="29">
        <v>130</v>
      </c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>
        <v>130</v>
      </c>
      <c r="AA32" s="29">
        <v>125</v>
      </c>
      <c r="AB32" s="29"/>
      <c r="AC32" s="29"/>
      <c r="AD32" s="29"/>
      <c r="AE32" s="29">
        <v>480</v>
      </c>
      <c r="AF32" s="29"/>
      <c r="AG32" s="29">
        <v>160</v>
      </c>
      <c r="AH32" s="29"/>
      <c r="AI32" s="29"/>
      <c r="AJ32" s="29"/>
      <c r="AK32" s="29"/>
      <c r="AL32" s="29"/>
      <c r="AM32" s="29"/>
      <c r="AN32" s="29"/>
      <c r="AO32" s="29"/>
      <c r="AP32" s="29"/>
      <c r="AQ32" s="30"/>
      <c r="AR32" s="21">
        <f>IF(AS32&lt;6,SUM(E32:AQ32),SUM(LARGE(E32:AQ32,{1;2;3;4;5;6})))</f>
        <v>1025</v>
      </c>
      <c r="AS32" s="55">
        <f>COUNT(E32:AQ32)</f>
        <v>5</v>
      </c>
      <c r="BV32" s="12"/>
      <c r="BW32" s="22"/>
      <c r="BX32" s="22"/>
      <c r="BY32" s="22"/>
      <c r="BZ32" s="22"/>
    </row>
    <row r="33" spans="1:78" x14ac:dyDescent="0.2">
      <c r="A33" s="58">
        <v>32</v>
      </c>
      <c r="B33" s="26" t="s">
        <v>63</v>
      </c>
      <c r="C33" s="78" t="s">
        <v>64</v>
      </c>
      <c r="D33" s="6" t="s">
        <v>168</v>
      </c>
      <c r="E33" s="54"/>
      <c r="F33" s="54"/>
      <c r="G33" s="54"/>
      <c r="H33" s="54"/>
      <c r="I33" s="54"/>
      <c r="J33" s="85">
        <v>0</v>
      </c>
      <c r="K33" s="85"/>
      <c r="L33" s="85"/>
      <c r="M33" s="85"/>
      <c r="N33" s="85"/>
      <c r="O33" s="85"/>
      <c r="P33" s="54">
        <v>125</v>
      </c>
      <c r="Q33" s="85"/>
      <c r="R33" s="85"/>
      <c r="S33" s="85"/>
      <c r="T33" s="85"/>
      <c r="U33" s="85"/>
      <c r="V33" s="85"/>
      <c r="W33" s="54">
        <v>100</v>
      </c>
      <c r="X33" s="54"/>
      <c r="Y33" s="54"/>
      <c r="Z33" s="54"/>
      <c r="AA33" s="54"/>
      <c r="AB33" s="54"/>
      <c r="AC33" s="54"/>
      <c r="AD33" s="54"/>
      <c r="AE33" s="54"/>
      <c r="AF33" s="54">
        <v>130</v>
      </c>
      <c r="AG33" s="54">
        <v>190</v>
      </c>
      <c r="AH33" s="54">
        <v>80</v>
      </c>
      <c r="AI33" s="54"/>
      <c r="AJ33" s="54"/>
      <c r="AK33" s="54"/>
      <c r="AL33" s="54">
        <v>130</v>
      </c>
      <c r="AM33" s="54">
        <v>300</v>
      </c>
      <c r="AN33" s="54"/>
      <c r="AO33" s="54"/>
      <c r="AP33" s="54"/>
      <c r="AQ33" s="54"/>
      <c r="AR33" s="21">
        <f>IF(AS33&lt;6,SUM(E33:AQ33),SUM(LARGE(E33:AQ33,{1;2;3;4;5;6})))</f>
        <v>975</v>
      </c>
      <c r="AS33" s="55">
        <f>COUNT(E33:AQ33)</f>
        <v>8</v>
      </c>
      <c r="BV33" s="12"/>
      <c r="BW33" s="22"/>
      <c r="BX33" s="22"/>
      <c r="BY33" s="22"/>
      <c r="BZ33" s="22"/>
    </row>
    <row r="34" spans="1:78" x14ac:dyDescent="0.2">
      <c r="A34" s="58">
        <v>33</v>
      </c>
      <c r="B34" s="6" t="s">
        <v>66</v>
      </c>
      <c r="C34" s="78" t="s">
        <v>367</v>
      </c>
      <c r="D34" s="6" t="s">
        <v>138</v>
      </c>
      <c r="E34" s="29"/>
      <c r="F34" s="29">
        <v>55</v>
      </c>
      <c r="G34" s="29"/>
      <c r="H34" s="29"/>
      <c r="I34" s="29"/>
      <c r="J34" s="29">
        <v>130</v>
      </c>
      <c r="K34" s="29"/>
      <c r="L34" s="29"/>
      <c r="M34" s="29"/>
      <c r="N34" s="29"/>
      <c r="O34" s="29"/>
      <c r="P34" s="29"/>
      <c r="Q34" s="29"/>
      <c r="R34" s="29"/>
      <c r="S34" s="29">
        <v>250</v>
      </c>
      <c r="T34" s="29">
        <v>80</v>
      </c>
      <c r="U34" s="29"/>
      <c r="V34" s="29"/>
      <c r="W34" s="29">
        <v>80</v>
      </c>
      <c r="X34" s="29"/>
      <c r="Y34" s="29">
        <v>130</v>
      </c>
      <c r="Z34" s="29"/>
      <c r="AA34" s="29"/>
      <c r="AB34" s="29"/>
      <c r="AC34" s="29">
        <v>80</v>
      </c>
      <c r="AD34" s="29"/>
      <c r="AE34" s="29"/>
      <c r="AF34" s="29">
        <v>70</v>
      </c>
      <c r="AG34" s="29">
        <v>160</v>
      </c>
      <c r="AH34" s="29">
        <v>100</v>
      </c>
      <c r="AI34" s="29"/>
      <c r="AJ34" s="29"/>
      <c r="AK34" s="29"/>
      <c r="AL34" s="29">
        <v>100</v>
      </c>
      <c r="AM34" s="29">
        <v>170</v>
      </c>
      <c r="AN34" s="29">
        <v>130</v>
      </c>
      <c r="AO34" s="29"/>
      <c r="AP34" s="29"/>
      <c r="AQ34" s="48"/>
      <c r="AR34" s="21">
        <f>IF(AS34&lt;6,SUM(E34:AQ34),SUM(LARGE(E34:AQ34,{1;2;3;4;5;6})))</f>
        <v>970</v>
      </c>
      <c r="AS34" s="55">
        <f>COUNT(E34:AQ34)</f>
        <v>13</v>
      </c>
      <c r="BV34" s="12"/>
      <c r="BW34" s="22"/>
      <c r="BX34" s="22"/>
      <c r="BY34" s="22"/>
      <c r="BZ34" s="22"/>
    </row>
    <row r="35" spans="1:78" x14ac:dyDescent="0.2">
      <c r="A35" s="58">
        <v>34</v>
      </c>
      <c r="B35" s="6" t="s">
        <v>93</v>
      </c>
      <c r="C35" s="78" t="s">
        <v>217</v>
      </c>
      <c r="D35" s="6" t="s">
        <v>177</v>
      </c>
      <c r="E35" s="29">
        <v>130</v>
      </c>
      <c r="F35" s="29"/>
      <c r="G35" s="29"/>
      <c r="H35" s="29"/>
      <c r="I35" s="29"/>
      <c r="J35" s="29">
        <v>250</v>
      </c>
      <c r="K35" s="29">
        <v>130</v>
      </c>
      <c r="L35" s="29"/>
      <c r="M35" s="29"/>
      <c r="N35" s="29"/>
      <c r="O35" s="29"/>
      <c r="P35" s="29"/>
      <c r="Q35" s="29"/>
      <c r="R35" s="29"/>
      <c r="S35" s="29">
        <v>300</v>
      </c>
      <c r="T35" s="29"/>
      <c r="U35" s="29"/>
      <c r="V35" s="29">
        <v>125</v>
      </c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48"/>
      <c r="AR35" s="21">
        <f>IF(AS35&lt;6,SUM(E35:AQ35),SUM(LARGE(E35:AQ35,{1;2;3;4;5;6})))</f>
        <v>935</v>
      </c>
      <c r="AS35" s="55">
        <f>COUNT(E35:AQ35)</f>
        <v>5</v>
      </c>
      <c r="BV35" s="12"/>
      <c r="BW35" s="22"/>
      <c r="BX35" s="22"/>
      <c r="BY35" s="22"/>
      <c r="BZ35" s="22"/>
    </row>
    <row r="36" spans="1:78" x14ac:dyDescent="0.2">
      <c r="A36" s="58">
        <v>35</v>
      </c>
      <c r="B36" s="6" t="s">
        <v>93</v>
      </c>
      <c r="C36" s="78" t="s">
        <v>118</v>
      </c>
      <c r="D36" s="6" t="s">
        <v>110</v>
      </c>
      <c r="E36" s="29"/>
      <c r="F36" s="29">
        <v>100</v>
      </c>
      <c r="G36" s="29"/>
      <c r="H36" s="29"/>
      <c r="I36" s="29"/>
      <c r="J36" s="29">
        <v>250</v>
      </c>
      <c r="K36" s="29">
        <v>130</v>
      </c>
      <c r="L36" s="29"/>
      <c r="M36" s="29"/>
      <c r="N36" s="29"/>
      <c r="O36" s="29"/>
      <c r="P36" s="29"/>
      <c r="Q36" s="29"/>
      <c r="R36" s="29"/>
      <c r="S36" s="29">
        <v>300</v>
      </c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>
        <v>130</v>
      </c>
      <c r="AK36" s="29"/>
      <c r="AL36" s="29"/>
      <c r="AM36" s="29"/>
      <c r="AN36" s="29"/>
      <c r="AO36" s="29"/>
      <c r="AP36" s="29"/>
      <c r="AQ36" s="48"/>
      <c r="AR36" s="21">
        <f>IF(AS36&lt;6,SUM(E36:AQ36),SUM(LARGE(E36:AQ36,{1;2;3;4;5;6})))</f>
        <v>910</v>
      </c>
      <c r="AS36" s="55">
        <f>COUNT(E36:AQ36)</f>
        <v>5</v>
      </c>
      <c r="BV36" s="12"/>
      <c r="BW36" s="22"/>
      <c r="BX36" s="22"/>
      <c r="BY36" s="22"/>
      <c r="BZ36" s="22"/>
    </row>
    <row r="37" spans="1:78" x14ac:dyDescent="0.2">
      <c r="A37" s="58">
        <v>36</v>
      </c>
      <c r="B37" s="26" t="s">
        <v>63</v>
      </c>
      <c r="C37" s="78" t="s">
        <v>68</v>
      </c>
      <c r="D37" s="8" t="s">
        <v>104</v>
      </c>
      <c r="E37" s="29"/>
      <c r="F37" s="29"/>
      <c r="G37" s="29"/>
      <c r="H37" s="29"/>
      <c r="I37" s="29"/>
      <c r="J37" s="29"/>
      <c r="K37" s="29"/>
      <c r="L37" s="29"/>
      <c r="M37" s="29">
        <v>35</v>
      </c>
      <c r="N37" s="29"/>
      <c r="O37" s="29"/>
      <c r="P37" s="29">
        <v>360</v>
      </c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>
        <v>480</v>
      </c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54"/>
      <c r="AR37" s="21">
        <f>IF(AS37&lt;6,SUM(E37:AQ37),SUM(LARGE(E37:AQ37,{1;2;3;4;5;6})))</f>
        <v>875</v>
      </c>
      <c r="AS37" s="55">
        <f>COUNT(E37:AQ37)</f>
        <v>3</v>
      </c>
      <c r="BV37" s="12"/>
      <c r="BW37" s="22"/>
      <c r="BX37" s="22"/>
      <c r="BY37" s="22"/>
      <c r="BZ37" s="22"/>
    </row>
    <row r="38" spans="1:78" x14ac:dyDescent="0.2">
      <c r="A38" s="58">
        <v>37</v>
      </c>
      <c r="B38" s="6" t="s">
        <v>63</v>
      </c>
      <c r="C38" s="78" t="s">
        <v>67</v>
      </c>
      <c r="D38" s="6" t="s">
        <v>129</v>
      </c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>
        <v>160</v>
      </c>
      <c r="Q38" s="29"/>
      <c r="R38" s="29"/>
      <c r="S38" s="29"/>
      <c r="T38" s="29"/>
      <c r="U38" s="29"/>
      <c r="V38" s="29">
        <v>125</v>
      </c>
      <c r="W38" s="29"/>
      <c r="X38" s="29"/>
      <c r="Y38" s="29"/>
      <c r="Z38" s="29"/>
      <c r="AA38" s="29">
        <v>190</v>
      </c>
      <c r="AB38" s="29"/>
      <c r="AC38" s="29"/>
      <c r="AD38" s="29"/>
      <c r="AE38" s="29"/>
      <c r="AF38" s="29"/>
      <c r="AG38" s="29">
        <v>142.5</v>
      </c>
      <c r="AH38" s="29"/>
      <c r="AI38" s="29"/>
      <c r="AJ38" s="29"/>
      <c r="AK38" s="29">
        <v>80</v>
      </c>
      <c r="AL38" s="29"/>
      <c r="AM38" s="29">
        <v>170</v>
      </c>
      <c r="AN38" s="29"/>
      <c r="AO38" s="29"/>
      <c r="AP38" s="29"/>
      <c r="AQ38" s="48"/>
      <c r="AR38" s="21">
        <f>IF(AS38&lt;6,SUM(E38:AQ38),SUM(LARGE(E38:AQ38,{1;2;3;4;5;6})))</f>
        <v>867.5</v>
      </c>
      <c r="AS38" s="55">
        <f>COUNT(E38:AQ38)</f>
        <v>6</v>
      </c>
      <c r="BV38" s="12"/>
      <c r="BW38" s="22"/>
      <c r="BX38" s="22"/>
      <c r="BY38" s="22"/>
      <c r="BZ38" s="22"/>
    </row>
    <row r="39" spans="1:78" x14ac:dyDescent="0.2">
      <c r="A39" s="58">
        <v>38</v>
      </c>
      <c r="B39" s="26" t="s">
        <v>63</v>
      </c>
      <c r="C39" s="78" t="s">
        <v>68</v>
      </c>
      <c r="D39" s="6" t="s">
        <v>191</v>
      </c>
      <c r="E39" s="29"/>
      <c r="F39" s="29"/>
      <c r="G39" s="29"/>
      <c r="H39" s="29"/>
      <c r="I39" s="29"/>
      <c r="J39" s="29"/>
      <c r="K39" s="29">
        <v>80</v>
      </c>
      <c r="L39" s="29"/>
      <c r="M39" s="29">
        <v>55</v>
      </c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>
        <v>100</v>
      </c>
      <c r="AB39" s="29"/>
      <c r="AC39" s="29"/>
      <c r="AD39" s="29"/>
      <c r="AE39" s="29">
        <v>300</v>
      </c>
      <c r="AF39" s="29"/>
      <c r="AG39" s="29">
        <v>125</v>
      </c>
      <c r="AH39" s="29"/>
      <c r="AI39" s="29"/>
      <c r="AJ39" s="29"/>
      <c r="AK39" s="29">
        <v>55</v>
      </c>
      <c r="AL39" s="29"/>
      <c r="AM39" s="29">
        <v>148.30000000000001</v>
      </c>
      <c r="AN39" s="29"/>
      <c r="AO39" s="29">
        <v>100</v>
      </c>
      <c r="AP39" s="29"/>
      <c r="AQ39" s="54"/>
      <c r="AR39" s="21">
        <f>IF(AS39&lt;6,SUM(E39:AQ39),SUM(LARGE(E39:AQ39,{1;2;3;4;5;6})))</f>
        <v>853.3</v>
      </c>
      <c r="AS39" s="55">
        <f>COUNT(E39:AQ39)</f>
        <v>8</v>
      </c>
      <c r="BV39" s="12"/>
      <c r="BW39" s="22"/>
      <c r="BX39" s="22"/>
      <c r="BY39" s="22"/>
      <c r="BZ39" s="22"/>
    </row>
    <row r="40" spans="1:78" x14ac:dyDescent="0.2">
      <c r="A40" s="58">
        <v>39</v>
      </c>
      <c r="B40" s="6" t="s">
        <v>63</v>
      </c>
      <c r="C40" s="78" t="s">
        <v>67</v>
      </c>
      <c r="D40" s="6" t="s">
        <v>192</v>
      </c>
      <c r="E40" s="84"/>
      <c r="F40" s="84"/>
      <c r="G40" s="84"/>
      <c r="H40" s="84"/>
      <c r="I40" s="84"/>
      <c r="J40" s="84"/>
      <c r="K40" s="84"/>
      <c r="L40" s="84"/>
      <c r="M40" s="29">
        <v>55</v>
      </c>
      <c r="N40" s="29"/>
      <c r="O40" s="29"/>
      <c r="P40" s="29">
        <v>160</v>
      </c>
      <c r="Q40" s="29"/>
      <c r="R40" s="29"/>
      <c r="S40" s="29"/>
      <c r="T40" s="29"/>
      <c r="U40" s="29"/>
      <c r="V40" s="29">
        <v>125</v>
      </c>
      <c r="W40" s="29"/>
      <c r="X40" s="29"/>
      <c r="Y40" s="29"/>
      <c r="Z40" s="29"/>
      <c r="AA40" s="84">
        <v>0</v>
      </c>
      <c r="AB40" s="84"/>
      <c r="AC40" s="84"/>
      <c r="AD40" s="84"/>
      <c r="AE40" s="29">
        <v>300</v>
      </c>
      <c r="AF40" s="29"/>
      <c r="AG40" s="29">
        <v>125</v>
      </c>
      <c r="AH40" s="29"/>
      <c r="AI40" s="29"/>
      <c r="AJ40" s="29"/>
      <c r="AK40" s="29">
        <v>70</v>
      </c>
      <c r="AL40" s="29"/>
      <c r="AM40" s="29"/>
      <c r="AN40" s="29"/>
      <c r="AO40" s="29"/>
      <c r="AP40" s="29"/>
      <c r="AQ40" s="48"/>
      <c r="AR40" s="21">
        <f>IF(AS40&lt;6,SUM(E40:AQ40),SUM(LARGE(E40:AQ40,{1;2;3;4;5;6})))</f>
        <v>835</v>
      </c>
      <c r="AS40" s="55">
        <f>COUNT(E40:AQ40)</f>
        <v>7</v>
      </c>
      <c r="BV40" s="12"/>
      <c r="BW40" s="22"/>
      <c r="BX40" s="22"/>
      <c r="BY40" s="22"/>
      <c r="BZ40" s="22"/>
    </row>
    <row r="41" spans="1:78" x14ac:dyDescent="0.2">
      <c r="A41" s="58">
        <v>40</v>
      </c>
      <c r="B41" s="26" t="s">
        <v>63</v>
      </c>
      <c r="C41" s="78" t="s">
        <v>68</v>
      </c>
      <c r="D41" s="6" t="s">
        <v>7</v>
      </c>
      <c r="E41" s="29"/>
      <c r="F41" s="29"/>
      <c r="G41" s="29"/>
      <c r="H41" s="29"/>
      <c r="I41" s="29"/>
      <c r="J41" s="29"/>
      <c r="K41" s="29"/>
      <c r="L41" s="29"/>
      <c r="M41" s="29">
        <v>160</v>
      </c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>
        <v>480</v>
      </c>
      <c r="AF41" s="29"/>
      <c r="AG41" s="29"/>
      <c r="AH41" s="29"/>
      <c r="AI41" s="29"/>
      <c r="AJ41" s="29"/>
      <c r="AK41" s="29">
        <v>190</v>
      </c>
      <c r="AL41" s="29"/>
      <c r="AM41" s="29"/>
      <c r="AN41" s="29"/>
      <c r="AO41" s="29"/>
      <c r="AP41" s="29"/>
      <c r="AQ41" s="54"/>
      <c r="AR41" s="21">
        <f>IF(AS41&lt;6,SUM(E41:AQ41),SUM(LARGE(E41:AQ41,{1;2;3;4;5;6})))</f>
        <v>830</v>
      </c>
      <c r="AS41" s="55">
        <f>COUNT(E41:AQ41)</f>
        <v>3</v>
      </c>
      <c r="BV41" s="12"/>
      <c r="BW41" s="22"/>
      <c r="BX41" s="22"/>
      <c r="BY41" s="22"/>
      <c r="BZ41" s="22"/>
    </row>
    <row r="42" spans="1:78" x14ac:dyDescent="0.2">
      <c r="A42" s="58">
        <v>41</v>
      </c>
      <c r="B42" s="26" t="s">
        <v>63</v>
      </c>
      <c r="C42" s="78" t="s">
        <v>64</v>
      </c>
      <c r="D42" s="6" t="s">
        <v>319</v>
      </c>
      <c r="E42" s="54"/>
      <c r="F42" s="54">
        <v>55</v>
      </c>
      <c r="G42" s="54"/>
      <c r="H42" s="54"/>
      <c r="I42" s="54"/>
      <c r="J42" s="54">
        <v>130</v>
      </c>
      <c r="K42" s="54"/>
      <c r="L42" s="54"/>
      <c r="M42" s="54"/>
      <c r="N42" s="54"/>
      <c r="O42" s="54"/>
      <c r="P42" s="54"/>
      <c r="Q42" s="54"/>
      <c r="R42" s="54"/>
      <c r="S42" s="54"/>
      <c r="T42" s="54">
        <v>80</v>
      </c>
      <c r="U42" s="54"/>
      <c r="V42" s="54"/>
      <c r="W42" s="54">
        <v>80</v>
      </c>
      <c r="X42" s="54"/>
      <c r="Y42" s="54">
        <v>130</v>
      </c>
      <c r="Z42" s="54"/>
      <c r="AA42" s="54"/>
      <c r="AB42" s="54"/>
      <c r="AC42" s="54"/>
      <c r="AD42" s="54"/>
      <c r="AE42" s="54"/>
      <c r="AF42" s="54">
        <v>55</v>
      </c>
      <c r="AG42" s="54">
        <v>160</v>
      </c>
      <c r="AH42" s="54"/>
      <c r="AI42" s="54"/>
      <c r="AJ42" s="54"/>
      <c r="AK42" s="54"/>
      <c r="AL42" s="54">
        <v>100</v>
      </c>
      <c r="AM42" s="54">
        <v>170</v>
      </c>
      <c r="AN42" s="54">
        <v>130</v>
      </c>
      <c r="AO42" s="54"/>
      <c r="AP42" s="54"/>
      <c r="AQ42" s="48"/>
      <c r="AR42" s="21">
        <f>IF(AS42&lt;6,SUM(E42:AQ42),SUM(LARGE(E42:AQ42,{1;2;3;4;5;6})))</f>
        <v>820</v>
      </c>
      <c r="AS42" s="55">
        <f>COUNT(E42:AQ42)</f>
        <v>10</v>
      </c>
      <c r="BV42" s="12"/>
      <c r="BW42" s="22"/>
      <c r="BX42" s="22"/>
      <c r="BY42" s="22"/>
      <c r="BZ42" s="22"/>
    </row>
    <row r="43" spans="1:78" x14ac:dyDescent="0.2">
      <c r="A43" s="58">
        <v>42</v>
      </c>
      <c r="B43" s="26" t="s">
        <v>63</v>
      </c>
      <c r="C43" s="78" t="s">
        <v>69</v>
      </c>
      <c r="D43" s="6" t="s">
        <v>241</v>
      </c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>
        <v>190</v>
      </c>
      <c r="Q43" s="29"/>
      <c r="R43" s="29"/>
      <c r="S43" s="29"/>
      <c r="T43" s="29"/>
      <c r="U43" s="29"/>
      <c r="V43" s="29">
        <v>160</v>
      </c>
      <c r="W43" s="29"/>
      <c r="X43" s="29"/>
      <c r="Y43" s="29"/>
      <c r="Z43" s="29"/>
      <c r="AA43" s="29"/>
      <c r="AB43" s="29"/>
      <c r="AC43" s="29"/>
      <c r="AD43" s="29"/>
      <c r="AE43" s="29"/>
      <c r="AF43" s="29">
        <v>100</v>
      </c>
      <c r="AG43" s="29">
        <v>250</v>
      </c>
      <c r="AH43" s="29"/>
      <c r="AI43" s="29"/>
      <c r="AJ43" s="29"/>
      <c r="AK43" s="29"/>
      <c r="AL43" s="29"/>
      <c r="AM43" s="29"/>
      <c r="AN43" s="29">
        <v>100</v>
      </c>
      <c r="AO43" s="29"/>
      <c r="AP43" s="29"/>
      <c r="AQ43" s="54"/>
      <c r="AR43" s="21">
        <f>IF(AS43&lt;6,SUM(E43:AQ43),SUM(LARGE(E43:AQ43,{1;2;3;4;5;6})))</f>
        <v>800</v>
      </c>
      <c r="AS43" s="55">
        <f>COUNT(E43:AQ43)</f>
        <v>5</v>
      </c>
      <c r="BV43" s="12"/>
      <c r="BW43" s="22"/>
      <c r="BX43" s="22"/>
      <c r="BY43" s="22"/>
      <c r="BZ43" s="22"/>
    </row>
    <row r="44" spans="1:78" x14ac:dyDescent="0.2">
      <c r="A44" s="58">
        <v>43</v>
      </c>
      <c r="B44" s="26" t="s">
        <v>63</v>
      </c>
      <c r="C44" s="77" t="s">
        <v>68</v>
      </c>
      <c r="D44" s="6" t="s">
        <v>233</v>
      </c>
      <c r="E44" s="85"/>
      <c r="F44" s="85"/>
      <c r="G44" s="85"/>
      <c r="H44" s="85"/>
      <c r="I44" s="85"/>
      <c r="J44" s="85"/>
      <c r="K44" s="85"/>
      <c r="L44" s="85"/>
      <c r="M44" s="85">
        <v>55</v>
      </c>
      <c r="N44" s="85"/>
      <c r="O44" s="85"/>
      <c r="P44" s="85">
        <v>0</v>
      </c>
      <c r="Q44" s="85"/>
      <c r="R44" s="85"/>
      <c r="S44" s="85"/>
      <c r="T44" s="85"/>
      <c r="U44" s="85"/>
      <c r="V44" s="54">
        <v>190</v>
      </c>
      <c r="W44" s="54"/>
      <c r="X44" s="54"/>
      <c r="Y44" s="54"/>
      <c r="Z44" s="54"/>
      <c r="AA44" s="54">
        <v>130</v>
      </c>
      <c r="AB44" s="54"/>
      <c r="AC44" s="54"/>
      <c r="AD44" s="54"/>
      <c r="AE44" s="54"/>
      <c r="AF44" s="54"/>
      <c r="AG44" s="54">
        <v>160</v>
      </c>
      <c r="AH44" s="54"/>
      <c r="AI44" s="54"/>
      <c r="AJ44" s="54"/>
      <c r="AK44" s="54">
        <v>130</v>
      </c>
      <c r="AL44" s="54"/>
      <c r="AM44" s="54"/>
      <c r="AN44" s="54"/>
      <c r="AO44" s="54">
        <v>130</v>
      </c>
      <c r="AP44" s="54"/>
      <c r="AQ44" s="48"/>
      <c r="AR44" s="21">
        <f>IF(AS44&lt;6,SUM(E44:AQ44),SUM(LARGE(E44:AQ44,{1;2;3;4;5;6})))</f>
        <v>795</v>
      </c>
      <c r="AS44" s="55">
        <f>COUNT(E44:AQ44)</f>
        <v>7</v>
      </c>
      <c r="BV44" s="12"/>
      <c r="BW44" s="22"/>
      <c r="BX44" s="22"/>
      <c r="BY44" s="22"/>
      <c r="BZ44" s="22"/>
    </row>
    <row r="45" spans="1:78" x14ac:dyDescent="0.2">
      <c r="A45" s="58">
        <v>44</v>
      </c>
      <c r="B45" s="6" t="s">
        <v>63</v>
      </c>
      <c r="C45" s="78" t="s">
        <v>64</v>
      </c>
      <c r="D45" s="6" t="s">
        <v>350</v>
      </c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>
        <v>300</v>
      </c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>
        <v>360</v>
      </c>
      <c r="AH45" s="29">
        <v>130</v>
      </c>
      <c r="AI45" s="29"/>
      <c r="AJ45" s="29"/>
      <c r="AK45" s="29"/>
      <c r="AL45" s="29"/>
      <c r="AM45" s="29"/>
      <c r="AN45" s="29"/>
      <c r="AO45" s="29"/>
      <c r="AP45" s="29"/>
      <c r="AQ45" s="48"/>
      <c r="AR45" s="21">
        <f>IF(AS45&lt;6,SUM(E45:AQ45),SUM(LARGE(E45:AQ45,{1;2;3;4;5;6})))</f>
        <v>790</v>
      </c>
      <c r="AS45" s="55">
        <f>COUNT(E45:AQ45)</f>
        <v>3</v>
      </c>
      <c r="BV45" s="12"/>
      <c r="BW45" s="22"/>
      <c r="BX45" s="22"/>
      <c r="BY45" s="22"/>
      <c r="BZ45" s="22"/>
    </row>
    <row r="46" spans="1:78" x14ac:dyDescent="0.2">
      <c r="A46" s="58">
        <v>45</v>
      </c>
      <c r="B46" s="26" t="s">
        <v>63</v>
      </c>
      <c r="C46" s="78" t="s">
        <v>65</v>
      </c>
      <c r="D46" s="26" t="s">
        <v>743</v>
      </c>
      <c r="E46" s="29"/>
      <c r="F46" s="29"/>
      <c r="G46" s="29"/>
      <c r="H46" s="29"/>
      <c r="I46" s="29">
        <v>130</v>
      </c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>
        <v>660</v>
      </c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48"/>
      <c r="AR46" s="21">
        <f>IF(AS46&lt;6,SUM(E46:AQ46),SUM(LARGE(E46:AQ46,{1;2;3;4;5;6})))</f>
        <v>790</v>
      </c>
      <c r="AS46" s="55">
        <f>COUNT(E46:AQ46)</f>
        <v>2</v>
      </c>
      <c r="BV46" s="12"/>
      <c r="BW46" s="22"/>
      <c r="BX46" s="22"/>
      <c r="BY46" s="22"/>
      <c r="BZ46" s="22"/>
    </row>
    <row r="47" spans="1:78" x14ac:dyDescent="0.2">
      <c r="A47" s="58">
        <v>46</v>
      </c>
      <c r="B47" s="6" t="s">
        <v>63</v>
      </c>
      <c r="C47" s="78" t="s">
        <v>69</v>
      </c>
      <c r="D47" s="8" t="s">
        <v>265</v>
      </c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>
        <v>100</v>
      </c>
      <c r="U47" s="29"/>
      <c r="V47" s="29">
        <v>160</v>
      </c>
      <c r="W47" s="29">
        <v>130</v>
      </c>
      <c r="X47" s="29"/>
      <c r="Y47" s="29">
        <v>100</v>
      </c>
      <c r="Z47" s="29"/>
      <c r="AA47" s="29">
        <v>125</v>
      </c>
      <c r="AB47" s="29"/>
      <c r="AC47" s="29"/>
      <c r="AD47" s="29"/>
      <c r="AE47" s="29"/>
      <c r="AF47" s="29"/>
      <c r="AG47" s="29">
        <v>125</v>
      </c>
      <c r="AH47" s="29"/>
      <c r="AI47" s="29"/>
      <c r="AJ47" s="29"/>
      <c r="AK47" s="29"/>
      <c r="AL47" s="29"/>
      <c r="AM47" s="29">
        <v>148.30000000000001</v>
      </c>
      <c r="AN47" s="29"/>
      <c r="AO47" s="29"/>
      <c r="AP47" s="29"/>
      <c r="AQ47" s="30"/>
      <c r="AR47" s="21">
        <f>IF(AS47&lt;6,SUM(E47:AQ47),SUM(LARGE(E47:AQ47,{1;2;3;4;5;6})))</f>
        <v>788.3</v>
      </c>
      <c r="AS47" s="55">
        <f>COUNT(E47:AQ47)</f>
        <v>7</v>
      </c>
      <c r="BV47" s="12"/>
      <c r="BW47" s="22"/>
      <c r="BX47" s="22"/>
      <c r="BY47" s="22"/>
      <c r="BZ47" s="22"/>
    </row>
    <row r="48" spans="1:78" x14ac:dyDescent="0.2">
      <c r="A48" s="58">
        <v>47</v>
      </c>
      <c r="B48" s="26" t="s">
        <v>63</v>
      </c>
      <c r="C48" s="78" t="s">
        <v>118</v>
      </c>
      <c r="D48" s="6" t="s">
        <v>6</v>
      </c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>
        <v>215</v>
      </c>
      <c r="T48" s="54"/>
      <c r="U48" s="54"/>
      <c r="V48" s="54">
        <v>125</v>
      </c>
      <c r="W48" s="54"/>
      <c r="X48" s="54"/>
      <c r="Y48" s="54"/>
      <c r="Z48" s="54"/>
      <c r="AA48" s="54"/>
      <c r="AB48" s="54"/>
      <c r="AC48" s="54">
        <v>80</v>
      </c>
      <c r="AD48" s="54"/>
      <c r="AE48" s="54"/>
      <c r="AF48" s="54">
        <v>45</v>
      </c>
      <c r="AG48" s="54">
        <v>190</v>
      </c>
      <c r="AH48" s="54">
        <v>70</v>
      </c>
      <c r="AI48" s="54"/>
      <c r="AJ48" s="54"/>
      <c r="AK48" s="54"/>
      <c r="AL48" s="54"/>
      <c r="AM48" s="54"/>
      <c r="AN48" s="54"/>
      <c r="AO48" s="54"/>
      <c r="AP48" s="54"/>
      <c r="AQ48" s="54"/>
      <c r="AR48" s="21">
        <f>IF(AS48&lt;6,SUM(E48:AQ48),SUM(LARGE(E48:AQ48,{1;2;3;4;5;6})))</f>
        <v>725</v>
      </c>
      <c r="AS48" s="55">
        <f>COUNT(E48:AQ48)</f>
        <v>6</v>
      </c>
      <c r="BV48" s="12"/>
      <c r="BW48" s="22"/>
      <c r="BX48" s="22"/>
      <c r="BY48" s="22"/>
      <c r="BZ48" s="22"/>
    </row>
    <row r="49" spans="1:78" x14ac:dyDescent="0.2">
      <c r="A49" s="58">
        <v>48</v>
      </c>
      <c r="B49" s="26" t="s">
        <v>63</v>
      </c>
      <c r="C49" s="78" t="s">
        <v>69</v>
      </c>
      <c r="D49" s="8" t="s">
        <v>186</v>
      </c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>
        <v>250</v>
      </c>
      <c r="Q49" s="29"/>
      <c r="R49" s="29"/>
      <c r="S49" s="29"/>
      <c r="T49" s="29">
        <v>100</v>
      </c>
      <c r="U49" s="29"/>
      <c r="V49" s="29"/>
      <c r="W49" s="29"/>
      <c r="X49" s="29"/>
      <c r="Y49" s="29"/>
      <c r="Z49" s="29"/>
      <c r="AA49" s="29">
        <v>125</v>
      </c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>
        <v>215</v>
      </c>
      <c r="AN49" s="29"/>
      <c r="AO49" s="29"/>
      <c r="AP49" s="29"/>
      <c r="AQ49" s="54"/>
      <c r="AR49" s="21">
        <f>IF(AS49&lt;6,SUM(E49:AQ49),SUM(LARGE(E49:AQ49,{1;2;3;4;5;6})))</f>
        <v>690</v>
      </c>
      <c r="AS49" s="55">
        <f>COUNT(E49:AQ49)</f>
        <v>4</v>
      </c>
      <c r="BV49" s="12"/>
      <c r="BW49" s="22"/>
      <c r="BX49" s="22"/>
      <c r="BY49" s="22"/>
      <c r="BZ49" s="22"/>
    </row>
    <row r="50" spans="1:78" x14ac:dyDescent="0.2">
      <c r="A50" s="58">
        <v>49</v>
      </c>
      <c r="B50" s="6" t="s">
        <v>63</v>
      </c>
      <c r="C50" s="78" t="s">
        <v>118</v>
      </c>
      <c r="D50" s="6" t="s">
        <v>11</v>
      </c>
      <c r="E50" s="29"/>
      <c r="F50" s="29">
        <v>100</v>
      </c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>
        <v>215</v>
      </c>
      <c r="T50" s="29"/>
      <c r="U50" s="29"/>
      <c r="V50" s="29">
        <v>125</v>
      </c>
      <c r="W50" s="29"/>
      <c r="X50" s="29"/>
      <c r="Y50" s="29"/>
      <c r="Z50" s="29">
        <v>100</v>
      </c>
      <c r="AA50" s="29"/>
      <c r="AB50" s="29"/>
      <c r="AC50" s="29"/>
      <c r="AD50" s="29"/>
      <c r="AE50" s="29"/>
      <c r="AF50" s="29"/>
      <c r="AG50" s="29"/>
      <c r="AH50" s="29"/>
      <c r="AI50" s="29"/>
      <c r="AJ50" s="29">
        <v>130</v>
      </c>
      <c r="AK50" s="29"/>
      <c r="AL50" s="29"/>
      <c r="AM50" s="29"/>
      <c r="AN50" s="29"/>
      <c r="AO50" s="29"/>
      <c r="AP50" s="29"/>
      <c r="AQ50" s="54"/>
      <c r="AR50" s="21">
        <f>IF(AS50&lt;6,SUM(E50:AQ50),SUM(LARGE(E50:AQ50,{1;2;3;4;5;6})))</f>
        <v>670</v>
      </c>
      <c r="AS50" s="55">
        <f>COUNT(E50:AQ50)</f>
        <v>5</v>
      </c>
      <c r="BV50" s="12"/>
      <c r="BW50" s="22"/>
      <c r="BX50" s="22"/>
      <c r="BY50" s="22"/>
      <c r="BZ50" s="22"/>
    </row>
    <row r="51" spans="1:78" x14ac:dyDescent="0.2">
      <c r="A51" s="58">
        <v>50</v>
      </c>
      <c r="B51" s="26" t="s">
        <v>63</v>
      </c>
      <c r="C51" s="78" t="s">
        <v>71</v>
      </c>
      <c r="D51" s="37" t="s">
        <v>117</v>
      </c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>
        <v>360</v>
      </c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>
        <v>300</v>
      </c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54"/>
      <c r="AR51" s="21">
        <f>IF(AS51&lt;6,SUM(E51:AQ51),SUM(LARGE(E51:AQ51,{1;2;3;4;5;6})))</f>
        <v>660</v>
      </c>
      <c r="AS51" s="55">
        <f>COUNT(E51:AQ51)</f>
        <v>2</v>
      </c>
      <c r="BV51" s="12"/>
      <c r="BW51" s="22"/>
      <c r="BX51" s="22"/>
      <c r="BY51" s="22"/>
      <c r="BZ51" s="22"/>
    </row>
    <row r="52" spans="1:78" x14ac:dyDescent="0.2">
      <c r="A52" s="58">
        <v>51</v>
      </c>
      <c r="B52" s="26" t="s">
        <v>63</v>
      </c>
      <c r="C52" s="78" t="s">
        <v>65</v>
      </c>
      <c r="D52" s="6" t="s">
        <v>264</v>
      </c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>
        <v>160</v>
      </c>
      <c r="W52" s="54"/>
      <c r="X52" s="54"/>
      <c r="Y52" s="54"/>
      <c r="Z52" s="54"/>
      <c r="AA52" s="85">
        <v>0</v>
      </c>
      <c r="AB52" s="85"/>
      <c r="AC52" s="85"/>
      <c r="AD52" s="85"/>
      <c r="AE52" s="54">
        <v>300</v>
      </c>
      <c r="AF52" s="54"/>
      <c r="AG52" s="54">
        <v>125</v>
      </c>
      <c r="AH52" s="54"/>
      <c r="AI52" s="54"/>
      <c r="AJ52" s="54"/>
      <c r="AK52" s="54">
        <v>70</v>
      </c>
      <c r="AL52" s="54"/>
      <c r="AM52" s="54"/>
      <c r="AN52" s="54"/>
      <c r="AO52" s="54"/>
      <c r="AP52" s="54"/>
      <c r="AQ52" s="54"/>
      <c r="AR52" s="21">
        <f>IF(AS52&lt;6,SUM(E52:AQ52),SUM(LARGE(E52:AQ52,{1;2;3;4;5;6})))</f>
        <v>655</v>
      </c>
      <c r="AS52" s="55">
        <f>COUNT(E52:AQ52)</f>
        <v>5</v>
      </c>
      <c r="BV52" s="12"/>
      <c r="BW52" s="22"/>
      <c r="BX52" s="22"/>
      <c r="BY52" s="22"/>
      <c r="BZ52" s="22"/>
    </row>
    <row r="53" spans="1:78" x14ac:dyDescent="0.2">
      <c r="A53" s="58">
        <v>52</v>
      </c>
      <c r="B53" s="6" t="s">
        <v>63</v>
      </c>
      <c r="C53" s="78" t="s">
        <v>69</v>
      </c>
      <c r="D53" s="6" t="s">
        <v>458</v>
      </c>
      <c r="E53" s="29"/>
      <c r="F53" s="29">
        <v>35</v>
      </c>
      <c r="G53" s="29"/>
      <c r="H53" s="29"/>
      <c r="I53" s="29"/>
      <c r="J53" s="29">
        <v>25</v>
      </c>
      <c r="K53" s="29"/>
      <c r="L53" s="29"/>
      <c r="M53" s="29"/>
      <c r="N53" s="29"/>
      <c r="O53" s="29"/>
      <c r="P53" s="29">
        <v>100</v>
      </c>
      <c r="Q53" s="29"/>
      <c r="R53" s="29"/>
      <c r="S53" s="29"/>
      <c r="T53" s="29"/>
      <c r="U53" s="29"/>
      <c r="V53" s="29">
        <v>80</v>
      </c>
      <c r="W53" s="29"/>
      <c r="X53" s="29"/>
      <c r="Y53" s="29"/>
      <c r="Z53" s="29"/>
      <c r="AA53" s="29">
        <v>51</v>
      </c>
      <c r="AB53" s="29"/>
      <c r="AC53" s="29"/>
      <c r="AD53" s="29"/>
      <c r="AE53" s="29"/>
      <c r="AF53" s="29"/>
      <c r="AG53" s="29">
        <v>130</v>
      </c>
      <c r="AH53" s="29"/>
      <c r="AI53" s="29"/>
      <c r="AJ53" s="29"/>
      <c r="AK53" s="29"/>
      <c r="AL53" s="29"/>
      <c r="AM53" s="29">
        <v>125</v>
      </c>
      <c r="AN53" s="29"/>
      <c r="AO53" s="29">
        <v>130</v>
      </c>
      <c r="AP53" s="29"/>
      <c r="AQ53" s="48"/>
      <c r="AR53" s="21">
        <f>IF(AS53&lt;6,SUM(E53:AQ53),SUM(LARGE(E53:AQ53,{1;2;3;4;5;6})))</f>
        <v>616</v>
      </c>
      <c r="AS53" s="55">
        <f>COUNT(E53:AQ53)</f>
        <v>8</v>
      </c>
      <c r="BV53" s="12"/>
      <c r="BW53" s="22"/>
      <c r="BX53" s="22"/>
      <c r="BY53" s="22"/>
      <c r="BZ53" s="22"/>
    </row>
    <row r="54" spans="1:78" x14ac:dyDescent="0.2">
      <c r="A54" s="58">
        <v>53</v>
      </c>
      <c r="B54" s="26" t="s">
        <v>63</v>
      </c>
      <c r="C54" s="77" t="s">
        <v>118</v>
      </c>
      <c r="D54" s="6" t="s">
        <v>173</v>
      </c>
      <c r="E54" s="29"/>
      <c r="F54" s="29">
        <v>55</v>
      </c>
      <c r="G54" s="29"/>
      <c r="H54" s="29"/>
      <c r="I54" s="29"/>
      <c r="J54" s="29">
        <v>55</v>
      </c>
      <c r="K54" s="29"/>
      <c r="L54" s="29"/>
      <c r="M54" s="29"/>
      <c r="N54" s="29"/>
      <c r="O54" s="29"/>
      <c r="P54" s="29">
        <v>125</v>
      </c>
      <c r="Q54" s="29"/>
      <c r="R54" s="29"/>
      <c r="S54" s="29"/>
      <c r="T54" s="29"/>
      <c r="U54" s="29"/>
      <c r="V54" s="29">
        <v>125</v>
      </c>
      <c r="W54" s="29">
        <v>55</v>
      </c>
      <c r="X54" s="29"/>
      <c r="Y54" s="29"/>
      <c r="Z54" s="29"/>
      <c r="AA54" s="29"/>
      <c r="AB54" s="29"/>
      <c r="AC54" s="29">
        <v>55</v>
      </c>
      <c r="AD54" s="29"/>
      <c r="AE54" s="29"/>
      <c r="AF54" s="29">
        <v>45</v>
      </c>
      <c r="AG54" s="29">
        <v>125</v>
      </c>
      <c r="AH54" s="29"/>
      <c r="AI54" s="29"/>
      <c r="AJ54" s="29"/>
      <c r="AK54" s="29"/>
      <c r="AL54" s="29"/>
      <c r="AM54" s="29">
        <v>125</v>
      </c>
      <c r="AN54" s="29"/>
      <c r="AO54" s="29"/>
      <c r="AP54" s="29"/>
      <c r="AQ54" s="48"/>
      <c r="AR54" s="21">
        <f>IF(AS54&lt;6,SUM(E54:AQ54),SUM(LARGE(E54:AQ54,{1;2;3;4;5;6})))</f>
        <v>610</v>
      </c>
      <c r="AS54" s="55">
        <f>COUNT(E54:AQ54)</f>
        <v>9</v>
      </c>
      <c r="BV54" s="12"/>
      <c r="BW54" s="22"/>
      <c r="BX54" s="22"/>
      <c r="BY54" s="22"/>
      <c r="BZ54" s="22"/>
    </row>
    <row r="55" spans="1:78" x14ac:dyDescent="0.2">
      <c r="A55" s="58">
        <v>54</v>
      </c>
      <c r="B55" s="26" t="s">
        <v>63</v>
      </c>
      <c r="C55" s="77" t="s">
        <v>65</v>
      </c>
      <c r="D55" s="37" t="s">
        <v>166</v>
      </c>
      <c r="E55" s="29"/>
      <c r="F55" s="29"/>
      <c r="G55" s="29"/>
      <c r="H55" s="29"/>
      <c r="I55" s="29"/>
      <c r="J55" s="29">
        <v>300</v>
      </c>
      <c r="K55" s="29"/>
      <c r="L55" s="29"/>
      <c r="M55" s="29">
        <v>130</v>
      </c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>
        <v>148.30000000000001</v>
      </c>
      <c r="AN55" s="29"/>
      <c r="AO55" s="29"/>
      <c r="AP55" s="29"/>
      <c r="AQ55" s="54"/>
      <c r="AR55" s="21">
        <f>IF(AS55&lt;6,SUM(E55:AQ55),SUM(LARGE(E55:AQ55,{1;2;3;4;5;6})))</f>
        <v>578.29999999999995</v>
      </c>
      <c r="AS55" s="55">
        <f>COUNT(E55:AQ55)</f>
        <v>3</v>
      </c>
      <c r="BV55" s="12"/>
      <c r="BW55" s="22"/>
      <c r="BX55" s="22"/>
      <c r="BY55" s="22"/>
      <c r="BZ55" s="22"/>
    </row>
    <row r="56" spans="1:78" x14ac:dyDescent="0.2">
      <c r="A56" s="58">
        <v>55</v>
      </c>
      <c r="B56" s="26" t="s">
        <v>63</v>
      </c>
      <c r="C56" s="77" t="s">
        <v>118</v>
      </c>
      <c r="D56" s="37" t="s">
        <v>109</v>
      </c>
      <c r="E56" s="54"/>
      <c r="F56" s="54"/>
      <c r="G56" s="54"/>
      <c r="H56" s="54"/>
      <c r="I56" s="54"/>
      <c r="J56" s="54">
        <v>55</v>
      </c>
      <c r="K56" s="54"/>
      <c r="L56" s="54"/>
      <c r="M56" s="54"/>
      <c r="N56" s="54"/>
      <c r="O56" s="54"/>
      <c r="P56" s="54">
        <v>160</v>
      </c>
      <c r="Q56" s="54"/>
      <c r="R56" s="54"/>
      <c r="S56" s="54"/>
      <c r="T56" s="54"/>
      <c r="U56" s="54"/>
      <c r="V56" s="54">
        <v>125</v>
      </c>
      <c r="W56" s="54"/>
      <c r="X56" s="54"/>
      <c r="Y56" s="54">
        <v>55</v>
      </c>
      <c r="Z56" s="54"/>
      <c r="AA56" s="54"/>
      <c r="AB56" s="54"/>
      <c r="AC56" s="54"/>
      <c r="AD56" s="54"/>
      <c r="AE56" s="54"/>
      <c r="AF56" s="54">
        <v>55</v>
      </c>
      <c r="AG56" s="54">
        <v>125</v>
      </c>
      <c r="AH56" s="54">
        <v>55</v>
      </c>
      <c r="AI56" s="54"/>
      <c r="AJ56" s="54"/>
      <c r="AK56" s="54"/>
      <c r="AL56" s="54"/>
      <c r="AM56" s="54"/>
      <c r="AN56" s="54"/>
      <c r="AO56" s="54"/>
      <c r="AP56" s="54"/>
      <c r="AQ56" s="30"/>
      <c r="AR56" s="21">
        <f>IF(AS56&lt;6,SUM(E56:AQ56),SUM(LARGE(E56:AQ56,{1;2;3;4;5;6})))</f>
        <v>575</v>
      </c>
      <c r="AS56" s="55">
        <f>COUNT(E56:AQ56)</f>
        <v>7</v>
      </c>
      <c r="BV56" s="12"/>
      <c r="BW56" s="22"/>
      <c r="BX56" s="22"/>
      <c r="BY56" s="22"/>
      <c r="BZ56" s="22"/>
    </row>
    <row r="57" spans="1:78" x14ac:dyDescent="0.2">
      <c r="A57" s="58">
        <v>56</v>
      </c>
      <c r="B57" s="26" t="s">
        <v>63</v>
      </c>
      <c r="C57" s="77" t="s">
        <v>321</v>
      </c>
      <c r="D57" s="37" t="s">
        <v>760</v>
      </c>
      <c r="E57" s="29"/>
      <c r="F57" s="29"/>
      <c r="G57" s="29"/>
      <c r="H57" s="29"/>
      <c r="I57" s="29"/>
      <c r="J57" s="29">
        <v>55</v>
      </c>
      <c r="K57" s="29"/>
      <c r="L57" s="29"/>
      <c r="M57" s="29"/>
      <c r="N57" s="29"/>
      <c r="O57" s="29"/>
      <c r="P57" s="29">
        <v>130</v>
      </c>
      <c r="Q57" s="29"/>
      <c r="R57" s="29"/>
      <c r="S57" s="29"/>
      <c r="T57" s="29"/>
      <c r="U57" s="29"/>
      <c r="V57" s="29">
        <v>125</v>
      </c>
      <c r="W57" s="29">
        <v>55</v>
      </c>
      <c r="X57" s="29"/>
      <c r="Y57" s="29"/>
      <c r="Z57" s="29"/>
      <c r="AA57" s="29"/>
      <c r="AB57" s="29"/>
      <c r="AC57" s="29"/>
      <c r="AD57" s="29"/>
      <c r="AE57" s="29"/>
      <c r="AF57" s="29">
        <v>45</v>
      </c>
      <c r="AG57" s="29">
        <v>100</v>
      </c>
      <c r="AH57" s="29">
        <v>55</v>
      </c>
      <c r="AI57" s="29"/>
      <c r="AJ57" s="29">
        <v>100</v>
      </c>
      <c r="AK57" s="29"/>
      <c r="AL57" s="29"/>
      <c r="AM57" s="29"/>
      <c r="AN57" s="29"/>
      <c r="AO57" s="29"/>
      <c r="AP57" s="29"/>
      <c r="AQ57" s="54"/>
      <c r="AR57" s="21">
        <f>IF(AS57&lt;6,SUM(E57:AQ57),SUM(LARGE(E57:AQ57,{1;2;3;4;5;6})))</f>
        <v>565</v>
      </c>
      <c r="AS57" s="55">
        <f>COUNT(E57:AQ57)</f>
        <v>8</v>
      </c>
      <c r="BV57" s="12"/>
      <c r="BW57" s="22"/>
      <c r="BX57" s="22"/>
      <c r="BY57" s="22"/>
      <c r="BZ57" s="22"/>
    </row>
    <row r="58" spans="1:78" x14ac:dyDescent="0.2">
      <c r="A58" s="58">
        <v>57</v>
      </c>
      <c r="B58" s="6" t="s">
        <v>63</v>
      </c>
      <c r="C58" s="78" t="s">
        <v>68</v>
      </c>
      <c r="D58" s="6" t="s">
        <v>678</v>
      </c>
      <c r="E58" s="29"/>
      <c r="F58" s="29"/>
      <c r="G58" s="29"/>
      <c r="H58" s="29"/>
      <c r="I58" s="29"/>
      <c r="J58" s="29"/>
      <c r="K58" s="29"/>
      <c r="L58" s="29"/>
      <c r="M58" s="29">
        <v>30</v>
      </c>
      <c r="N58" s="29"/>
      <c r="O58" s="29"/>
      <c r="P58" s="29"/>
      <c r="Q58" s="29"/>
      <c r="R58" s="29"/>
      <c r="S58" s="29"/>
      <c r="T58" s="29"/>
      <c r="U58" s="29"/>
      <c r="V58" s="29">
        <v>100</v>
      </c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>
        <v>125</v>
      </c>
      <c r="AH58" s="29"/>
      <c r="AI58" s="29"/>
      <c r="AJ58" s="29"/>
      <c r="AK58" s="29">
        <v>55</v>
      </c>
      <c r="AL58" s="29"/>
      <c r="AM58" s="29">
        <v>148.30000000000001</v>
      </c>
      <c r="AN58" s="29"/>
      <c r="AO58" s="29">
        <v>100</v>
      </c>
      <c r="AP58" s="29"/>
      <c r="AQ58" s="48"/>
      <c r="AR58" s="21">
        <f>IF(AS58&lt;6,SUM(E58:AQ58),SUM(LARGE(E58:AQ58,{1;2;3;4;5;6})))</f>
        <v>558.29999999999995</v>
      </c>
      <c r="AS58" s="55">
        <f>COUNT(E58:AQ58)</f>
        <v>6</v>
      </c>
      <c r="BV58" s="12"/>
      <c r="BW58" s="22"/>
      <c r="BX58" s="22"/>
      <c r="BY58" s="22"/>
      <c r="BZ58" s="22"/>
    </row>
    <row r="59" spans="1:78" x14ac:dyDescent="0.2">
      <c r="A59" s="58">
        <v>58</v>
      </c>
      <c r="B59" s="26" t="s">
        <v>63</v>
      </c>
      <c r="C59" s="77" t="s">
        <v>118</v>
      </c>
      <c r="D59" s="6" t="s">
        <v>164</v>
      </c>
      <c r="E59" s="29"/>
      <c r="F59" s="29">
        <v>55</v>
      </c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>
        <v>70</v>
      </c>
      <c r="U59" s="29"/>
      <c r="V59" s="29">
        <v>125</v>
      </c>
      <c r="W59" s="29">
        <v>55</v>
      </c>
      <c r="X59" s="29"/>
      <c r="Y59" s="29"/>
      <c r="Z59" s="29"/>
      <c r="AA59" s="29"/>
      <c r="AB59" s="29"/>
      <c r="AC59" s="29">
        <v>55</v>
      </c>
      <c r="AD59" s="29"/>
      <c r="AE59" s="29"/>
      <c r="AF59" s="29">
        <v>45</v>
      </c>
      <c r="AG59" s="29">
        <v>125</v>
      </c>
      <c r="AH59" s="29">
        <v>25</v>
      </c>
      <c r="AI59" s="29"/>
      <c r="AJ59" s="29"/>
      <c r="AK59" s="29"/>
      <c r="AL59" s="29"/>
      <c r="AM59" s="29">
        <v>125</v>
      </c>
      <c r="AN59" s="29"/>
      <c r="AO59" s="29"/>
      <c r="AP59" s="29"/>
      <c r="AQ59" s="48"/>
      <c r="AR59" s="21">
        <f>IF(AS59&lt;6,SUM(E59:AQ59),SUM(LARGE(E59:AQ59,{1;2;3;4;5;6})))</f>
        <v>555</v>
      </c>
      <c r="AS59" s="55">
        <f>COUNT(E59:AQ59)</f>
        <v>9</v>
      </c>
      <c r="BV59" s="12"/>
      <c r="BW59" s="22"/>
      <c r="BX59" s="22"/>
      <c r="BY59" s="22"/>
      <c r="BZ59" s="22"/>
    </row>
    <row r="60" spans="1:78" x14ac:dyDescent="0.2">
      <c r="A60" s="58">
        <v>59</v>
      </c>
      <c r="B60" s="26" t="s">
        <v>63</v>
      </c>
      <c r="C60" s="78" t="s">
        <v>72</v>
      </c>
      <c r="D60" s="6" t="s">
        <v>27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>
        <v>300</v>
      </c>
      <c r="Q60" s="29"/>
      <c r="R60" s="29"/>
      <c r="S60" s="29"/>
      <c r="T60" s="29"/>
      <c r="U60" s="29"/>
      <c r="V60" s="29">
        <v>250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54"/>
      <c r="AR60" s="21">
        <f>IF(AS60&lt;6,SUM(E60:AQ60),SUM(LARGE(E60:AQ60,{1;2;3;4;5;6})))</f>
        <v>550</v>
      </c>
      <c r="AS60" s="55">
        <f>COUNT(E60:AQ60)</f>
        <v>2</v>
      </c>
      <c r="BV60" s="12"/>
      <c r="BW60" s="22"/>
      <c r="BX60" s="22"/>
      <c r="BY60" s="22"/>
      <c r="BZ60" s="22"/>
    </row>
    <row r="61" spans="1:78" x14ac:dyDescent="0.2">
      <c r="A61" s="58">
        <v>60</v>
      </c>
      <c r="B61" s="6" t="s">
        <v>63</v>
      </c>
      <c r="C61" s="78" t="s">
        <v>65</v>
      </c>
      <c r="D61" s="6" t="s">
        <v>245</v>
      </c>
      <c r="E61" s="29"/>
      <c r="F61" s="29"/>
      <c r="G61" s="29"/>
      <c r="H61" s="29"/>
      <c r="I61" s="29"/>
      <c r="J61" s="29"/>
      <c r="K61" s="29"/>
      <c r="L61" s="29"/>
      <c r="M61" s="29">
        <v>70</v>
      </c>
      <c r="N61" s="29"/>
      <c r="O61" s="29"/>
      <c r="P61" s="29">
        <v>190</v>
      </c>
      <c r="Q61" s="29"/>
      <c r="R61" s="29"/>
      <c r="S61" s="29"/>
      <c r="T61" s="29"/>
      <c r="U61" s="29"/>
      <c r="V61" s="29">
        <v>160</v>
      </c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>
        <v>125</v>
      </c>
      <c r="AL61" s="29"/>
      <c r="AM61" s="29"/>
      <c r="AN61" s="29"/>
      <c r="AO61" s="29"/>
      <c r="AP61" s="29"/>
      <c r="AQ61" s="48"/>
      <c r="AR61" s="21">
        <f>IF(AS61&lt;6,SUM(E61:AQ61),SUM(LARGE(E61:AQ61,{1;2;3;4;5;6})))</f>
        <v>545</v>
      </c>
      <c r="AS61" s="55">
        <f>COUNT(E61:AQ61)</f>
        <v>4</v>
      </c>
      <c r="BV61" s="12"/>
      <c r="BW61" s="22"/>
      <c r="BX61" s="22"/>
      <c r="BY61" s="22"/>
      <c r="BZ61" s="22"/>
    </row>
    <row r="62" spans="1:78" x14ac:dyDescent="0.2">
      <c r="A62" s="58">
        <v>61</v>
      </c>
      <c r="B62" s="6" t="s">
        <v>63</v>
      </c>
      <c r="C62" s="78" t="s">
        <v>69</v>
      </c>
      <c r="D62" s="6" t="s">
        <v>343</v>
      </c>
      <c r="E62" s="29"/>
      <c r="F62" s="29">
        <v>35</v>
      </c>
      <c r="G62" s="29"/>
      <c r="H62" s="29"/>
      <c r="I62" s="29"/>
      <c r="J62" s="29">
        <v>25</v>
      </c>
      <c r="K62" s="29"/>
      <c r="L62" s="29"/>
      <c r="M62" s="29"/>
      <c r="N62" s="29"/>
      <c r="O62" s="29"/>
      <c r="P62" s="29">
        <v>100</v>
      </c>
      <c r="Q62" s="29"/>
      <c r="R62" s="29"/>
      <c r="S62" s="29"/>
      <c r="T62" s="29"/>
      <c r="U62" s="29"/>
      <c r="V62" s="29">
        <v>80</v>
      </c>
      <c r="W62" s="29"/>
      <c r="X62" s="29"/>
      <c r="Y62" s="29"/>
      <c r="Z62" s="29"/>
      <c r="AA62" s="29">
        <v>51</v>
      </c>
      <c r="AB62" s="29"/>
      <c r="AC62" s="29"/>
      <c r="AD62" s="29"/>
      <c r="AE62" s="29"/>
      <c r="AF62" s="29">
        <v>35</v>
      </c>
      <c r="AG62" s="29">
        <v>130</v>
      </c>
      <c r="AH62" s="29">
        <v>55</v>
      </c>
      <c r="AI62" s="29"/>
      <c r="AJ62" s="29"/>
      <c r="AK62" s="29"/>
      <c r="AL62" s="29"/>
      <c r="AM62" s="29">
        <v>125</v>
      </c>
      <c r="AN62" s="29"/>
      <c r="AO62" s="29"/>
      <c r="AP62" s="29"/>
      <c r="AQ62" s="48"/>
      <c r="AR62" s="21">
        <f>IF(AS62&lt;6,SUM(E62:AQ62),SUM(LARGE(E62:AQ62,{1;2;3;4;5;6})))</f>
        <v>541</v>
      </c>
      <c r="AS62" s="55">
        <f>COUNT(E62:AQ62)</f>
        <v>9</v>
      </c>
      <c r="BV62" s="12"/>
      <c r="BW62" s="22"/>
      <c r="BX62" s="22"/>
      <c r="BY62" s="22"/>
      <c r="BZ62" s="22"/>
    </row>
    <row r="63" spans="1:78" x14ac:dyDescent="0.2">
      <c r="A63" s="58">
        <v>62</v>
      </c>
      <c r="B63" s="26" t="s">
        <v>63</v>
      </c>
      <c r="C63" s="79" t="s">
        <v>70</v>
      </c>
      <c r="D63" s="8" t="s">
        <v>14</v>
      </c>
      <c r="E63" s="29"/>
      <c r="F63" s="29">
        <v>80</v>
      </c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>
        <v>130</v>
      </c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>
        <v>80</v>
      </c>
      <c r="AG63" s="29">
        <v>160</v>
      </c>
      <c r="AH63" s="29">
        <v>80</v>
      </c>
      <c r="AI63" s="29"/>
      <c r="AJ63" s="29"/>
      <c r="AK63" s="29"/>
      <c r="AL63" s="29"/>
      <c r="AM63" s="29"/>
      <c r="AN63" s="29"/>
      <c r="AO63" s="29"/>
      <c r="AP63" s="29"/>
      <c r="AQ63" s="54"/>
      <c r="AR63" s="21">
        <f>IF(AS63&lt;6,SUM(E63:AQ63),SUM(LARGE(E63:AQ63,{1;2;3;4;5;6})))</f>
        <v>530</v>
      </c>
      <c r="AS63" s="55">
        <f>COUNT(E63:AQ63)</f>
        <v>5</v>
      </c>
      <c r="BV63" s="12"/>
      <c r="BW63" s="22"/>
      <c r="BX63" s="22"/>
      <c r="BY63" s="22"/>
      <c r="BZ63" s="22"/>
    </row>
    <row r="64" spans="1:78" x14ac:dyDescent="0.2">
      <c r="A64" s="58">
        <v>63</v>
      </c>
      <c r="B64" s="26" t="s">
        <v>63</v>
      </c>
      <c r="C64" s="78" t="s">
        <v>321</v>
      </c>
      <c r="D64" s="6" t="s">
        <v>5</v>
      </c>
      <c r="E64" s="29"/>
      <c r="F64" s="29"/>
      <c r="G64" s="29"/>
      <c r="H64" s="29"/>
      <c r="I64" s="29"/>
      <c r="J64" s="29">
        <v>55</v>
      </c>
      <c r="K64" s="29"/>
      <c r="L64" s="29"/>
      <c r="M64" s="29"/>
      <c r="N64" s="29"/>
      <c r="O64" s="29"/>
      <c r="P64" s="29">
        <v>130</v>
      </c>
      <c r="Q64" s="29"/>
      <c r="R64" s="29"/>
      <c r="S64" s="29"/>
      <c r="T64" s="29"/>
      <c r="U64" s="29"/>
      <c r="V64" s="29">
        <v>125</v>
      </c>
      <c r="W64" s="29">
        <v>55</v>
      </c>
      <c r="X64" s="29"/>
      <c r="Y64" s="29"/>
      <c r="Z64" s="29"/>
      <c r="AA64" s="29"/>
      <c r="AB64" s="29"/>
      <c r="AC64" s="29"/>
      <c r="AD64" s="29"/>
      <c r="AE64" s="29"/>
      <c r="AF64" s="29">
        <v>45</v>
      </c>
      <c r="AG64" s="29">
        <v>100</v>
      </c>
      <c r="AH64" s="29">
        <v>55</v>
      </c>
      <c r="AI64" s="29"/>
      <c r="AJ64" s="29"/>
      <c r="AK64" s="29"/>
      <c r="AL64" s="29">
        <v>55</v>
      </c>
      <c r="AM64" s="29"/>
      <c r="AN64" s="29"/>
      <c r="AO64" s="29"/>
      <c r="AP64" s="29"/>
      <c r="AQ64" s="54"/>
      <c r="AR64" s="21">
        <f>IF(AS64&lt;6,SUM(E64:AQ64),SUM(LARGE(E64:AQ64,{1;2;3;4;5;6})))</f>
        <v>520</v>
      </c>
      <c r="AS64" s="55">
        <f>COUNT(E64:AQ64)</f>
        <v>8</v>
      </c>
      <c r="BV64" s="12"/>
      <c r="BW64" s="22"/>
      <c r="BX64" s="22"/>
      <c r="BY64" s="22"/>
      <c r="BZ64" s="22"/>
    </row>
    <row r="65" spans="1:78" x14ac:dyDescent="0.2">
      <c r="A65" s="58">
        <v>64</v>
      </c>
      <c r="B65" s="6" t="s">
        <v>63</v>
      </c>
      <c r="C65" s="78" t="s">
        <v>281</v>
      </c>
      <c r="D65" s="6" t="s">
        <v>98</v>
      </c>
      <c r="E65" s="30">
        <v>130</v>
      </c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>
        <v>125</v>
      </c>
      <c r="W65" s="30"/>
      <c r="X65" s="30"/>
      <c r="Y65" s="30"/>
      <c r="Z65" s="30">
        <v>130</v>
      </c>
      <c r="AA65" s="30">
        <v>125</v>
      </c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48"/>
      <c r="AR65" s="21">
        <f>IF(AS65&lt;6,SUM(E65:AQ65),SUM(LARGE(E65:AQ65,{1;2;3;4;5;6})))</f>
        <v>510</v>
      </c>
      <c r="AS65" s="55">
        <f>COUNT(E65:AQ65)</f>
        <v>4</v>
      </c>
      <c r="BV65" s="12"/>
      <c r="BW65" s="22"/>
      <c r="BX65" s="22"/>
      <c r="BY65" s="22"/>
      <c r="BZ65" s="22"/>
    </row>
    <row r="66" spans="1:78" x14ac:dyDescent="0.2">
      <c r="A66" s="59">
        <v>65</v>
      </c>
      <c r="B66" s="6" t="s">
        <v>63</v>
      </c>
      <c r="C66" s="78" t="s">
        <v>67</v>
      </c>
      <c r="D66" s="6" t="s">
        <v>246</v>
      </c>
      <c r="E66" s="84"/>
      <c r="F66" s="84"/>
      <c r="G66" s="84"/>
      <c r="H66" s="84"/>
      <c r="I66" s="84"/>
      <c r="J66" s="84"/>
      <c r="K66" s="84"/>
      <c r="L66" s="84"/>
      <c r="M66" s="84">
        <v>0</v>
      </c>
      <c r="N66" s="84"/>
      <c r="O66" s="84"/>
      <c r="P66" s="29">
        <v>70</v>
      </c>
      <c r="Q66" s="84"/>
      <c r="R66" s="84"/>
      <c r="S66" s="84"/>
      <c r="T66" s="84"/>
      <c r="U66" s="84"/>
      <c r="V66" s="84">
        <v>0</v>
      </c>
      <c r="W66" s="84"/>
      <c r="X66" s="84"/>
      <c r="Y66" s="84"/>
      <c r="Z66" s="84"/>
      <c r="AA66" s="29">
        <v>51</v>
      </c>
      <c r="AB66" s="29"/>
      <c r="AC66" s="29"/>
      <c r="AD66" s="29"/>
      <c r="AE66" s="29"/>
      <c r="AF66" s="29"/>
      <c r="AG66" s="29">
        <v>142.5</v>
      </c>
      <c r="AH66" s="29"/>
      <c r="AI66" s="29"/>
      <c r="AJ66" s="29"/>
      <c r="AK66" s="29">
        <v>55</v>
      </c>
      <c r="AL66" s="29"/>
      <c r="AM66" s="29">
        <v>170</v>
      </c>
      <c r="AN66" s="29"/>
      <c r="AO66" s="29"/>
      <c r="AP66" s="29"/>
      <c r="AQ66" s="48"/>
      <c r="AR66" s="21">
        <f>IF(AS66&lt;6,SUM(E66:AQ66),SUM(LARGE(E66:AQ66,{1;2;3;4;5;6})))</f>
        <v>488.5</v>
      </c>
      <c r="AS66" s="55">
        <f>COUNT(E66:AQ66)</f>
        <v>7</v>
      </c>
      <c r="BV66" s="12"/>
      <c r="BW66" s="22"/>
      <c r="BX66" s="22"/>
      <c r="BY66" s="22"/>
      <c r="BZ66" s="22"/>
    </row>
    <row r="67" spans="1:78" x14ac:dyDescent="0.2">
      <c r="A67" s="59">
        <v>66</v>
      </c>
      <c r="B67" s="26" t="s">
        <v>63</v>
      </c>
      <c r="C67" s="78" t="s">
        <v>69</v>
      </c>
      <c r="D67" s="6" t="s">
        <v>342</v>
      </c>
      <c r="E67" s="54"/>
      <c r="F67" s="54"/>
      <c r="G67" s="54"/>
      <c r="H67" s="54"/>
      <c r="I67" s="54"/>
      <c r="J67" s="54"/>
      <c r="K67" s="54"/>
      <c r="L67" s="54"/>
      <c r="M67" s="85">
        <v>0</v>
      </c>
      <c r="N67" s="85"/>
      <c r="O67" s="85"/>
      <c r="P67" s="85"/>
      <c r="Q67" s="85"/>
      <c r="R67" s="85"/>
      <c r="S67" s="85"/>
      <c r="T67" s="85"/>
      <c r="U67" s="85"/>
      <c r="V67" s="54">
        <v>190</v>
      </c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>
        <v>160</v>
      </c>
      <c r="AH67" s="54"/>
      <c r="AI67" s="54"/>
      <c r="AJ67" s="54"/>
      <c r="AK67" s="54">
        <v>130</v>
      </c>
      <c r="AL67" s="54"/>
      <c r="AM67" s="54"/>
      <c r="AN67" s="54"/>
      <c r="AO67" s="54"/>
      <c r="AP67" s="54"/>
      <c r="AQ67" s="54"/>
      <c r="AR67" s="21">
        <f>IF(AS67&lt;6,SUM(E67:AQ67),SUM(LARGE(E67:AQ67,{1;2;3;4;5;6})))</f>
        <v>480</v>
      </c>
      <c r="AS67" s="55">
        <f>COUNT(E67:AQ67)</f>
        <v>4</v>
      </c>
      <c r="BV67" s="12"/>
      <c r="BW67" s="22"/>
      <c r="BX67" s="22"/>
      <c r="BY67" s="22"/>
      <c r="BZ67" s="22"/>
    </row>
    <row r="68" spans="1:78" x14ac:dyDescent="0.2">
      <c r="A68" s="59">
        <v>67</v>
      </c>
      <c r="B68" s="26" t="s">
        <v>63</v>
      </c>
      <c r="C68" s="78" t="s">
        <v>68</v>
      </c>
      <c r="D68" s="8" t="s">
        <v>38</v>
      </c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>
        <v>480</v>
      </c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21">
        <f>IF(AS68&lt;6,SUM(E68:AQ68),SUM(LARGE(E68:AQ68,{1;2;3;4;5;6})))</f>
        <v>480</v>
      </c>
      <c r="AS68" s="55">
        <f>COUNT(E68:AQ68)</f>
        <v>1</v>
      </c>
      <c r="BV68" s="12"/>
      <c r="BW68" s="22"/>
      <c r="BX68" s="22"/>
      <c r="BY68" s="22"/>
      <c r="BZ68" s="22"/>
    </row>
    <row r="69" spans="1:78" x14ac:dyDescent="0.2">
      <c r="A69" s="59">
        <v>68</v>
      </c>
      <c r="B69" s="26" t="s">
        <v>63</v>
      </c>
      <c r="C69" s="78" t="s">
        <v>64</v>
      </c>
      <c r="D69" s="6" t="s">
        <v>604</v>
      </c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>
        <v>480</v>
      </c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54"/>
      <c r="AR69" s="21">
        <f>IF(AS69&lt;6,SUM(E69:AQ69),SUM(LARGE(E69:AQ69,{1;2;3;4;5;6})))</f>
        <v>480</v>
      </c>
      <c r="AS69" s="55">
        <f>COUNT(E69:AQ69)</f>
        <v>1</v>
      </c>
      <c r="BV69" s="12"/>
      <c r="BW69" s="22"/>
      <c r="BX69" s="22"/>
      <c r="BY69" s="22"/>
      <c r="BZ69" s="22"/>
    </row>
    <row r="70" spans="1:78" x14ac:dyDescent="0.2">
      <c r="A70" s="59">
        <v>69</v>
      </c>
      <c r="B70" s="6" t="s">
        <v>63</v>
      </c>
      <c r="C70" s="78" t="s">
        <v>64</v>
      </c>
      <c r="D70" s="6" t="s">
        <v>180</v>
      </c>
      <c r="E70" s="54"/>
      <c r="F70" s="54">
        <v>70</v>
      </c>
      <c r="G70" s="54"/>
      <c r="H70" s="54"/>
      <c r="I70" s="54"/>
      <c r="J70" s="54">
        <v>55</v>
      </c>
      <c r="K70" s="54">
        <v>70</v>
      </c>
      <c r="L70" s="54"/>
      <c r="M70" s="54"/>
      <c r="N70" s="54"/>
      <c r="O70" s="54"/>
      <c r="P70" s="54"/>
      <c r="Q70" s="54">
        <v>30</v>
      </c>
      <c r="R70" s="54"/>
      <c r="S70" s="54">
        <v>35</v>
      </c>
      <c r="T70" s="54"/>
      <c r="U70" s="54"/>
      <c r="V70" s="54">
        <v>70</v>
      </c>
      <c r="W70" s="54">
        <v>70</v>
      </c>
      <c r="X70" s="54"/>
      <c r="Y70" s="54">
        <v>80</v>
      </c>
      <c r="Z70" s="54"/>
      <c r="AA70" s="54"/>
      <c r="AB70" s="54"/>
      <c r="AC70" s="54"/>
      <c r="AD70" s="54"/>
      <c r="AE70" s="54"/>
      <c r="AF70" s="85">
        <v>0</v>
      </c>
      <c r="AG70" s="85">
        <v>100</v>
      </c>
      <c r="AH70" s="85"/>
      <c r="AI70" s="85"/>
      <c r="AJ70" s="85"/>
      <c r="AK70" s="85"/>
      <c r="AL70" s="85"/>
      <c r="AM70" s="54">
        <v>80</v>
      </c>
      <c r="AN70" s="54"/>
      <c r="AO70" s="54"/>
      <c r="AP70" s="54"/>
      <c r="AQ70" s="48"/>
      <c r="AR70" s="21">
        <f>IF(AS70&lt;6,SUM(E70:AQ70),SUM(LARGE(E70:AQ70,{1;2;3;4;5;6})))</f>
        <v>470</v>
      </c>
      <c r="AS70" s="55">
        <f>COUNT(E70:AQ70)</f>
        <v>11</v>
      </c>
      <c r="BV70" s="12"/>
      <c r="BW70" s="22"/>
      <c r="BX70" s="22"/>
      <c r="BY70" s="22"/>
      <c r="BZ70" s="22"/>
    </row>
    <row r="71" spans="1:78" x14ac:dyDescent="0.2">
      <c r="A71" s="59">
        <v>70</v>
      </c>
      <c r="B71" s="26" t="s">
        <v>63</v>
      </c>
      <c r="C71" s="78" t="s">
        <v>281</v>
      </c>
      <c r="D71" s="6" t="s">
        <v>124</v>
      </c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>
        <v>160</v>
      </c>
      <c r="Q71" s="54"/>
      <c r="R71" s="54"/>
      <c r="S71" s="54"/>
      <c r="T71" s="54"/>
      <c r="U71" s="54"/>
      <c r="V71" s="54">
        <v>125</v>
      </c>
      <c r="W71" s="54"/>
      <c r="X71" s="54"/>
      <c r="Y71" s="54"/>
      <c r="Z71" s="54"/>
      <c r="AA71" s="54"/>
      <c r="AB71" s="54"/>
      <c r="AC71" s="54"/>
      <c r="AD71" s="54"/>
      <c r="AE71" s="54"/>
      <c r="AF71" s="54">
        <v>55</v>
      </c>
      <c r="AG71" s="54">
        <v>125</v>
      </c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21">
        <f>IF(AS71&lt;6,SUM(E71:AQ71),SUM(LARGE(E71:AQ71,{1;2;3;4;5;6})))</f>
        <v>465</v>
      </c>
      <c r="AS71" s="55">
        <f>COUNT(E71:AQ71)</f>
        <v>4</v>
      </c>
      <c r="BV71" s="12"/>
      <c r="BW71" s="22"/>
      <c r="BX71" s="22"/>
      <c r="BY71" s="22"/>
      <c r="BZ71" s="22"/>
    </row>
    <row r="72" spans="1:78" x14ac:dyDescent="0.2">
      <c r="A72" s="59">
        <v>71</v>
      </c>
      <c r="B72" s="26" t="s">
        <v>63</v>
      </c>
      <c r="C72" s="77" t="s">
        <v>297</v>
      </c>
      <c r="D72" s="26" t="s">
        <v>758</v>
      </c>
      <c r="E72" s="103"/>
      <c r="F72" s="103"/>
      <c r="G72" s="103"/>
      <c r="H72" s="103"/>
      <c r="I72" s="103"/>
      <c r="J72" s="103">
        <v>80</v>
      </c>
      <c r="K72" s="103"/>
      <c r="L72" s="103"/>
      <c r="M72" s="103"/>
      <c r="N72" s="103"/>
      <c r="O72" s="103"/>
      <c r="P72" s="103"/>
      <c r="Q72" s="103"/>
      <c r="R72" s="103"/>
      <c r="S72" s="84">
        <v>0</v>
      </c>
      <c r="T72" s="84"/>
      <c r="U72" s="84"/>
      <c r="V72" s="84">
        <v>0</v>
      </c>
      <c r="W72" s="84">
        <v>0</v>
      </c>
      <c r="X72" s="84"/>
      <c r="Y72" s="84"/>
      <c r="Z72" s="84"/>
      <c r="AA72" s="29">
        <v>125</v>
      </c>
      <c r="AB72" s="29"/>
      <c r="AC72" s="29">
        <v>130</v>
      </c>
      <c r="AD72" s="29"/>
      <c r="AE72" s="29"/>
      <c r="AF72" s="29"/>
      <c r="AG72" s="84">
        <v>0</v>
      </c>
      <c r="AH72" s="29">
        <v>70</v>
      </c>
      <c r="AI72" s="84"/>
      <c r="AJ72" s="84"/>
      <c r="AK72" s="84"/>
      <c r="AL72" s="29">
        <v>55</v>
      </c>
      <c r="AM72" s="29"/>
      <c r="AN72" s="29"/>
      <c r="AO72" s="29"/>
      <c r="AP72" s="29"/>
      <c r="AQ72" s="48"/>
      <c r="AR72" s="21">
        <f>IF(AS72&lt;6,SUM(E72:AQ72),SUM(LARGE(E72:AQ72,{1;2;3;4;5;6})))</f>
        <v>460</v>
      </c>
      <c r="AS72" s="55">
        <f>COUNT(E72:AQ72)</f>
        <v>9</v>
      </c>
      <c r="BV72" s="12"/>
      <c r="BW72" s="22"/>
      <c r="BX72" s="22"/>
      <c r="BY72" s="22"/>
      <c r="BZ72" s="22"/>
    </row>
    <row r="73" spans="1:78" x14ac:dyDescent="0.2">
      <c r="A73" s="59">
        <v>72</v>
      </c>
      <c r="B73" s="26" t="s">
        <v>63</v>
      </c>
      <c r="C73" s="77" t="s">
        <v>64</v>
      </c>
      <c r="D73" s="37" t="s">
        <v>640</v>
      </c>
      <c r="E73" s="54"/>
      <c r="F73" s="54">
        <v>80</v>
      </c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>
        <v>125</v>
      </c>
      <c r="AH73" s="54"/>
      <c r="AI73" s="54"/>
      <c r="AJ73" s="54"/>
      <c r="AK73" s="54"/>
      <c r="AL73" s="54"/>
      <c r="AM73" s="54">
        <v>250</v>
      </c>
      <c r="AN73" s="54"/>
      <c r="AO73" s="54"/>
      <c r="AP73" s="54"/>
      <c r="AQ73" s="54"/>
      <c r="AR73" s="21">
        <f>IF(AS73&lt;6,SUM(E73:AQ73),SUM(LARGE(E73:AQ73,{1;2;3;4;5;6})))</f>
        <v>455</v>
      </c>
      <c r="AS73" s="55">
        <f>COUNT(E73:AQ73)</f>
        <v>3</v>
      </c>
      <c r="BV73" s="12"/>
      <c r="BW73" s="22"/>
      <c r="BX73" s="22"/>
      <c r="BY73" s="22"/>
      <c r="BZ73" s="22"/>
    </row>
    <row r="74" spans="1:78" x14ac:dyDescent="0.2">
      <c r="A74" s="59">
        <v>73</v>
      </c>
      <c r="B74" s="26" t="s">
        <v>63</v>
      </c>
      <c r="C74" s="78" t="s">
        <v>64</v>
      </c>
      <c r="D74" s="6" t="s">
        <v>331</v>
      </c>
      <c r="E74" s="29"/>
      <c r="F74" s="29"/>
      <c r="G74" s="29"/>
      <c r="H74" s="29"/>
      <c r="I74" s="29"/>
      <c r="J74" s="84">
        <v>0</v>
      </c>
      <c r="K74" s="84"/>
      <c r="L74" s="84"/>
      <c r="M74" s="84"/>
      <c r="N74" s="84"/>
      <c r="O74" s="84"/>
      <c r="P74" s="29">
        <v>55</v>
      </c>
      <c r="Q74" s="84"/>
      <c r="R74" s="84"/>
      <c r="S74" s="29">
        <v>25</v>
      </c>
      <c r="T74" s="29">
        <v>70</v>
      </c>
      <c r="U74" s="29"/>
      <c r="V74" s="29">
        <v>55</v>
      </c>
      <c r="W74" s="29">
        <v>35</v>
      </c>
      <c r="X74" s="29"/>
      <c r="Y74" s="29">
        <v>70</v>
      </c>
      <c r="Z74" s="29"/>
      <c r="AA74" s="29">
        <v>51</v>
      </c>
      <c r="AB74" s="29"/>
      <c r="AC74" s="29">
        <v>70</v>
      </c>
      <c r="AD74" s="29"/>
      <c r="AE74" s="29"/>
      <c r="AF74" s="29">
        <v>45</v>
      </c>
      <c r="AG74" s="29"/>
      <c r="AH74" s="29"/>
      <c r="AI74" s="29"/>
      <c r="AJ74" s="84">
        <v>0</v>
      </c>
      <c r="AK74" s="29"/>
      <c r="AL74" s="29">
        <v>70</v>
      </c>
      <c r="AM74" s="29">
        <v>100</v>
      </c>
      <c r="AN74" s="29"/>
      <c r="AO74" s="29"/>
      <c r="AP74" s="29"/>
      <c r="AQ74" s="48"/>
      <c r="AR74" s="21">
        <f>IF(AS74&lt;6,SUM(E74:AQ74),SUM(LARGE(E74:AQ74,{1;2;3;4;5;6})))</f>
        <v>435</v>
      </c>
      <c r="AS74" s="55">
        <f>COUNT(E74:AQ74)</f>
        <v>13</v>
      </c>
      <c r="BV74" s="12"/>
      <c r="BW74" s="22"/>
      <c r="BX74" s="22"/>
      <c r="BY74" s="22"/>
      <c r="BZ74" s="22"/>
    </row>
    <row r="75" spans="1:78" x14ac:dyDescent="0.2">
      <c r="A75" s="59">
        <v>74</v>
      </c>
      <c r="B75" s="26" t="s">
        <v>63</v>
      </c>
      <c r="C75" s="78" t="s">
        <v>118</v>
      </c>
      <c r="D75" s="6" t="s">
        <v>310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>
        <v>25</v>
      </c>
      <c r="T75" s="29"/>
      <c r="U75" s="29"/>
      <c r="V75" s="29"/>
      <c r="W75" s="29">
        <v>35</v>
      </c>
      <c r="X75" s="29"/>
      <c r="Y75" s="29">
        <v>70</v>
      </c>
      <c r="Z75" s="29"/>
      <c r="AA75" s="29"/>
      <c r="AB75" s="29"/>
      <c r="AC75" s="29">
        <v>70</v>
      </c>
      <c r="AD75" s="29"/>
      <c r="AE75" s="29"/>
      <c r="AF75" s="29">
        <v>45</v>
      </c>
      <c r="AG75" s="29"/>
      <c r="AH75" s="29"/>
      <c r="AI75" s="29"/>
      <c r="AJ75" s="84">
        <v>0</v>
      </c>
      <c r="AK75" s="29"/>
      <c r="AL75" s="29">
        <v>70</v>
      </c>
      <c r="AM75" s="29">
        <v>100</v>
      </c>
      <c r="AN75" s="29"/>
      <c r="AO75" s="29"/>
      <c r="AP75" s="29"/>
      <c r="AQ75" s="48"/>
      <c r="AR75" s="21">
        <f>IF(AS75&lt;6,SUM(E75:AQ75),SUM(LARGE(E75:AQ75,{1;2;3;4;5;6})))</f>
        <v>390</v>
      </c>
      <c r="AS75" s="55">
        <f>COUNT(E75:AQ75)</f>
        <v>8</v>
      </c>
      <c r="BV75" s="12"/>
      <c r="BW75" s="22"/>
      <c r="BX75" s="22"/>
      <c r="BY75" s="22"/>
      <c r="BZ75" s="22"/>
    </row>
    <row r="76" spans="1:78" x14ac:dyDescent="0.2">
      <c r="A76" s="59">
        <v>75</v>
      </c>
      <c r="B76" s="26" t="s">
        <v>63</v>
      </c>
      <c r="C76" s="78" t="s">
        <v>199</v>
      </c>
      <c r="D76" s="6" t="s">
        <v>757</v>
      </c>
      <c r="E76" s="29"/>
      <c r="F76" s="29"/>
      <c r="G76" s="29"/>
      <c r="H76" s="29"/>
      <c r="I76" s="29"/>
      <c r="J76" s="29">
        <v>100</v>
      </c>
      <c r="K76" s="29">
        <v>55</v>
      </c>
      <c r="L76" s="29"/>
      <c r="M76" s="29"/>
      <c r="N76" s="29"/>
      <c r="O76" s="29"/>
      <c r="P76" s="29"/>
      <c r="Q76" s="29"/>
      <c r="R76" s="29"/>
      <c r="S76" s="29"/>
      <c r="T76" s="84">
        <v>0</v>
      </c>
      <c r="U76" s="84"/>
      <c r="V76" s="84"/>
      <c r="W76" s="84"/>
      <c r="X76" s="84"/>
      <c r="Y76" s="84"/>
      <c r="Z76" s="84"/>
      <c r="AA76" s="84"/>
      <c r="AB76" s="84"/>
      <c r="AC76" s="29">
        <v>100</v>
      </c>
      <c r="AD76" s="29"/>
      <c r="AE76" s="84"/>
      <c r="AF76" s="84"/>
      <c r="AG76" s="84"/>
      <c r="AH76" s="84"/>
      <c r="AI76" s="84"/>
      <c r="AJ76" s="84"/>
      <c r="AK76" s="84"/>
      <c r="AL76" s="29">
        <v>80</v>
      </c>
      <c r="AM76" s="29"/>
      <c r="AN76" s="29"/>
      <c r="AO76" s="29"/>
      <c r="AP76" s="29"/>
      <c r="AQ76" s="54"/>
      <c r="AR76" s="21">
        <f>IF(AS76&lt;6,SUM(E76:AQ76),SUM(LARGE(E76:AQ76,{1;2;3;4;5;6})))</f>
        <v>335</v>
      </c>
      <c r="AS76" s="55">
        <f>COUNT(E76:AQ76)</f>
        <v>5</v>
      </c>
      <c r="BV76" s="12"/>
      <c r="BW76" s="22"/>
      <c r="BX76" s="22"/>
      <c r="BY76" s="22"/>
      <c r="BZ76" s="22"/>
    </row>
    <row r="77" spans="1:78" x14ac:dyDescent="0.2">
      <c r="A77" s="59">
        <v>76</v>
      </c>
      <c r="B77" s="6" t="s">
        <v>63</v>
      </c>
      <c r="C77" s="78" t="s">
        <v>68</v>
      </c>
      <c r="D77" s="6" t="s">
        <v>230</v>
      </c>
      <c r="E77" s="29"/>
      <c r="F77" s="29"/>
      <c r="G77" s="29"/>
      <c r="H77" s="29"/>
      <c r="I77" s="29"/>
      <c r="J77" s="29">
        <v>70</v>
      </c>
      <c r="K77" s="29"/>
      <c r="L77" s="29"/>
      <c r="M77" s="29">
        <v>55</v>
      </c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>
        <v>190</v>
      </c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48"/>
      <c r="AR77" s="21">
        <f>IF(AS77&lt;6,SUM(E77:AQ77),SUM(LARGE(E77:AQ77,{1;2;3;4;5;6})))</f>
        <v>315</v>
      </c>
      <c r="AS77" s="55">
        <f>COUNT(E77:AQ77)</f>
        <v>3</v>
      </c>
      <c r="BV77" s="12"/>
      <c r="BW77" s="22"/>
      <c r="BX77" s="22"/>
      <c r="BY77" s="22"/>
      <c r="BZ77" s="22"/>
    </row>
    <row r="78" spans="1:78" x14ac:dyDescent="0.2">
      <c r="A78" s="59">
        <v>77</v>
      </c>
      <c r="B78" s="26" t="s">
        <v>63</v>
      </c>
      <c r="C78" s="79" t="s">
        <v>65</v>
      </c>
      <c r="D78" s="8" t="s">
        <v>551</v>
      </c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>
        <v>300</v>
      </c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21">
        <f>IF(AS78&lt;6,SUM(E78:AQ78),SUM(LARGE(E78:AQ78,{1;2;3;4;5;6})))</f>
        <v>300</v>
      </c>
      <c r="AS78" s="55">
        <f>COUNT(E78:AQ78)</f>
        <v>1</v>
      </c>
      <c r="BV78" s="12"/>
      <c r="BW78" s="22"/>
      <c r="BX78" s="22"/>
      <c r="BY78" s="22"/>
      <c r="BZ78" s="22"/>
    </row>
    <row r="79" spans="1:78" x14ac:dyDescent="0.2">
      <c r="A79" s="59">
        <v>78</v>
      </c>
      <c r="B79" s="6" t="s">
        <v>954</v>
      </c>
      <c r="C79" s="78"/>
      <c r="D79" s="6" t="s">
        <v>953</v>
      </c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>
        <v>300</v>
      </c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48"/>
      <c r="AR79" s="21">
        <f>IF(AS79&lt;6,SUM(E79:AQ79),SUM(LARGE(E79:AQ79,{1;2;3;4;5;6})))</f>
        <v>300</v>
      </c>
      <c r="AS79" s="55">
        <f>COUNT(E79:AQ79)</f>
        <v>1</v>
      </c>
      <c r="BV79" s="12"/>
      <c r="BW79" s="22"/>
      <c r="BX79" s="22"/>
      <c r="BY79" s="22"/>
      <c r="BZ79" s="22"/>
    </row>
    <row r="80" spans="1:78" x14ac:dyDescent="0.2">
      <c r="A80" s="59">
        <v>79</v>
      </c>
      <c r="B80" s="26" t="s">
        <v>63</v>
      </c>
      <c r="C80" s="78" t="s">
        <v>84</v>
      </c>
      <c r="D80" s="6" t="s">
        <v>29</v>
      </c>
      <c r="E80" s="54"/>
      <c r="F80" s="54"/>
      <c r="G80" s="54"/>
      <c r="H80" s="54"/>
      <c r="I80" s="54"/>
      <c r="J80" s="54">
        <v>55</v>
      </c>
      <c r="K80" s="54">
        <v>70</v>
      </c>
      <c r="L80" s="54"/>
      <c r="M80" s="54"/>
      <c r="N80" s="54"/>
      <c r="O80" s="54"/>
      <c r="P80" s="54"/>
      <c r="Q80" s="54">
        <v>35</v>
      </c>
      <c r="R80" s="54"/>
      <c r="S80" s="54"/>
      <c r="T80" s="54"/>
      <c r="U80" s="54"/>
      <c r="V80" s="54"/>
      <c r="W80" s="54"/>
      <c r="X80" s="54"/>
      <c r="Y80" s="54">
        <v>80</v>
      </c>
      <c r="Z80" s="54"/>
      <c r="AA80" s="54"/>
      <c r="AB80" s="54"/>
      <c r="AC80" s="54"/>
      <c r="AD80" s="54"/>
      <c r="AE80" s="54"/>
      <c r="AF80" s="54"/>
      <c r="AG80" s="54"/>
      <c r="AH80" s="54">
        <v>55</v>
      </c>
      <c r="AI80" s="54"/>
      <c r="AJ80" s="54"/>
      <c r="AK80" s="54"/>
      <c r="AL80" s="54"/>
      <c r="AM80" s="54"/>
      <c r="AN80" s="54"/>
      <c r="AO80" s="54"/>
      <c r="AP80" s="54"/>
      <c r="AQ80" s="54"/>
      <c r="AR80" s="21">
        <f>IF(AS80&lt;6,SUM(E80:AQ80),SUM(LARGE(E80:AQ80,{1;2;3;4;5;6})))</f>
        <v>295</v>
      </c>
      <c r="AS80" s="55">
        <f>COUNT(E80:AQ80)</f>
        <v>5</v>
      </c>
      <c r="BV80" s="12"/>
      <c r="BW80" s="22"/>
      <c r="BX80" s="22"/>
      <c r="BY80" s="22"/>
      <c r="BZ80" s="22"/>
    </row>
    <row r="81" spans="1:78" x14ac:dyDescent="0.2">
      <c r="A81" s="59">
        <v>80</v>
      </c>
      <c r="B81" s="6" t="s">
        <v>63</v>
      </c>
      <c r="C81" s="78" t="s">
        <v>65</v>
      </c>
      <c r="D81" s="6" t="s">
        <v>99</v>
      </c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>
        <v>190</v>
      </c>
      <c r="AB81" s="29"/>
      <c r="AC81" s="29"/>
      <c r="AD81" s="29"/>
      <c r="AE81" s="29"/>
      <c r="AF81" s="29"/>
      <c r="AG81" s="29"/>
      <c r="AH81" s="29"/>
      <c r="AI81" s="29"/>
      <c r="AJ81" s="29"/>
      <c r="AK81" s="29">
        <v>100</v>
      </c>
      <c r="AL81" s="29"/>
      <c r="AM81" s="29"/>
      <c r="AN81" s="29"/>
      <c r="AO81" s="29"/>
      <c r="AP81" s="29"/>
      <c r="AQ81" s="48"/>
      <c r="AR81" s="21">
        <f>IF(AS81&lt;6,SUM(E81:AQ81),SUM(LARGE(E81:AQ81,{1;2;3;4;5;6})))</f>
        <v>290</v>
      </c>
      <c r="AS81" s="55">
        <f>COUNT(E81:AQ81)</f>
        <v>2</v>
      </c>
      <c r="BV81" s="12"/>
      <c r="BW81" s="22"/>
      <c r="BX81" s="22"/>
      <c r="BY81" s="22"/>
      <c r="BZ81" s="22"/>
    </row>
    <row r="82" spans="1:78" x14ac:dyDescent="0.2">
      <c r="A82" s="59">
        <v>81</v>
      </c>
      <c r="B82" s="26" t="s">
        <v>63</v>
      </c>
      <c r="C82" s="78" t="s">
        <v>65</v>
      </c>
      <c r="D82" s="6" t="s">
        <v>499</v>
      </c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29">
        <v>160</v>
      </c>
      <c r="W82" s="29"/>
      <c r="X82" s="29"/>
      <c r="Y82" s="29"/>
      <c r="Z82" s="29"/>
      <c r="AA82" s="29">
        <v>125</v>
      </c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54"/>
      <c r="AR82" s="21">
        <f>IF(AS82&lt;6,SUM(E82:AQ82),SUM(LARGE(E82:AQ82,{1;2;3;4;5;6})))</f>
        <v>285</v>
      </c>
      <c r="AS82" s="55">
        <f>COUNT(E82:AQ82)</f>
        <v>2</v>
      </c>
      <c r="BV82" s="12"/>
      <c r="BW82" s="22"/>
      <c r="BX82" s="22"/>
      <c r="BY82" s="22"/>
      <c r="BZ82" s="22"/>
    </row>
    <row r="83" spans="1:78" x14ac:dyDescent="0.2">
      <c r="A83" s="59">
        <v>82</v>
      </c>
      <c r="B83" s="6" t="s">
        <v>63</v>
      </c>
      <c r="C83" s="78" t="s">
        <v>216</v>
      </c>
      <c r="D83" s="6" t="s">
        <v>178</v>
      </c>
      <c r="E83" s="29"/>
      <c r="F83" s="29"/>
      <c r="G83" s="29"/>
      <c r="H83" s="29"/>
      <c r="I83" s="29"/>
      <c r="J83" s="29">
        <v>30</v>
      </c>
      <c r="K83" s="29">
        <v>25</v>
      </c>
      <c r="L83" s="29"/>
      <c r="M83" s="29"/>
      <c r="N83" s="29"/>
      <c r="O83" s="29"/>
      <c r="P83" s="29">
        <v>55</v>
      </c>
      <c r="Q83" s="29">
        <v>20</v>
      </c>
      <c r="R83" s="29"/>
      <c r="S83" s="29"/>
      <c r="T83" s="29">
        <v>15</v>
      </c>
      <c r="U83" s="29"/>
      <c r="V83" s="29"/>
      <c r="W83" s="29">
        <v>15</v>
      </c>
      <c r="X83" s="29"/>
      <c r="Y83" s="29">
        <v>25</v>
      </c>
      <c r="Z83" s="29">
        <v>20</v>
      </c>
      <c r="AA83" s="29">
        <v>45</v>
      </c>
      <c r="AB83" s="29"/>
      <c r="AC83" s="29">
        <v>35</v>
      </c>
      <c r="AD83" s="29"/>
      <c r="AE83" s="29"/>
      <c r="AF83" s="29">
        <v>20</v>
      </c>
      <c r="AG83" s="29">
        <v>80</v>
      </c>
      <c r="AH83" s="29"/>
      <c r="AI83" s="29"/>
      <c r="AJ83" s="29"/>
      <c r="AK83" s="29"/>
      <c r="AL83" s="29"/>
      <c r="AM83" s="29"/>
      <c r="AN83" s="29"/>
      <c r="AO83" s="29"/>
      <c r="AP83" s="29"/>
      <c r="AQ83" s="48"/>
      <c r="AR83" s="21">
        <f>IF(AS83&lt;6,SUM(E83:AQ83),SUM(LARGE(E83:AQ83,{1;2;3;4;5;6})))</f>
        <v>270</v>
      </c>
      <c r="AS83" s="55">
        <f>COUNT(E83:AQ83)</f>
        <v>12</v>
      </c>
      <c r="BV83" s="12"/>
      <c r="BW83" s="22"/>
      <c r="BX83" s="22"/>
      <c r="BY83" s="22"/>
      <c r="BZ83" s="22"/>
    </row>
    <row r="84" spans="1:78" x14ac:dyDescent="0.2">
      <c r="A84" s="59">
        <v>83</v>
      </c>
      <c r="B84" s="26" t="s">
        <v>63</v>
      </c>
      <c r="C84" s="78" t="s">
        <v>65</v>
      </c>
      <c r="D84" s="8" t="s">
        <v>243</v>
      </c>
      <c r="E84" s="29"/>
      <c r="F84" s="29"/>
      <c r="G84" s="29"/>
      <c r="H84" s="29"/>
      <c r="I84" s="29"/>
      <c r="J84" s="29"/>
      <c r="K84" s="29"/>
      <c r="L84" s="29"/>
      <c r="M84" s="29">
        <v>55</v>
      </c>
      <c r="N84" s="29"/>
      <c r="O84" s="29"/>
      <c r="P84" s="29"/>
      <c r="Q84" s="29">
        <v>25</v>
      </c>
      <c r="R84" s="29"/>
      <c r="S84" s="29"/>
      <c r="T84" s="29"/>
      <c r="U84" s="29"/>
      <c r="V84" s="29"/>
      <c r="W84" s="29"/>
      <c r="X84" s="29"/>
      <c r="Y84" s="29"/>
      <c r="Z84" s="29"/>
      <c r="AA84" s="29">
        <v>190</v>
      </c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54"/>
      <c r="AR84" s="21">
        <f>IF(AS84&lt;6,SUM(E84:AQ84),SUM(LARGE(E84:AQ84,{1;2;3;4;5;6})))</f>
        <v>270</v>
      </c>
      <c r="AS84" s="55">
        <f>COUNT(E84:AQ84)</f>
        <v>3</v>
      </c>
      <c r="BV84" s="12"/>
      <c r="BW84" s="22"/>
      <c r="BX84" s="22"/>
      <c r="BY84" s="22"/>
      <c r="BZ84" s="22"/>
    </row>
    <row r="85" spans="1:78" x14ac:dyDescent="0.2">
      <c r="A85" s="59">
        <v>84</v>
      </c>
      <c r="B85" s="26" t="s">
        <v>63</v>
      </c>
      <c r="C85" s="78" t="s">
        <v>64</v>
      </c>
      <c r="D85" s="6" t="s">
        <v>21</v>
      </c>
      <c r="E85" s="29"/>
      <c r="F85" s="29"/>
      <c r="G85" s="29"/>
      <c r="H85" s="29"/>
      <c r="I85" s="29"/>
      <c r="J85" s="84">
        <v>0</v>
      </c>
      <c r="K85" s="84"/>
      <c r="L85" s="84"/>
      <c r="M85" s="84"/>
      <c r="N85" s="84"/>
      <c r="O85" s="84"/>
      <c r="P85" s="29">
        <v>125</v>
      </c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29">
        <v>130</v>
      </c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54"/>
      <c r="AR85" s="21">
        <f>IF(AS85&lt;6,SUM(E85:AQ85),SUM(LARGE(E85:AQ85,{1;2;3;4;5;6})))</f>
        <v>255</v>
      </c>
      <c r="AS85" s="55">
        <f>COUNT(E85:AQ85)</f>
        <v>3</v>
      </c>
      <c r="BV85" s="12"/>
      <c r="BW85" s="22"/>
      <c r="BX85" s="22"/>
      <c r="BY85" s="22"/>
      <c r="BZ85" s="22"/>
    </row>
    <row r="86" spans="1:78" x14ac:dyDescent="0.2">
      <c r="A86" s="59">
        <v>85</v>
      </c>
      <c r="B86" s="26" t="s">
        <v>63</v>
      </c>
      <c r="C86" s="78" t="s">
        <v>118</v>
      </c>
      <c r="D86" s="8" t="s">
        <v>197</v>
      </c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>
        <v>250</v>
      </c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54"/>
      <c r="AR86" s="21">
        <f>IF(AS86&lt;6,SUM(E86:AQ86),SUM(LARGE(E86:AQ86,{1;2;3;4;5;6})))</f>
        <v>250</v>
      </c>
      <c r="AS86" s="55">
        <f>COUNT(E86:AQ86)</f>
        <v>1</v>
      </c>
      <c r="BV86" s="12"/>
      <c r="BW86" s="22"/>
      <c r="BX86" s="22"/>
      <c r="BY86" s="22"/>
      <c r="BZ86" s="22"/>
    </row>
    <row r="87" spans="1:78" x14ac:dyDescent="0.2">
      <c r="A87" s="59">
        <v>86</v>
      </c>
      <c r="B87" s="26" t="s">
        <v>66</v>
      </c>
      <c r="C87" s="78" t="s">
        <v>367</v>
      </c>
      <c r="D87" s="6" t="s">
        <v>846</v>
      </c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>
        <v>250</v>
      </c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N87" s="54"/>
      <c r="AO87" s="54"/>
      <c r="AP87" s="54"/>
      <c r="AQ87" s="54"/>
      <c r="AR87" s="21">
        <f>IF(AS87&lt;6,SUM(E87:AQ87),SUM(LARGE(E87:AQ87,{1;2;3;4;5;6})))</f>
        <v>250</v>
      </c>
      <c r="AS87" s="55">
        <f>COUNT(E87:AQ87)</f>
        <v>1</v>
      </c>
      <c r="BV87" s="12"/>
      <c r="BW87" s="22"/>
      <c r="BX87" s="22"/>
      <c r="BY87" s="22"/>
      <c r="BZ87" s="22"/>
    </row>
    <row r="88" spans="1:78" x14ac:dyDescent="0.2">
      <c r="A88" s="59">
        <v>87</v>
      </c>
      <c r="B88" s="26" t="s">
        <v>63</v>
      </c>
      <c r="C88" s="78" t="s">
        <v>69</v>
      </c>
      <c r="D88" s="6" t="s">
        <v>355</v>
      </c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84">
        <v>0</v>
      </c>
      <c r="Q88" s="29"/>
      <c r="R88" s="29"/>
      <c r="S88" s="29"/>
      <c r="T88" s="29"/>
      <c r="U88" s="29"/>
      <c r="V88" s="29">
        <v>160</v>
      </c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84">
        <v>0</v>
      </c>
      <c r="AH88" s="84"/>
      <c r="AI88" s="84"/>
      <c r="AJ88" s="29">
        <v>80</v>
      </c>
      <c r="AK88" s="84"/>
      <c r="AL88" s="84"/>
      <c r="AM88" s="84">
        <v>0</v>
      </c>
      <c r="AN88" s="84">
        <v>0</v>
      </c>
      <c r="AO88" s="84"/>
      <c r="AP88" s="84"/>
      <c r="AQ88" s="48"/>
      <c r="AR88" s="21">
        <f>IF(AS88&lt;6,SUM(E88:AQ88),SUM(LARGE(E88:AQ88,{1;2;3;4;5;6})))</f>
        <v>240</v>
      </c>
      <c r="AS88" s="55">
        <f>COUNT(E88:AQ88)</f>
        <v>6</v>
      </c>
      <c r="BV88" s="12"/>
      <c r="BW88" s="22"/>
      <c r="BX88" s="22"/>
      <c r="BY88" s="22"/>
      <c r="BZ88" s="22"/>
    </row>
    <row r="89" spans="1:78" x14ac:dyDescent="0.2">
      <c r="A89" s="59">
        <v>88</v>
      </c>
      <c r="B89" s="6" t="s">
        <v>63</v>
      </c>
      <c r="C89" s="78" t="s">
        <v>64</v>
      </c>
      <c r="D89" s="6" t="s">
        <v>256</v>
      </c>
      <c r="E89" s="54"/>
      <c r="F89" s="54">
        <v>70</v>
      </c>
      <c r="G89" s="54"/>
      <c r="H89" s="54"/>
      <c r="I89" s="54"/>
      <c r="J89" s="54"/>
      <c r="K89" s="54"/>
      <c r="L89" s="54"/>
      <c r="M89" s="54"/>
      <c r="N89" s="54"/>
      <c r="O89" s="54"/>
      <c r="P89" s="54">
        <v>125</v>
      </c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>
        <v>45</v>
      </c>
      <c r="AG89" s="54"/>
      <c r="AH89" s="54"/>
      <c r="AI89" s="54"/>
      <c r="AJ89" s="54"/>
      <c r="AK89" s="54"/>
      <c r="AL89" s="54"/>
      <c r="AM89" s="54"/>
      <c r="AN89" s="54"/>
      <c r="AO89" s="54"/>
      <c r="AP89" s="54"/>
      <c r="AQ89" s="48"/>
      <c r="AR89" s="21">
        <f>IF(AS89&lt;6,SUM(E89:AQ89),SUM(LARGE(E89:AQ89,{1;2;3;4;5;6})))</f>
        <v>240</v>
      </c>
      <c r="AS89" s="55">
        <f>COUNT(E89:AQ89)</f>
        <v>3</v>
      </c>
      <c r="BV89" s="12"/>
      <c r="BW89" s="22"/>
      <c r="BX89" s="22"/>
      <c r="BY89" s="22"/>
      <c r="BZ89" s="22"/>
    </row>
    <row r="90" spans="1:78" x14ac:dyDescent="0.2">
      <c r="A90" s="59">
        <v>89</v>
      </c>
      <c r="B90" s="26" t="s">
        <v>63</v>
      </c>
      <c r="C90" s="78" t="s">
        <v>118</v>
      </c>
      <c r="D90" s="8" t="s">
        <v>457</v>
      </c>
      <c r="E90" s="29">
        <v>30</v>
      </c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>
        <v>55</v>
      </c>
      <c r="Q90" s="29">
        <v>20</v>
      </c>
      <c r="R90" s="29"/>
      <c r="S90" s="29"/>
      <c r="T90" s="29"/>
      <c r="U90" s="29"/>
      <c r="V90" s="29"/>
      <c r="W90" s="29"/>
      <c r="X90" s="29"/>
      <c r="Y90" s="29"/>
      <c r="Z90" s="29">
        <v>20</v>
      </c>
      <c r="AA90" s="29">
        <v>51</v>
      </c>
      <c r="AB90" s="29"/>
      <c r="AC90" s="29">
        <v>30</v>
      </c>
      <c r="AD90" s="29"/>
      <c r="AE90" s="29"/>
      <c r="AF90" s="29"/>
      <c r="AG90" s="29">
        <v>45</v>
      </c>
      <c r="AH90" s="29"/>
      <c r="AI90" s="29">
        <v>25</v>
      </c>
      <c r="AJ90" s="29"/>
      <c r="AK90" s="29"/>
      <c r="AL90" s="29">
        <v>25</v>
      </c>
      <c r="AM90" s="29"/>
      <c r="AN90" s="29"/>
      <c r="AO90" s="29"/>
      <c r="AP90" s="29"/>
      <c r="AQ90" s="30"/>
      <c r="AR90" s="21">
        <f>IF(AS90&lt;6,SUM(E90:AQ90),SUM(LARGE(E90:AQ90,{1;2;3;4;5;6})))</f>
        <v>236</v>
      </c>
      <c r="AS90" s="55">
        <f>COUNT(E90:AQ90)</f>
        <v>9</v>
      </c>
      <c r="BV90" s="12"/>
      <c r="BW90" s="22"/>
      <c r="BX90" s="22"/>
      <c r="BY90" s="22"/>
      <c r="BZ90" s="22"/>
    </row>
    <row r="91" spans="1:78" x14ac:dyDescent="0.2">
      <c r="A91" s="59">
        <v>90</v>
      </c>
      <c r="B91" s="6" t="s">
        <v>63</v>
      </c>
      <c r="C91" s="78" t="s">
        <v>753</v>
      </c>
      <c r="D91" s="6" t="s">
        <v>747</v>
      </c>
      <c r="E91" s="29"/>
      <c r="F91" s="29"/>
      <c r="G91" s="29"/>
      <c r="H91" s="29"/>
      <c r="I91" s="29"/>
      <c r="J91" s="29">
        <v>14</v>
      </c>
      <c r="K91" s="29"/>
      <c r="L91" s="29"/>
      <c r="M91" s="29"/>
      <c r="N91" s="29"/>
      <c r="O91" s="29"/>
      <c r="P91" s="29">
        <v>25</v>
      </c>
      <c r="Q91" s="29"/>
      <c r="R91" s="29"/>
      <c r="S91" s="29"/>
      <c r="T91" s="29">
        <v>17</v>
      </c>
      <c r="U91" s="29"/>
      <c r="V91" s="29">
        <v>35</v>
      </c>
      <c r="W91" s="29">
        <v>20</v>
      </c>
      <c r="X91" s="29"/>
      <c r="Y91" s="29">
        <v>8</v>
      </c>
      <c r="Z91" s="29">
        <v>14</v>
      </c>
      <c r="AA91" s="84">
        <v>0</v>
      </c>
      <c r="AB91" s="84"/>
      <c r="AC91" s="84"/>
      <c r="AD91" s="84"/>
      <c r="AE91" s="84"/>
      <c r="AF91" s="29">
        <v>30</v>
      </c>
      <c r="AG91" s="29">
        <v>55</v>
      </c>
      <c r="AH91" s="29"/>
      <c r="AI91" s="29"/>
      <c r="AJ91" s="29">
        <v>25</v>
      </c>
      <c r="AK91" s="29"/>
      <c r="AL91" s="29"/>
      <c r="AM91" s="29">
        <v>55</v>
      </c>
      <c r="AN91" s="29">
        <v>20</v>
      </c>
      <c r="AO91" s="29"/>
      <c r="AP91" s="29"/>
      <c r="AQ91" s="48"/>
      <c r="AR91" s="21">
        <f>IF(AS91&lt;6,SUM(E91:AQ91),SUM(LARGE(E91:AQ91,{1;2;3;4;5;6})))</f>
        <v>225</v>
      </c>
      <c r="AS91" s="55">
        <f>COUNT(E91:AQ91)</f>
        <v>13</v>
      </c>
      <c r="BV91" s="12"/>
      <c r="BW91" s="22"/>
      <c r="BX91" s="22"/>
      <c r="BY91" s="22"/>
      <c r="BZ91" s="22"/>
    </row>
    <row r="92" spans="1:78" x14ac:dyDescent="0.2">
      <c r="A92" s="59">
        <v>91</v>
      </c>
      <c r="B92" s="6" t="s">
        <v>63</v>
      </c>
      <c r="C92" s="77" t="s">
        <v>118</v>
      </c>
      <c r="D92" s="6" t="s">
        <v>60</v>
      </c>
      <c r="E92" s="84">
        <v>0</v>
      </c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29">
        <v>30</v>
      </c>
      <c r="R92" s="29"/>
      <c r="S92" s="29"/>
      <c r="T92" s="29"/>
      <c r="U92" s="29"/>
      <c r="V92" s="29"/>
      <c r="W92" s="29">
        <v>70</v>
      </c>
      <c r="X92" s="29"/>
      <c r="Y92" s="29"/>
      <c r="Z92" s="29"/>
      <c r="AA92" s="29">
        <v>51</v>
      </c>
      <c r="AB92" s="29"/>
      <c r="AC92" s="29"/>
      <c r="AD92" s="29"/>
      <c r="AE92" s="29"/>
      <c r="AF92" s="29"/>
      <c r="AG92" s="29">
        <v>70</v>
      </c>
      <c r="AH92" s="29"/>
      <c r="AI92" s="29"/>
      <c r="AJ92" s="29"/>
      <c r="AK92" s="29"/>
      <c r="AL92" s="29"/>
      <c r="AM92" s="29"/>
      <c r="AN92" s="29"/>
      <c r="AO92" s="29"/>
      <c r="AP92" s="29"/>
      <c r="AQ92" s="48"/>
      <c r="AR92" s="21">
        <f>IF(AS92&lt;6,SUM(E92:AQ92),SUM(LARGE(E92:AQ92,{1;2;3;4;5;6})))</f>
        <v>221</v>
      </c>
      <c r="AS92" s="55">
        <f>COUNT(E92:AQ92)</f>
        <v>5</v>
      </c>
      <c r="BV92" s="12"/>
      <c r="BW92" s="22"/>
      <c r="BX92" s="22"/>
      <c r="BY92" s="22"/>
      <c r="BZ92" s="22"/>
    </row>
    <row r="93" spans="1:78" x14ac:dyDescent="0.2">
      <c r="A93" s="59">
        <v>92</v>
      </c>
      <c r="B93" s="6" t="s">
        <v>63</v>
      </c>
      <c r="C93" s="78" t="s">
        <v>216</v>
      </c>
      <c r="D93" s="6" t="s">
        <v>235</v>
      </c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>
        <v>55</v>
      </c>
      <c r="Q93" s="29">
        <v>20</v>
      </c>
      <c r="R93" s="29"/>
      <c r="S93" s="29"/>
      <c r="T93" s="29"/>
      <c r="U93" s="29"/>
      <c r="V93" s="29"/>
      <c r="W93" s="29"/>
      <c r="X93" s="29"/>
      <c r="Y93" s="29"/>
      <c r="Z93" s="29">
        <v>20</v>
      </c>
      <c r="AA93" s="29">
        <v>45</v>
      </c>
      <c r="AB93" s="29"/>
      <c r="AC93" s="29"/>
      <c r="AD93" s="29"/>
      <c r="AE93" s="29"/>
      <c r="AF93" s="29"/>
      <c r="AG93" s="29">
        <v>80</v>
      </c>
      <c r="AH93" s="29"/>
      <c r="AI93" s="29"/>
      <c r="AJ93" s="29"/>
      <c r="AK93" s="29"/>
      <c r="AL93" s="29"/>
      <c r="AM93" s="29"/>
      <c r="AN93" s="29"/>
      <c r="AO93" s="29"/>
      <c r="AP93" s="29"/>
      <c r="AQ93" s="48"/>
      <c r="AR93" s="21">
        <f>IF(AS93&lt;6,SUM(E93:AQ93),SUM(LARGE(E93:AQ93,{1;2;3;4;5;6})))</f>
        <v>220</v>
      </c>
      <c r="AS93" s="55">
        <f>COUNT(E93:AQ93)</f>
        <v>5</v>
      </c>
      <c r="BV93" s="12"/>
      <c r="BW93" s="22"/>
      <c r="BX93" s="22"/>
      <c r="BY93" s="22"/>
      <c r="BZ93" s="22"/>
    </row>
    <row r="94" spans="1:78" x14ac:dyDescent="0.2">
      <c r="A94" s="59">
        <v>93</v>
      </c>
      <c r="B94" s="6" t="s">
        <v>63</v>
      </c>
      <c r="C94" s="78" t="s">
        <v>64</v>
      </c>
      <c r="D94" s="6" t="s">
        <v>195</v>
      </c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84">
        <v>0</v>
      </c>
      <c r="AG94" s="29">
        <v>100</v>
      </c>
      <c r="AH94" s="29"/>
      <c r="AI94" s="29"/>
      <c r="AJ94" s="29"/>
      <c r="AK94" s="29"/>
      <c r="AL94" s="29"/>
      <c r="AM94" s="29">
        <v>80</v>
      </c>
      <c r="AN94" s="29">
        <v>30</v>
      </c>
      <c r="AO94" s="29"/>
      <c r="AP94" s="29"/>
      <c r="AQ94" s="48"/>
      <c r="AR94" s="21">
        <f>IF(AS94&lt;6,SUM(E94:AQ94),SUM(LARGE(E94:AQ94,{1;2;3;4;5;6})))</f>
        <v>210</v>
      </c>
      <c r="AS94" s="55">
        <f>COUNT(E94:AQ94)</f>
        <v>4</v>
      </c>
      <c r="BV94" s="12"/>
      <c r="BW94" s="22"/>
      <c r="BX94" s="22"/>
      <c r="BY94" s="22"/>
      <c r="BZ94" s="22"/>
    </row>
    <row r="95" spans="1:78" x14ac:dyDescent="0.2">
      <c r="A95" s="59">
        <v>94</v>
      </c>
      <c r="B95" s="6" t="s">
        <v>63</v>
      </c>
      <c r="C95" s="78" t="s">
        <v>118</v>
      </c>
      <c r="D95" s="6" t="s">
        <v>915</v>
      </c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>
        <v>130</v>
      </c>
      <c r="AD95" s="29"/>
      <c r="AE95" s="29"/>
      <c r="AF95" s="29">
        <v>80</v>
      </c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48"/>
      <c r="AR95" s="21">
        <f>IF(AS95&lt;6,SUM(E95:AQ95),SUM(LARGE(E95:AQ95,{1;2;3;4;5;6})))</f>
        <v>210</v>
      </c>
      <c r="AS95" s="55">
        <f>COUNT(E95:AQ95)</f>
        <v>2</v>
      </c>
      <c r="BV95" s="12"/>
      <c r="BW95" s="22"/>
      <c r="BX95" s="22"/>
      <c r="BY95" s="22"/>
      <c r="BZ95" s="22"/>
    </row>
    <row r="96" spans="1:78" x14ac:dyDescent="0.2">
      <c r="A96" s="59">
        <v>95</v>
      </c>
      <c r="B96" s="26" t="s">
        <v>93</v>
      </c>
      <c r="C96" s="78" t="s">
        <v>200</v>
      </c>
      <c r="D96" s="6" t="s">
        <v>392</v>
      </c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>
        <v>55</v>
      </c>
      <c r="Q96" s="29"/>
      <c r="R96" s="29"/>
      <c r="S96" s="29">
        <v>30</v>
      </c>
      <c r="T96" s="29">
        <v>30</v>
      </c>
      <c r="U96" s="29"/>
      <c r="V96" s="29">
        <v>55</v>
      </c>
      <c r="W96" s="29">
        <v>30</v>
      </c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54"/>
      <c r="AR96" s="21">
        <f>IF(AS96&lt;6,SUM(E96:AQ96),SUM(LARGE(E96:AQ96,{1;2;3;4;5;6})))</f>
        <v>200</v>
      </c>
      <c r="AS96" s="55">
        <f>COUNT(E96:AQ96)</f>
        <v>5</v>
      </c>
      <c r="BV96" s="12"/>
      <c r="BW96" s="22"/>
      <c r="BX96" s="22"/>
      <c r="BY96" s="22"/>
      <c r="BZ96" s="22"/>
    </row>
    <row r="97" spans="1:78" x14ac:dyDescent="0.2">
      <c r="A97" s="59">
        <v>96</v>
      </c>
      <c r="B97" s="26" t="s">
        <v>93</v>
      </c>
      <c r="C97" s="77" t="s">
        <v>200</v>
      </c>
      <c r="D97" s="26" t="s">
        <v>393</v>
      </c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>
        <v>55</v>
      </c>
      <c r="Q97" s="29"/>
      <c r="R97" s="29"/>
      <c r="S97" s="29">
        <v>30</v>
      </c>
      <c r="T97" s="29">
        <v>30</v>
      </c>
      <c r="U97" s="29"/>
      <c r="V97" s="29">
        <v>55</v>
      </c>
      <c r="W97" s="29">
        <v>30</v>
      </c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48"/>
      <c r="AR97" s="21">
        <f>IF(AS97&lt;6,SUM(E97:AQ97),SUM(LARGE(E97:AQ97,{1;2;3;4;5;6})))</f>
        <v>200</v>
      </c>
      <c r="AS97" s="55">
        <f>COUNT(E97:AQ97)</f>
        <v>5</v>
      </c>
      <c r="BV97" s="12"/>
      <c r="BW97" s="22"/>
      <c r="BX97" s="22"/>
      <c r="BY97" s="22"/>
      <c r="BZ97" s="22"/>
    </row>
    <row r="98" spans="1:78" x14ac:dyDescent="0.2">
      <c r="A98" s="59">
        <v>97</v>
      </c>
      <c r="B98" s="26" t="s">
        <v>66</v>
      </c>
      <c r="C98" s="78" t="s">
        <v>367</v>
      </c>
      <c r="D98" s="6" t="s">
        <v>567</v>
      </c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>
        <v>100</v>
      </c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>
        <v>100</v>
      </c>
      <c r="AI98" s="29"/>
      <c r="AJ98" s="29"/>
      <c r="AK98" s="29"/>
      <c r="AL98" s="29"/>
      <c r="AM98" s="29"/>
      <c r="AN98" s="29"/>
      <c r="AO98" s="29"/>
      <c r="AP98" s="29"/>
      <c r="AQ98" s="54"/>
      <c r="AR98" s="21">
        <f>IF(AS98&lt;6,SUM(E98:AQ98),SUM(LARGE(E98:AQ98,{1;2;3;4;5;6})))</f>
        <v>200</v>
      </c>
      <c r="AS98" s="55">
        <f>COUNT(E98:AQ98)</f>
        <v>2</v>
      </c>
      <c r="BV98" s="12"/>
      <c r="BW98" s="22"/>
      <c r="BX98" s="22"/>
      <c r="BY98" s="22"/>
      <c r="BZ98" s="22"/>
    </row>
    <row r="99" spans="1:78" x14ac:dyDescent="0.2">
      <c r="A99" s="59">
        <v>98</v>
      </c>
      <c r="B99" s="26" t="s">
        <v>63</v>
      </c>
      <c r="C99" s="78" t="s">
        <v>321</v>
      </c>
      <c r="D99" s="37" t="s">
        <v>115</v>
      </c>
      <c r="E99" s="29"/>
      <c r="F99" s="29"/>
      <c r="G99" s="29"/>
      <c r="H99" s="29"/>
      <c r="I99" s="29"/>
      <c r="J99" s="29">
        <v>55</v>
      </c>
      <c r="K99" s="29"/>
      <c r="L99" s="29"/>
      <c r="M99" s="29"/>
      <c r="N99" s="29"/>
      <c r="O99" s="29"/>
      <c r="P99" s="84">
        <v>0</v>
      </c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>
        <v>142.5</v>
      </c>
      <c r="AH99" s="29"/>
      <c r="AI99" s="29"/>
      <c r="AJ99" s="29"/>
      <c r="AK99" s="29"/>
      <c r="AL99" s="29"/>
      <c r="AM99" s="29"/>
      <c r="AN99" s="29"/>
      <c r="AO99" s="29"/>
      <c r="AP99" s="29"/>
      <c r="AQ99" s="54"/>
      <c r="AR99" s="21">
        <f>IF(AS99&lt;6,SUM(E99:AQ99),SUM(LARGE(E99:AQ99,{1;2;3;4;5;6})))</f>
        <v>197.5</v>
      </c>
      <c r="AS99" s="55">
        <f>COUNT(E99:AQ99)</f>
        <v>3</v>
      </c>
      <c r="BV99" s="12"/>
      <c r="BW99" s="22"/>
      <c r="BX99" s="22"/>
      <c r="BY99" s="22"/>
      <c r="BZ99" s="22"/>
    </row>
    <row r="100" spans="1:78" x14ac:dyDescent="0.2">
      <c r="A100" s="59">
        <v>99</v>
      </c>
      <c r="B100" s="26" t="s">
        <v>1023</v>
      </c>
      <c r="C100" s="78"/>
      <c r="D100" s="8" t="s">
        <v>1022</v>
      </c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>
        <v>190</v>
      </c>
      <c r="AH100" s="29"/>
      <c r="AI100" s="29"/>
      <c r="AJ100" s="29"/>
      <c r="AK100" s="29"/>
      <c r="AL100" s="29"/>
      <c r="AM100" s="29"/>
      <c r="AN100" s="29"/>
      <c r="AO100" s="29"/>
      <c r="AP100" s="29"/>
      <c r="AQ100" s="54"/>
      <c r="AR100" s="21">
        <f>IF(AS100&lt;6,SUM(E100:AQ100),SUM(LARGE(E100:AQ100,{1;2;3;4;5;6})))</f>
        <v>190</v>
      </c>
      <c r="AS100" s="55">
        <f>COUNT(E100:AQ100)</f>
        <v>1</v>
      </c>
      <c r="BV100" s="12"/>
      <c r="BW100" s="22"/>
      <c r="BX100" s="22"/>
      <c r="BY100" s="22"/>
      <c r="BZ100" s="22"/>
    </row>
    <row r="101" spans="1:78" x14ac:dyDescent="0.2">
      <c r="A101" s="59">
        <v>100</v>
      </c>
      <c r="B101" s="26" t="s">
        <v>63</v>
      </c>
      <c r="C101" s="77" t="s">
        <v>64</v>
      </c>
      <c r="D101" s="26" t="s">
        <v>339</v>
      </c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>
        <v>35</v>
      </c>
      <c r="Q101" s="29"/>
      <c r="R101" s="29"/>
      <c r="S101" s="29"/>
      <c r="T101" s="29"/>
      <c r="U101" s="29"/>
      <c r="V101" s="29"/>
      <c r="W101" s="29">
        <v>25</v>
      </c>
      <c r="X101" s="29"/>
      <c r="Y101" s="29"/>
      <c r="Z101" s="29"/>
      <c r="AA101" s="29">
        <v>45</v>
      </c>
      <c r="AB101" s="29"/>
      <c r="AC101" s="29">
        <v>25</v>
      </c>
      <c r="AD101" s="29"/>
      <c r="AE101" s="29"/>
      <c r="AF101" s="29"/>
      <c r="AG101" s="29"/>
      <c r="AH101" s="29"/>
      <c r="AI101" s="29"/>
      <c r="AJ101" s="29"/>
      <c r="AK101" s="29"/>
      <c r="AL101" s="29"/>
      <c r="AM101" s="29">
        <v>55</v>
      </c>
      <c r="AN101" s="29"/>
      <c r="AO101" s="29"/>
      <c r="AP101" s="29"/>
      <c r="AQ101" s="54"/>
      <c r="AR101" s="21">
        <f>IF(AS101&lt;6,SUM(E101:AQ101),SUM(LARGE(E101:AQ101,{1;2;3;4;5;6})))</f>
        <v>185</v>
      </c>
      <c r="AS101" s="55">
        <f>COUNT(E101:AQ101)</f>
        <v>5</v>
      </c>
      <c r="BV101" s="12"/>
      <c r="BW101" s="22"/>
      <c r="BX101" s="22"/>
      <c r="BY101" s="22"/>
      <c r="BZ101" s="22"/>
    </row>
    <row r="102" spans="1:78" x14ac:dyDescent="0.2">
      <c r="A102" s="59">
        <v>101</v>
      </c>
      <c r="B102" s="26" t="s">
        <v>63</v>
      </c>
      <c r="C102" s="78" t="s">
        <v>148</v>
      </c>
      <c r="D102" s="8" t="s">
        <v>356</v>
      </c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>
        <v>130</v>
      </c>
      <c r="AB102" s="29"/>
      <c r="AC102" s="29"/>
      <c r="AD102" s="29"/>
      <c r="AE102" s="29"/>
      <c r="AF102" s="29"/>
      <c r="AG102" s="29"/>
      <c r="AH102" s="29"/>
      <c r="AI102" s="29"/>
      <c r="AJ102" s="29"/>
      <c r="AK102" s="29">
        <v>55</v>
      </c>
      <c r="AL102" s="29"/>
      <c r="AM102" s="29"/>
      <c r="AN102" s="29"/>
      <c r="AO102" s="29"/>
      <c r="AP102" s="29"/>
      <c r="AQ102" s="54"/>
      <c r="AR102" s="21">
        <f>IF(AS102&lt;6,SUM(E102:AQ102),SUM(LARGE(E102:AQ102,{1;2;3;4;5;6})))</f>
        <v>185</v>
      </c>
      <c r="AS102" s="55">
        <f>COUNT(E102:AQ102)</f>
        <v>2</v>
      </c>
      <c r="BV102" s="12"/>
      <c r="BW102" s="22"/>
      <c r="BX102" s="22"/>
      <c r="BY102" s="22"/>
      <c r="BZ102" s="22"/>
    </row>
    <row r="103" spans="1:78" x14ac:dyDescent="0.2">
      <c r="A103" s="59">
        <v>102</v>
      </c>
      <c r="B103" s="26" t="s">
        <v>63</v>
      </c>
      <c r="C103" s="78" t="s">
        <v>64</v>
      </c>
      <c r="D103" s="6" t="s">
        <v>35</v>
      </c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>
        <v>130</v>
      </c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>
        <v>55</v>
      </c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54"/>
      <c r="AR103" s="21">
        <f>IF(AS103&lt;6,SUM(E103:AQ103),SUM(LARGE(E103:AQ103,{1;2;3;4;5;6})))</f>
        <v>185</v>
      </c>
      <c r="AS103" s="55">
        <f>COUNT(E103:AQ103)</f>
        <v>2</v>
      </c>
      <c r="BV103" s="12"/>
      <c r="BW103" s="22"/>
      <c r="BX103" s="22"/>
      <c r="BY103" s="22"/>
      <c r="BZ103" s="22"/>
    </row>
    <row r="104" spans="1:78" x14ac:dyDescent="0.2">
      <c r="A104" s="59">
        <v>103</v>
      </c>
      <c r="B104" s="26" t="s">
        <v>63</v>
      </c>
      <c r="C104" s="78" t="s">
        <v>367</v>
      </c>
      <c r="D104" s="6" t="s">
        <v>456</v>
      </c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29">
        <v>55</v>
      </c>
      <c r="Q104" s="84"/>
      <c r="R104" s="84"/>
      <c r="S104" s="84"/>
      <c r="T104" s="84"/>
      <c r="U104" s="84"/>
      <c r="V104" s="84"/>
      <c r="W104" s="84"/>
      <c r="X104" s="84"/>
      <c r="Y104" s="84"/>
      <c r="Z104" s="84"/>
      <c r="AA104" s="84"/>
      <c r="AB104" s="84"/>
      <c r="AC104" s="29">
        <v>30</v>
      </c>
      <c r="AD104" s="29"/>
      <c r="AE104" s="84"/>
      <c r="AF104" s="84"/>
      <c r="AG104" s="29">
        <v>45</v>
      </c>
      <c r="AH104" s="29"/>
      <c r="AI104" s="29">
        <v>25</v>
      </c>
      <c r="AJ104" s="29"/>
      <c r="AK104" s="29"/>
      <c r="AL104" s="29">
        <v>25</v>
      </c>
      <c r="AM104" s="29"/>
      <c r="AN104" s="29"/>
      <c r="AO104" s="29"/>
      <c r="AP104" s="29"/>
      <c r="AQ104" s="48"/>
      <c r="AR104" s="21">
        <f>IF(AS104&lt;6,SUM(E104:AQ104),SUM(LARGE(E104:AQ104,{1;2;3;4;5;6})))</f>
        <v>180</v>
      </c>
      <c r="AS104" s="55">
        <f>COUNT(E104:AQ104)</f>
        <v>5</v>
      </c>
      <c r="BV104" s="12"/>
      <c r="BW104" s="22"/>
      <c r="BX104" s="22"/>
      <c r="BY104" s="22"/>
      <c r="BZ104" s="22"/>
    </row>
    <row r="105" spans="1:78" x14ac:dyDescent="0.2">
      <c r="A105" s="59">
        <v>104</v>
      </c>
      <c r="B105" s="6" t="s">
        <v>63</v>
      </c>
      <c r="C105" s="78" t="s">
        <v>217</v>
      </c>
      <c r="D105" s="6" t="s">
        <v>752</v>
      </c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84">
        <v>0</v>
      </c>
      <c r="AA105" s="84"/>
      <c r="AB105" s="84"/>
      <c r="AC105" s="29">
        <v>100</v>
      </c>
      <c r="AD105" s="29"/>
      <c r="AE105" s="84"/>
      <c r="AF105" s="84"/>
      <c r="AG105" s="84"/>
      <c r="AH105" s="84"/>
      <c r="AI105" s="84"/>
      <c r="AJ105" s="84"/>
      <c r="AK105" s="84"/>
      <c r="AL105" s="29">
        <v>80</v>
      </c>
      <c r="AM105" s="29"/>
      <c r="AN105" s="29"/>
      <c r="AO105" s="29"/>
      <c r="AP105" s="29"/>
      <c r="AQ105" s="48"/>
      <c r="AR105" s="21">
        <f>IF(AS105&lt;6,SUM(E105:AQ105),SUM(LARGE(E105:AQ105,{1;2;3;4;5;6})))</f>
        <v>180</v>
      </c>
      <c r="AS105" s="55">
        <f>COUNT(E105:AQ105)</f>
        <v>3</v>
      </c>
      <c r="BV105" s="12"/>
      <c r="BW105" s="22"/>
      <c r="BX105" s="22"/>
      <c r="BY105" s="22"/>
      <c r="BZ105" s="22"/>
    </row>
    <row r="106" spans="1:78" x14ac:dyDescent="0.2">
      <c r="A106" s="59">
        <v>105</v>
      </c>
      <c r="B106" s="26" t="s">
        <v>63</v>
      </c>
      <c r="C106" s="78" t="s">
        <v>118</v>
      </c>
      <c r="D106" s="8" t="s">
        <v>759</v>
      </c>
      <c r="E106" s="84"/>
      <c r="F106" s="84"/>
      <c r="G106" s="84"/>
      <c r="H106" s="84"/>
      <c r="I106" s="84"/>
      <c r="J106" s="29">
        <v>80</v>
      </c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>
        <v>100</v>
      </c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54"/>
      <c r="AR106" s="21">
        <f>IF(AS106&lt;6,SUM(E106:AQ106),SUM(LARGE(E106:AQ106,{1;2;3;4;5;6})))</f>
        <v>180</v>
      </c>
      <c r="AS106" s="55">
        <f>COUNT(E106:AQ106)</f>
        <v>2</v>
      </c>
      <c r="BV106" s="12"/>
      <c r="BW106" s="22"/>
      <c r="BX106" s="22"/>
      <c r="BY106" s="22"/>
      <c r="BZ106" s="22"/>
    </row>
    <row r="107" spans="1:78" x14ac:dyDescent="0.2">
      <c r="A107" s="59">
        <v>106</v>
      </c>
      <c r="B107" s="26" t="s">
        <v>63</v>
      </c>
      <c r="C107" s="78" t="s">
        <v>148</v>
      </c>
      <c r="D107" s="8" t="s">
        <v>623</v>
      </c>
      <c r="E107" s="29"/>
      <c r="F107" s="29"/>
      <c r="G107" s="29"/>
      <c r="H107" s="29"/>
      <c r="I107" s="29"/>
      <c r="J107" s="29"/>
      <c r="K107" s="29"/>
      <c r="L107" s="29"/>
      <c r="M107" s="29">
        <v>100</v>
      </c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>
        <v>80</v>
      </c>
      <c r="AP107" s="29"/>
      <c r="AQ107" s="54"/>
      <c r="AR107" s="21">
        <f>IF(AS107&lt;6,SUM(E107:AQ107),SUM(LARGE(E107:AQ107,{1;2;3;4;5;6})))</f>
        <v>180</v>
      </c>
      <c r="AS107" s="55">
        <f>COUNT(E107:AQ107)</f>
        <v>2</v>
      </c>
      <c r="BV107" s="12"/>
      <c r="BW107" s="22"/>
      <c r="BX107" s="22"/>
      <c r="BY107" s="22"/>
      <c r="BZ107" s="22"/>
    </row>
    <row r="108" spans="1:78" x14ac:dyDescent="0.2">
      <c r="A108" s="59">
        <v>107</v>
      </c>
      <c r="B108" s="26" t="s">
        <v>63</v>
      </c>
      <c r="C108" s="78" t="s">
        <v>67</v>
      </c>
      <c r="D108" s="6" t="s">
        <v>232</v>
      </c>
      <c r="E108" s="29"/>
      <c r="F108" s="29"/>
      <c r="G108" s="29"/>
      <c r="H108" s="29"/>
      <c r="I108" s="29"/>
      <c r="J108" s="29"/>
      <c r="K108" s="29"/>
      <c r="L108" s="29"/>
      <c r="M108" s="29">
        <v>55</v>
      </c>
      <c r="N108" s="29"/>
      <c r="O108" s="29"/>
      <c r="P108" s="29">
        <v>70</v>
      </c>
      <c r="Q108" s="29"/>
      <c r="R108" s="29"/>
      <c r="S108" s="29"/>
      <c r="T108" s="29"/>
      <c r="U108" s="29"/>
      <c r="V108" s="84">
        <v>0</v>
      </c>
      <c r="W108" s="84"/>
      <c r="X108" s="84"/>
      <c r="Y108" s="84"/>
      <c r="Z108" s="84"/>
      <c r="AA108" s="29">
        <v>51</v>
      </c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48"/>
      <c r="AR108" s="21">
        <f>IF(AS108&lt;6,SUM(E108:AQ108),SUM(LARGE(E108:AQ108,{1;2;3;4;5;6})))</f>
        <v>176</v>
      </c>
      <c r="AS108" s="55">
        <f>COUNT(E108:AQ108)</f>
        <v>4</v>
      </c>
      <c r="BV108" s="12"/>
      <c r="BW108" s="22"/>
      <c r="BX108" s="22"/>
      <c r="BY108" s="22"/>
      <c r="BZ108" s="22"/>
    </row>
    <row r="109" spans="1:78" x14ac:dyDescent="0.2">
      <c r="A109" s="59">
        <v>108</v>
      </c>
      <c r="B109" s="6" t="s">
        <v>63</v>
      </c>
      <c r="C109" s="78" t="s">
        <v>281</v>
      </c>
      <c r="D109" s="6" t="s">
        <v>82</v>
      </c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>
        <v>125</v>
      </c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>
        <v>51</v>
      </c>
      <c r="AB109" s="54"/>
      <c r="AC109" s="54"/>
      <c r="AD109" s="54"/>
      <c r="AE109" s="54"/>
      <c r="AF109" s="54"/>
      <c r="AG109" s="54"/>
      <c r="AH109" s="54"/>
      <c r="AI109" s="54"/>
      <c r="AJ109" s="54"/>
      <c r="AK109" s="54"/>
      <c r="AL109" s="54"/>
      <c r="AM109" s="54"/>
      <c r="AN109" s="54"/>
      <c r="AO109" s="54"/>
      <c r="AP109" s="54"/>
      <c r="AQ109" s="48"/>
      <c r="AR109" s="21">
        <f>IF(AS109&lt;6,SUM(E109:AQ109),SUM(LARGE(E109:AQ109,{1;2;3;4;5;6})))</f>
        <v>176</v>
      </c>
      <c r="AS109" s="55">
        <f>COUNT(E109:AQ109)</f>
        <v>2</v>
      </c>
      <c r="BV109" s="12"/>
      <c r="BW109" s="22"/>
      <c r="BX109" s="22"/>
      <c r="BY109" s="22"/>
      <c r="BZ109" s="22"/>
    </row>
    <row r="110" spans="1:78" x14ac:dyDescent="0.2">
      <c r="A110" s="59">
        <v>109</v>
      </c>
      <c r="B110" s="6" t="s">
        <v>63</v>
      </c>
      <c r="C110" s="78" t="s">
        <v>281</v>
      </c>
      <c r="D110" s="6" t="s">
        <v>81</v>
      </c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>
        <v>125</v>
      </c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>
        <v>51</v>
      </c>
      <c r="AB110" s="54"/>
      <c r="AC110" s="54"/>
      <c r="AD110" s="54"/>
      <c r="AE110" s="54"/>
      <c r="AF110" s="54"/>
      <c r="AG110" s="54"/>
      <c r="AH110" s="54"/>
      <c r="AI110" s="54"/>
      <c r="AJ110" s="54"/>
      <c r="AK110" s="54"/>
      <c r="AL110" s="54"/>
      <c r="AM110" s="54"/>
      <c r="AN110" s="54"/>
      <c r="AO110" s="54"/>
      <c r="AP110" s="54"/>
      <c r="AQ110" s="48"/>
      <c r="AR110" s="21">
        <f>IF(AS110&lt;6,SUM(E110:AQ110),SUM(LARGE(E110:AQ110,{1;2;3;4;5;6})))</f>
        <v>176</v>
      </c>
      <c r="AS110" s="55">
        <f>COUNT(E110:AQ110)</f>
        <v>2</v>
      </c>
      <c r="BV110" s="12"/>
      <c r="BW110" s="22"/>
      <c r="BX110" s="22"/>
      <c r="BY110" s="22"/>
      <c r="BZ110" s="22"/>
    </row>
    <row r="111" spans="1:78" x14ac:dyDescent="0.2">
      <c r="A111" s="59">
        <v>110</v>
      </c>
      <c r="B111" s="6" t="s">
        <v>63</v>
      </c>
      <c r="C111" s="78" t="s">
        <v>753</v>
      </c>
      <c r="D111" s="6" t="s">
        <v>675</v>
      </c>
      <c r="E111" s="84"/>
      <c r="F111" s="29">
        <v>14</v>
      </c>
      <c r="G111" s="29"/>
      <c r="H111" s="29"/>
      <c r="I111" s="29"/>
      <c r="J111" s="29">
        <v>14</v>
      </c>
      <c r="K111" s="29"/>
      <c r="L111" s="29"/>
      <c r="M111" s="29"/>
      <c r="N111" s="29"/>
      <c r="O111" s="29"/>
      <c r="P111" s="29"/>
      <c r="Q111" s="29"/>
      <c r="R111" s="29"/>
      <c r="S111" s="29"/>
      <c r="T111" s="29">
        <v>17</v>
      </c>
      <c r="U111" s="29"/>
      <c r="V111" s="29">
        <v>25</v>
      </c>
      <c r="W111" s="29"/>
      <c r="X111" s="29"/>
      <c r="Y111" s="29"/>
      <c r="Z111" s="29">
        <v>14</v>
      </c>
      <c r="AA111" s="29">
        <v>20</v>
      </c>
      <c r="AB111" s="29"/>
      <c r="AC111" s="29"/>
      <c r="AD111" s="29"/>
      <c r="AE111" s="29"/>
      <c r="AF111" s="29">
        <v>30</v>
      </c>
      <c r="AG111" s="29"/>
      <c r="AH111" s="29"/>
      <c r="AI111" s="29"/>
      <c r="AJ111" s="29">
        <v>25</v>
      </c>
      <c r="AK111" s="29"/>
      <c r="AL111" s="29"/>
      <c r="AM111" s="29">
        <v>55</v>
      </c>
      <c r="AN111" s="29">
        <v>20</v>
      </c>
      <c r="AO111" s="29"/>
      <c r="AP111" s="29"/>
      <c r="AQ111" s="48"/>
      <c r="AR111" s="21">
        <f>IF(AS111&lt;6,SUM(E111:AQ111),SUM(LARGE(E111:AQ111,{1;2;3;4;5;6})))</f>
        <v>175</v>
      </c>
      <c r="AS111" s="55">
        <f>COUNT(E111:AQ111)</f>
        <v>10</v>
      </c>
      <c r="BV111" s="12"/>
      <c r="BW111" s="22"/>
      <c r="BX111" s="22"/>
      <c r="BY111" s="22"/>
      <c r="BZ111" s="22"/>
    </row>
    <row r="112" spans="1:78" x14ac:dyDescent="0.2">
      <c r="A112" s="59">
        <v>111</v>
      </c>
      <c r="B112" s="6" t="s">
        <v>63</v>
      </c>
      <c r="C112" s="77" t="s">
        <v>64</v>
      </c>
      <c r="D112" s="8" t="s">
        <v>472</v>
      </c>
      <c r="E112" s="54"/>
      <c r="F112" s="85">
        <v>0</v>
      </c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54">
        <v>15</v>
      </c>
      <c r="U112" s="54"/>
      <c r="V112" s="54"/>
      <c r="W112" s="29">
        <v>15</v>
      </c>
      <c r="X112" s="29"/>
      <c r="Y112" s="29"/>
      <c r="Z112" s="29"/>
      <c r="AA112" s="29"/>
      <c r="AB112" s="29"/>
      <c r="AC112" s="29">
        <v>35</v>
      </c>
      <c r="AD112" s="29"/>
      <c r="AE112" s="29"/>
      <c r="AF112" s="29">
        <v>20</v>
      </c>
      <c r="AG112" s="29"/>
      <c r="AH112" s="29"/>
      <c r="AI112" s="29">
        <v>25</v>
      </c>
      <c r="AJ112" s="29">
        <v>25</v>
      </c>
      <c r="AK112" s="29"/>
      <c r="AL112" s="29"/>
      <c r="AM112" s="29">
        <v>55</v>
      </c>
      <c r="AN112" s="29"/>
      <c r="AO112" s="29"/>
      <c r="AP112" s="29"/>
      <c r="AQ112" s="48"/>
      <c r="AR112" s="21">
        <f>IF(AS112&lt;6,SUM(E112:AQ112),SUM(LARGE(E112:AQ112,{1;2;3;4;5;6})))</f>
        <v>175</v>
      </c>
      <c r="AS112" s="55">
        <f>COUNT(E112:AQ112)</f>
        <v>8</v>
      </c>
      <c r="BV112" s="12"/>
      <c r="BW112" s="22"/>
      <c r="BX112" s="22"/>
      <c r="BY112" s="22"/>
      <c r="BZ112" s="22"/>
    </row>
    <row r="113" spans="1:78" x14ac:dyDescent="0.2">
      <c r="A113" s="59">
        <v>112</v>
      </c>
      <c r="B113" s="26" t="s">
        <v>63</v>
      </c>
      <c r="C113" s="78" t="s">
        <v>216</v>
      </c>
      <c r="D113" s="6" t="s">
        <v>569</v>
      </c>
      <c r="E113" s="29"/>
      <c r="F113" s="29">
        <v>30</v>
      </c>
      <c r="G113" s="29"/>
      <c r="H113" s="29"/>
      <c r="I113" s="29"/>
      <c r="J113" s="29"/>
      <c r="K113" s="29">
        <v>25</v>
      </c>
      <c r="L113" s="29"/>
      <c r="M113" s="29"/>
      <c r="N113" s="29"/>
      <c r="O113" s="29"/>
      <c r="P113" s="29"/>
      <c r="Q113" s="29"/>
      <c r="R113" s="29"/>
      <c r="S113" s="29"/>
      <c r="T113" s="29">
        <v>25</v>
      </c>
      <c r="U113" s="29"/>
      <c r="V113" s="29"/>
      <c r="W113" s="29"/>
      <c r="X113" s="29"/>
      <c r="Y113" s="29"/>
      <c r="Z113" s="29">
        <v>30</v>
      </c>
      <c r="AA113" s="29"/>
      <c r="AB113" s="29"/>
      <c r="AC113" s="29"/>
      <c r="AD113" s="29"/>
      <c r="AE113" s="29"/>
      <c r="AF113" s="84">
        <v>0</v>
      </c>
      <c r="AG113" s="84"/>
      <c r="AH113" s="84"/>
      <c r="AI113" s="84"/>
      <c r="AJ113" s="29">
        <v>30</v>
      </c>
      <c r="AK113" s="84"/>
      <c r="AL113" s="29">
        <v>35</v>
      </c>
      <c r="AM113" s="29"/>
      <c r="AN113" s="29">
        <v>25</v>
      </c>
      <c r="AO113" s="29"/>
      <c r="AP113" s="29"/>
      <c r="AQ113" s="48"/>
      <c r="AR113" s="21">
        <f>IF(AS113&lt;6,SUM(E113:AQ113),SUM(LARGE(E113:AQ113,{1;2;3;4;5;6})))</f>
        <v>175</v>
      </c>
      <c r="AS113" s="55">
        <f>COUNT(E113:AQ113)</f>
        <v>8</v>
      </c>
      <c r="BV113" s="12"/>
      <c r="BW113" s="22"/>
      <c r="BX113" s="22"/>
      <c r="BY113" s="22"/>
      <c r="BZ113" s="22"/>
    </row>
    <row r="114" spans="1:78" x14ac:dyDescent="0.2">
      <c r="A114" s="60">
        <v>113</v>
      </c>
      <c r="B114" s="6" t="s">
        <v>63</v>
      </c>
      <c r="C114" s="78" t="s">
        <v>216</v>
      </c>
      <c r="D114" s="8" t="s">
        <v>214</v>
      </c>
      <c r="E114" s="29"/>
      <c r="F114" s="29"/>
      <c r="G114" s="29"/>
      <c r="H114" s="29"/>
      <c r="I114" s="29"/>
      <c r="J114" s="29">
        <v>30</v>
      </c>
      <c r="K114" s="29">
        <v>25</v>
      </c>
      <c r="L114" s="29"/>
      <c r="M114" s="29"/>
      <c r="N114" s="29"/>
      <c r="O114" s="29"/>
      <c r="P114" s="29"/>
      <c r="Q114" s="29">
        <v>15</v>
      </c>
      <c r="R114" s="29"/>
      <c r="S114" s="29"/>
      <c r="T114" s="29">
        <v>15</v>
      </c>
      <c r="U114" s="29"/>
      <c r="V114" s="29">
        <v>55</v>
      </c>
      <c r="W114" s="29">
        <v>20</v>
      </c>
      <c r="X114" s="29"/>
      <c r="Y114" s="29">
        <v>25</v>
      </c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30"/>
      <c r="AR114" s="21">
        <f>IF(AS114&lt;6,SUM(E114:AQ114),SUM(LARGE(E114:AQ114,{1;2;3;4;5;6})))</f>
        <v>170</v>
      </c>
      <c r="AS114" s="55">
        <f>COUNT(E114:AQ114)</f>
        <v>7</v>
      </c>
      <c r="BV114" s="12"/>
      <c r="BW114" s="22"/>
      <c r="BX114" s="22"/>
      <c r="BY114" s="22"/>
      <c r="BZ114" s="22"/>
    </row>
    <row r="115" spans="1:78" x14ac:dyDescent="0.2">
      <c r="A115" s="60">
        <v>114</v>
      </c>
      <c r="B115" s="26" t="s">
        <v>63</v>
      </c>
      <c r="C115" s="197"/>
      <c r="D115" s="6" t="s">
        <v>1344</v>
      </c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  <c r="AE115" s="54"/>
      <c r="AF115" s="54"/>
      <c r="AG115" s="54"/>
      <c r="AH115" s="54"/>
      <c r="AI115" s="54"/>
      <c r="AJ115" s="54"/>
      <c r="AK115" s="54"/>
      <c r="AL115" s="54"/>
      <c r="AM115" s="54">
        <v>170</v>
      </c>
      <c r="AN115" s="54"/>
      <c r="AO115" s="54"/>
      <c r="AP115" s="54"/>
      <c r="AQ115" s="54"/>
      <c r="AR115" s="21">
        <f>IF(AS115&lt;6,SUM(E115:AQ115),SUM(LARGE(E115:AQ115,{1;2;3;4;5;6})))</f>
        <v>170</v>
      </c>
      <c r="AS115" s="55">
        <f>COUNT(E115:AQ115)</f>
        <v>1</v>
      </c>
      <c r="BV115" s="12"/>
      <c r="BW115" s="22"/>
      <c r="BX115" s="22"/>
      <c r="BY115" s="22"/>
      <c r="BZ115" s="22"/>
    </row>
    <row r="116" spans="1:78" x14ac:dyDescent="0.2">
      <c r="A116" s="60">
        <v>115</v>
      </c>
      <c r="B116" s="26" t="s">
        <v>63</v>
      </c>
      <c r="C116" s="197"/>
      <c r="D116" s="6" t="s">
        <v>1345</v>
      </c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  <c r="AG116" s="54"/>
      <c r="AH116" s="54"/>
      <c r="AI116" s="54"/>
      <c r="AJ116" s="54"/>
      <c r="AK116" s="54"/>
      <c r="AL116" s="54"/>
      <c r="AM116" s="54">
        <v>170</v>
      </c>
      <c r="AN116" s="54"/>
      <c r="AO116" s="54"/>
      <c r="AP116" s="54"/>
      <c r="AQ116" s="30"/>
      <c r="AR116" s="21">
        <f>IF(AS116&lt;6,SUM(E116:AQ116),SUM(LARGE(E116:AQ116,{1;2;3;4;5;6})))</f>
        <v>170</v>
      </c>
      <c r="AS116" s="55">
        <f>COUNT(E116:AQ116)</f>
        <v>1</v>
      </c>
      <c r="BV116" s="12"/>
      <c r="BW116" s="22"/>
      <c r="BX116" s="22"/>
      <c r="BY116" s="22"/>
      <c r="BZ116" s="22"/>
    </row>
    <row r="117" spans="1:78" x14ac:dyDescent="0.2">
      <c r="A117" s="60">
        <v>116</v>
      </c>
      <c r="B117" s="6" t="s">
        <v>63</v>
      </c>
      <c r="C117" s="78" t="s">
        <v>216</v>
      </c>
      <c r="D117" s="6" t="s">
        <v>503</v>
      </c>
      <c r="E117" s="29"/>
      <c r="F117" s="29">
        <v>30</v>
      </c>
      <c r="G117" s="29"/>
      <c r="H117" s="29"/>
      <c r="I117" s="29"/>
      <c r="J117" s="29"/>
      <c r="K117" s="29">
        <v>25</v>
      </c>
      <c r="L117" s="29"/>
      <c r="M117" s="29"/>
      <c r="N117" s="29"/>
      <c r="O117" s="29"/>
      <c r="P117" s="29"/>
      <c r="Q117" s="29"/>
      <c r="R117" s="29"/>
      <c r="S117" s="29"/>
      <c r="T117" s="29">
        <v>25</v>
      </c>
      <c r="U117" s="29"/>
      <c r="V117" s="29"/>
      <c r="W117" s="29"/>
      <c r="X117" s="29"/>
      <c r="Y117" s="29"/>
      <c r="Z117" s="29">
        <v>30</v>
      </c>
      <c r="AA117" s="29"/>
      <c r="AB117" s="29"/>
      <c r="AC117" s="29"/>
      <c r="AD117" s="29"/>
      <c r="AE117" s="29"/>
      <c r="AF117" s="84">
        <v>0</v>
      </c>
      <c r="AG117" s="84"/>
      <c r="AH117" s="84"/>
      <c r="AI117" s="29">
        <v>20</v>
      </c>
      <c r="AJ117" s="29">
        <v>30</v>
      </c>
      <c r="AK117" s="29"/>
      <c r="AL117" s="29"/>
      <c r="AM117" s="29"/>
      <c r="AN117" s="29">
        <v>25</v>
      </c>
      <c r="AO117" s="29"/>
      <c r="AP117" s="29"/>
      <c r="AQ117" s="54"/>
      <c r="AR117" s="21">
        <f>IF(AS117&lt;6,SUM(E117:AQ117),SUM(LARGE(E117:AQ117,{1;2;3;4;5;6})))</f>
        <v>165</v>
      </c>
      <c r="AS117" s="55">
        <f>COUNT(E117:AQ117)</f>
        <v>8</v>
      </c>
      <c r="BV117" s="12"/>
      <c r="BW117" s="22"/>
      <c r="BX117" s="22"/>
      <c r="BY117" s="22"/>
      <c r="BZ117" s="22"/>
    </row>
    <row r="118" spans="1:78" x14ac:dyDescent="0.2">
      <c r="A118" s="60">
        <v>117</v>
      </c>
      <c r="B118" s="6" t="s">
        <v>63</v>
      </c>
      <c r="C118" s="78" t="s">
        <v>69</v>
      </c>
      <c r="D118" s="6" t="s">
        <v>388</v>
      </c>
      <c r="E118" s="29"/>
      <c r="F118" s="29"/>
      <c r="G118" s="29"/>
      <c r="H118" s="29"/>
      <c r="I118" s="29"/>
      <c r="J118" s="29">
        <v>35</v>
      </c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>
        <v>130</v>
      </c>
      <c r="W118" s="29"/>
      <c r="X118" s="29"/>
      <c r="Y118" s="84">
        <v>0</v>
      </c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48"/>
      <c r="AR118" s="21">
        <f>IF(AS118&lt;6,SUM(E118:AQ118),SUM(LARGE(E118:AQ118,{1;2;3;4;5;6})))</f>
        <v>165</v>
      </c>
      <c r="AS118" s="55">
        <f>COUNT(E118:AQ118)</f>
        <v>3</v>
      </c>
      <c r="BV118" s="12"/>
      <c r="BW118" s="22"/>
      <c r="BX118" s="22"/>
      <c r="BY118" s="22"/>
      <c r="BZ118" s="22"/>
    </row>
    <row r="119" spans="1:78" x14ac:dyDescent="0.2">
      <c r="A119" s="60">
        <v>118</v>
      </c>
      <c r="B119" s="6" t="s">
        <v>63</v>
      </c>
      <c r="C119" s="78" t="s">
        <v>71</v>
      </c>
      <c r="D119" s="6" t="s">
        <v>330</v>
      </c>
      <c r="E119" s="54"/>
      <c r="F119" s="54"/>
      <c r="G119" s="54"/>
      <c r="H119" s="54"/>
      <c r="I119" s="54"/>
      <c r="J119" s="54">
        <v>35</v>
      </c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>
        <v>130</v>
      </c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54"/>
      <c r="AI119" s="54"/>
      <c r="AJ119" s="54"/>
      <c r="AK119" s="54"/>
      <c r="AL119" s="54"/>
      <c r="AM119" s="54"/>
      <c r="AN119" s="54"/>
      <c r="AO119" s="54"/>
      <c r="AP119" s="54"/>
      <c r="AQ119" s="48"/>
      <c r="AR119" s="21">
        <f>IF(AS119&lt;6,SUM(E119:AQ119),SUM(LARGE(E119:AQ119,{1;2;3;4;5;6})))</f>
        <v>165</v>
      </c>
      <c r="AS119" s="55">
        <f>COUNT(E119:AQ119)</f>
        <v>2</v>
      </c>
      <c r="BV119" s="12"/>
      <c r="BW119" s="22"/>
      <c r="BX119" s="22"/>
      <c r="BY119" s="22"/>
      <c r="BZ119" s="22"/>
    </row>
    <row r="120" spans="1:78" x14ac:dyDescent="0.2">
      <c r="A120" s="60">
        <v>119</v>
      </c>
      <c r="B120" s="26" t="s">
        <v>63</v>
      </c>
      <c r="C120" s="78" t="s">
        <v>64</v>
      </c>
      <c r="D120" s="6" t="s">
        <v>505</v>
      </c>
      <c r="E120" s="29">
        <v>6</v>
      </c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>
        <v>10</v>
      </c>
      <c r="X120" s="29"/>
      <c r="Y120" s="29"/>
      <c r="Z120" s="29"/>
      <c r="AA120" s="29"/>
      <c r="AB120" s="29"/>
      <c r="AC120" s="29"/>
      <c r="AD120" s="29"/>
      <c r="AE120" s="29"/>
      <c r="AF120" s="29">
        <v>14</v>
      </c>
      <c r="AG120" s="29">
        <v>55</v>
      </c>
      <c r="AH120" s="29">
        <v>14</v>
      </c>
      <c r="AI120" s="29">
        <v>20</v>
      </c>
      <c r="AJ120" s="29">
        <v>20</v>
      </c>
      <c r="AK120" s="29"/>
      <c r="AL120" s="29">
        <v>35</v>
      </c>
      <c r="AM120" s="84">
        <v>0</v>
      </c>
      <c r="AN120" s="29">
        <v>17</v>
      </c>
      <c r="AO120" s="84"/>
      <c r="AP120" s="84"/>
      <c r="AQ120" s="48"/>
      <c r="AR120" s="21">
        <f>IF(AS120&lt;6,SUM(E120:AQ120),SUM(LARGE(E120:AQ120,{1;2;3;4;5;6})))</f>
        <v>161</v>
      </c>
      <c r="AS120" s="55">
        <f>COUNT(E120:AQ120)</f>
        <v>10</v>
      </c>
      <c r="BV120" s="12"/>
      <c r="BW120" s="22"/>
      <c r="BX120" s="22"/>
      <c r="BY120" s="22"/>
      <c r="BZ120" s="22"/>
    </row>
    <row r="121" spans="1:78" x14ac:dyDescent="0.2">
      <c r="A121" s="60">
        <v>120</v>
      </c>
      <c r="B121" s="26" t="s">
        <v>63</v>
      </c>
      <c r="C121" s="78" t="s">
        <v>199</v>
      </c>
      <c r="D121" s="6" t="s">
        <v>408</v>
      </c>
      <c r="E121" s="29"/>
      <c r="F121" s="29"/>
      <c r="G121" s="29"/>
      <c r="H121" s="29"/>
      <c r="I121" s="29"/>
      <c r="J121" s="29">
        <v>100</v>
      </c>
      <c r="K121" s="29">
        <v>55</v>
      </c>
      <c r="L121" s="29"/>
      <c r="M121" s="29"/>
      <c r="N121" s="29"/>
      <c r="O121" s="29"/>
      <c r="P121" s="29"/>
      <c r="Q121" s="29"/>
      <c r="R121" s="29"/>
      <c r="S121" s="29"/>
      <c r="T121" s="84">
        <v>0</v>
      </c>
      <c r="U121" s="84"/>
      <c r="V121" s="84"/>
      <c r="W121" s="84"/>
      <c r="X121" s="84"/>
      <c r="Y121" s="84"/>
      <c r="Z121" s="84"/>
      <c r="AA121" s="84"/>
      <c r="AB121" s="84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84"/>
      <c r="AP121" s="84"/>
      <c r="AQ121" s="54"/>
      <c r="AR121" s="21">
        <f>IF(AS121&lt;6,SUM(E121:AQ121),SUM(LARGE(E121:AQ121,{1;2;3;4;5;6})))</f>
        <v>155</v>
      </c>
      <c r="AS121" s="55">
        <f>COUNT(E121:AQ121)</f>
        <v>3</v>
      </c>
      <c r="BV121" s="12"/>
      <c r="BW121" s="22"/>
      <c r="BX121" s="22"/>
      <c r="BY121" s="22"/>
      <c r="BZ121" s="22"/>
    </row>
    <row r="122" spans="1:78" x14ac:dyDescent="0.2">
      <c r="A122" s="60">
        <v>121</v>
      </c>
      <c r="B122" s="6" t="s">
        <v>63</v>
      </c>
      <c r="C122" s="78" t="s">
        <v>321</v>
      </c>
      <c r="D122" s="6" t="s">
        <v>1024</v>
      </c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  <c r="AC122" s="84"/>
      <c r="AD122" s="84"/>
      <c r="AE122" s="84"/>
      <c r="AF122" s="84"/>
      <c r="AG122" s="29">
        <v>142.5</v>
      </c>
      <c r="AH122" s="29"/>
      <c r="AI122" s="29"/>
      <c r="AJ122" s="29"/>
      <c r="AK122" s="29"/>
      <c r="AL122" s="29"/>
      <c r="AM122" s="29"/>
      <c r="AN122" s="29"/>
      <c r="AO122" s="29"/>
      <c r="AP122" s="29"/>
      <c r="AQ122" s="48"/>
      <c r="AR122" s="21">
        <f>IF(AS122&lt;6,SUM(E122:AQ122),SUM(LARGE(E122:AQ122,{1;2;3;4;5;6})))</f>
        <v>142.5</v>
      </c>
      <c r="AS122" s="55">
        <f>COUNT(E122:AQ122)</f>
        <v>1</v>
      </c>
      <c r="BV122" s="12"/>
      <c r="BW122" s="22"/>
      <c r="BX122" s="22"/>
      <c r="BY122" s="22"/>
      <c r="BZ122" s="22"/>
    </row>
    <row r="123" spans="1:78" x14ac:dyDescent="0.2">
      <c r="A123" s="60">
        <v>122</v>
      </c>
      <c r="B123" s="6" t="s">
        <v>63</v>
      </c>
      <c r="C123" s="78" t="s">
        <v>167</v>
      </c>
      <c r="D123" s="6" t="s">
        <v>525</v>
      </c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29">
        <v>20</v>
      </c>
      <c r="T123" s="29"/>
      <c r="U123" s="29"/>
      <c r="V123" s="29"/>
      <c r="W123" s="29"/>
      <c r="X123" s="29"/>
      <c r="Y123" s="29"/>
      <c r="Z123" s="29">
        <v>25</v>
      </c>
      <c r="AA123" s="29"/>
      <c r="AB123" s="29"/>
      <c r="AC123" s="29"/>
      <c r="AD123" s="29"/>
      <c r="AE123" s="29"/>
      <c r="AF123" s="29">
        <v>25</v>
      </c>
      <c r="AG123" s="29"/>
      <c r="AH123" s="29"/>
      <c r="AI123" s="29"/>
      <c r="AJ123" s="29"/>
      <c r="AK123" s="29"/>
      <c r="AL123" s="29"/>
      <c r="AM123" s="29">
        <v>70</v>
      </c>
      <c r="AN123" s="29"/>
      <c r="AO123" s="29"/>
      <c r="AP123" s="29"/>
      <c r="AQ123" s="48"/>
      <c r="AR123" s="21">
        <f>IF(AS123&lt;6,SUM(E123:AQ123),SUM(LARGE(E123:AQ123,{1;2;3;4;5;6})))</f>
        <v>140</v>
      </c>
      <c r="AS123" s="55">
        <f>COUNT(E123:AQ123)</f>
        <v>4</v>
      </c>
      <c r="BV123" s="12"/>
      <c r="BW123" s="22"/>
      <c r="BX123" s="22"/>
      <c r="BY123" s="22"/>
      <c r="BZ123" s="22"/>
    </row>
    <row r="124" spans="1:78" x14ac:dyDescent="0.2">
      <c r="A124" s="60">
        <v>123</v>
      </c>
      <c r="B124" s="6" t="s">
        <v>63</v>
      </c>
      <c r="C124" s="78" t="s">
        <v>281</v>
      </c>
      <c r="D124" s="6" t="s">
        <v>44</v>
      </c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>
        <v>70</v>
      </c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>
        <v>70</v>
      </c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48"/>
      <c r="AR124" s="21">
        <f>IF(AS124&lt;6,SUM(E124:AQ124),SUM(LARGE(E124:AQ124,{1;2;3;4;5;6})))</f>
        <v>140</v>
      </c>
      <c r="AS124" s="55">
        <f>COUNT(E124:AQ124)</f>
        <v>2</v>
      </c>
      <c r="BV124" s="12"/>
      <c r="BW124" s="22"/>
      <c r="BX124" s="22"/>
      <c r="BY124" s="22"/>
      <c r="BZ124" s="22"/>
    </row>
    <row r="125" spans="1:78" x14ac:dyDescent="0.2">
      <c r="A125" s="60">
        <v>124</v>
      </c>
      <c r="B125" s="26" t="s">
        <v>63</v>
      </c>
      <c r="C125" s="78" t="s">
        <v>281</v>
      </c>
      <c r="D125" s="6" t="s">
        <v>203</v>
      </c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>
        <v>70</v>
      </c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>
        <v>70</v>
      </c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54"/>
      <c r="AR125" s="21">
        <f>IF(AS125&lt;6,SUM(E125:AQ125),SUM(LARGE(E125:AQ125,{1;2;3;4;5;6})))</f>
        <v>140</v>
      </c>
      <c r="AS125" s="55">
        <f>COUNT(E125:AQ125)</f>
        <v>2</v>
      </c>
      <c r="BV125" s="12"/>
      <c r="BW125" s="22"/>
      <c r="BX125" s="22"/>
      <c r="BY125" s="22"/>
      <c r="BZ125" s="22"/>
    </row>
    <row r="126" spans="1:78" x14ac:dyDescent="0.2">
      <c r="A126" s="60">
        <v>125</v>
      </c>
      <c r="B126" s="26" t="s">
        <v>63</v>
      </c>
      <c r="C126" s="78" t="s">
        <v>167</v>
      </c>
      <c r="D126" s="8" t="s">
        <v>476</v>
      </c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84">
        <v>0</v>
      </c>
      <c r="T126" s="84"/>
      <c r="U126" s="84"/>
      <c r="V126" s="84"/>
      <c r="W126" s="29">
        <v>12</v>
      </c>
      <c r="X126" s="29"/>
      <c r="Y126" s="29">
        <v>10.7</v>
      </c>
      <c r="Z126" s="29"/>
      <c r="AA126" s="29"/>
      <c r="AB126" s="29"/>
      <c r="AC126" s="29"/>
      <c r="AD126" s="29"/>
      <c r="AE126" s="29"/>
      <c r="AF126" s="29">
        <v>10.7</v>
      </c>
      <c r="AG126" s="29">
        <v>35</v>
      </c>
      <c r="AH126" s="84">
        <v>0</v>
      </c>
      <c r="AI126" s="29"/>
      <c r="AJ126" s="29"/>
      <c r="AK126" s="29"/>
      <c r="AL126" s="29"/>
      <c r="AM126" s="29">
        <v>70</v>
      </c>
      <c r="AN126" s="84">
        <v>0</v>
      </c>
      <c r="AO126" s="29"/>
      <c r="AP126" s="29"/>
      <c r="AQ126" s="54"/>
      <c r="AR126" s="21">
        <f>IF(AS126&lt;6,SUM(E126:AQ126),SUM(LARGE(E126:AQ126,{1;2;3;4;5;6})))</f>
        <v>138.4</v>
      </c>
      <c r="AS126" s="55">
        <f>COUNT(E126:AQ126)</f>
        <v>8</v>
      </c>
      <c r="BV126" s="12"/>
      <c r="BW126" s="22"/>
      <c r="BX126" s="22"/>
      <c r="BY126" s="22"/>
      <c r="BZ126" s="22"/>
    </row>
    <row r="127" spans="1:78" x14ac:dyDescent="0.2">
      <c r="A127" s="60">
        <v>126</v>
      </c>
      <c r="B127" s="6" t="s">
        <v>63</v>
      </c>
      <c r="C127" s="78" t="s">
        <v>118</v>
      </c>
      <c r="D127" s="6" t="s">
        <v>431</v>
      </c>
      <c r="E127" s="54">
        <v>30</v>
      </c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>
        <v>35</v>
      </c>
      <c r="T127" s="54"/>
      <c r="U127" s="54"/>
      <c r="V127" s="54">
        <v>70</v>
      </c>
      <c r="W127" s="54"/>
      <c r="X127" s="54"/>
      <c r="Y127" s="54"/>
      <c r="Z127" s="54"/>
      <c r="AA127" s="54"/>
      <c r="AB127" s="54"/>
      <c r="AC127" s="54"/>
      <c r="AD127" s="54"/>
      <c r="AE127" s="54"/>
      <c r="AF127" s="54"/>
      <c r="AG127" s="54"/>
      <c r="AH127" s="54"/>
      <c r="AI127" s="54"/>
      <c r="AJ127" s="54"/>
      <c r="AK127" s="54"/>
      <c r="AL127" s="54"/>
      <c r="AM127" s="54"/>
      <c r="AN127" s="54"/>
      <c r="AO127" s="54"/>
      <c r="AP127" s="54"/>
      <c r="AQ127" s="48"/>
      <c r="AR127" s="21">
        <f>IF(AS127&lt;6,SUM(E127:AQ127),SUM(LARGE(E127:AQ127,{1;2;3;4;5;6})))</f>
        <v>135</v>
      </c>
      <c r="AS127" s="55">
        <f>COUNT(E127:AQ127)</f>
        <v>3</v>
      </c>
      <c r="BV127" s="12"/>
      <c r="BW127" s="22"/>
      <c r="BX127" s="22"/>
      <c r="BY127" s="22"/>
      <c r="BZ127" s="22"/>
    </row>
    <row r="128" spans="1:78" x14ac:dyDescent="0.2">
      <c r="A128" s="60">
        <v>127</v>
      </c>
      <c r="B128" s="6" t="s">
        <v>63</v>
      </c>
      <c r="C128" s="78" t="s">
        <v>64</v>
      </c>
      <c r="D128" s="6" t="s">
        <v>453</v>
      </c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>
        <v>25</v>
      </c>
      <c r="U128" s="54"/>
      <c r="V128" s="54">
        <v>55</v>
      </c>
      <c r="W128" s="54"/>
      <c r="X128" s="54"/>
      <c r="Y128" s="54"/>
      <c r="Z128" s="54"/>
      <c r="AA128" s="54">
        <v>51</v>
      </c>
      <c r="AB128" s="54"/>
      <c r="AC128" s="54"/>
      <c r="AD128" s="54"/>
      <c r="AE128" s="54"/>
      <c r="AF128" s="54"/>
      <c r="AG128" s="54"/>
      <c r="AH128" s="54"/>
      <c r="AI128" s="54"/>
      <c r="AJ128" s="54"/>
      <c r="AK128" s="54"/>
      <c r="AL128" s="54"/>
      <c r="AM128" s="54"/>
      <c r="AN128" s="54"/>
      <c r="AO128" s="54"/>
      <c r="AP128" s="54"/>
      <c r="AQ128" s="30"/>
      <c r="AR128" s="21">
        <f>IF(AS128&lt;6,SUM(E128:AQ128),SUM(LARGE(E128:AQ128,{1;2;3;4;5;6})))</f>
        <v>131</v>
      </c>
      <c r="AS128" s="55">
        <f>COUNT(E128:AQ128)</f>
        <v>3</v>
      </c>
      <c r="BV128" s="12"/>
      <c r="BW128" s="22"/>
      <c r="BX128" s="22"/>
      <c r="BY128" s="22"/>
      <c r="BZ128" s="22"/>
    </row>
    <row r="129" spans="1:78" x14ac:dyDescent="0.2">
      <c r="A129" s="60">
        <v>128</v>
      </c>
      <c r="B129" s="26" t="s">
        <v>63</v>
      </c>
      <c r="C129" s="78" t="s">
        <v>367</v>
      </c>
      <c r="D129" s="37" t="s">
        <v>538</v>
      </c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>
        <v>35</v>
      </c>
      <c r="Q129" s="29"/>
      <c r="R129" s="29"/>
      <c r="S129" s="29"/>
      <c r="T129" s="29"/>
      <c r="U129" s="29"/>
      <c r="V129" s="29"/>
      <c r="W129" s="29">
        <v>25</v>
      </c>
      <c r="X129" s="29"/>
      <c r="Y129" s="29"/>
      <c r="Z129" s="29"/>
      <c r="AA129" s="29">
        <v>45</v>
      </c>
      <c r="AB129" s="29"/>
      <c r="AC129" s="29">
        <v>25</v>
      </c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54"/>
      <c r="AR129" s="21">
        <f>IF(AS129&lt;6,SUM(E129:AQ129),SUM(LARGE(E129:AQ129,{1;2;3;4;5;6})))</f>
        <v>130</v>
      </c>
      <c r="AS129" s="55">
        <f>COUNT(E129:AQ129)</f>
        <v>4</v>
      </c>
      <c r="BV129" s="12"/>
      <c r="BW129" s="22"/>
      <c r="BX129" s="22"/>
      <c r="BY129" s="22"/>
      <c r="BZ129" s="22"/>
    </row>
    <row r="130" spans="1:78" x14ac:dyDescent="0.2">
      <c r="A130" s="60">
        <v>129</v>
      </c>
      <c r="B130" s="6" t="s">
        <v>63</v>
      </c>
      <c r="C130" s="78" t="s">
        <v>68</v>
      </c>
      <c r="D130" s="6" t="s">
        <v>697</v>
      </c>
      <c r="E130" s="54"/>
      <c r="F130" s="54"/>
      <c r="G130" s="54"/>
      <c r="H130" s="54"/>
      <c r="I130" s="54"/>
      <c r="J130" s="54"/>
      <c r="K130" s="54"/>
      <c r="L130" s="54"/>
      <c r="M130" s="54">
        <v>30</v>
      </c>
      <c r="N130" s="54"/>
      <c r="O130" s="54"/>
      <c r="P130" s="54"/>
      <c r="Q130" s="54"/>
      <c r="R130" s="54"/>
      <c r="S130" s="54"/>
      <c r="T130" s="54"/>
      <c r="U130" s="54"/>
      <c r="V130" s="54">
        <v>100</v>
      </c>
      <c r="W130" s="54"/>
      <c r="X130" s="54"/>
      <c r="Y130" s="54"/>
      <c r="Z130" s="54"/>
      <c r="AA130" s="54"/>
      <c r="AB130" s="54"/>
      <c r="AC130" s="54"/>
      <c r="AD130" s="54"/>
      <c r="AE130" s="54"/>
      <c r="AF130" s="54"/>
      <c r="AG130" s="54"/>
      <c r="AH130" s="54"/>
      <c r="AI130" s="54"/>
      <c r="AJ130" s="54"/>
      <c r="AK130" s="54"/>
      <c r="AL130" s="54"/>
      <c r="AM130" s="54"/>
      <c r="AN130" s="54"/>
      <c r="AO130" s="54"/>
      <c r="AP130" s="54"/>
      <c r="AQ130" s="48"/>
      <c r="AR130" s="21">
        <f>IF(AS130&lt;6,SUM(E130:AQ130),SUM(LARGE(E130:AQ130,{1;2;3;4;5;6})))</f>
        <v>130</v>
      </c>
      <c r="AS130" s="55">
        <f>COUNT(E130:AQ130)</f>
        <v>2</v>
      </c>
      <c r="BV130" s="12"/>
      <c r="BW130" s="22"/>
      <c r="BX130" s="22"/>
      <c r="BY130" s="22"/>
      <c r="BZ130" s="22"/>
    </row>
    <row r="131" spans="1:78" x14ac:dyDescent="0.2">
      <c r="A131" s="60">
        <v>130</v>
      </c>
      <c r="B131" s="26" t="s">
        <v>63</v>
      </c>
      <c r="C131" s="78" t="s">
        <v>65</v>
      </c>
      <c r="D131" s="6" t="s">
        <v>123</v>
      </c>
      <c r="E131" s="29"/>
      <c r="F131" s="29"/>
      <c r="G131" s="29"/>
      <c r="H131" s="29"/>
      <c r="I131" s="29"/>
      <c r="J131" s="29"/>
      <c r="K131" s="29"/>
      <c r="L131" s="29"/>
      <c r="M131" s="29">
        <v>130</v>
      </c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84">
        <v>0</v>
      </c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4"/>
      <c r="AN131" s="84"/>
      <c r="AO131" s="84"/>
      <c r="AP131" s="84"/>
      <c r="AQ131" s="48"/>
      <c r="AR131" s="21">
        <f>IF(AS131&lt;6,SUM(E131:AQ131),SUM(LARGE(E131:AQ131,{1;2;3;4;5;6})))</f>
        <v>130</v>
      </c>
      <c r="AS131" s="55">
        <f>COUNT(E131:AQ131)</f>
        <v>2</v>
      </c>
      <c r="BV131" s="12"/>
      <c r="BW131" s="22"/>
      <c r="BX131" s="22"/>
      <c r="BY131" s="22"/>
      <c r="BZ131" s="22"/>
    </row>
    <row r="132" spans="1:78" x14ac:dyDescent="0.2">
      <c r="A132" s="60">
        <v>131</v>
      </c>
      <c r="B132" s="26" t="s">
        <v>63</v>
      </c>
      <c r="C132" s="78" t="s">
        <v>72</v>
      </c>
      <c r="D132" s="8" t="s">
        <v>111</v>
      </c>
      <c r="E132" s="29"/>
      <c r="F132" s="29">
        <v>130</v>
      </c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54"/>
      <c r="AR132" s="21">
        <f>IF(AS132&lt;6,SUM(E132:AQ132),SUM(LARGE(E132:AQ132,{1;2;3;4;5;6})))</f>
        <v>130</v>
      </c>
      <c r="AS132" s="55">
        <f>COUNT(E132:AQ132)</f>
        <v>1</v>
      </c>
      <c r="BV132" s="12"/>
      <c r="BW132" s="22"/>
      <c r="BX132" s="22"/>
      <c r="BY132" s="22"/>
      <c r="BZ132" s="22"/>
    </row>
    <row r="133" spans="1:78" x14ac:dyDescent="0.2">
      <c r="A133" s="60">
        <v>132</v>
      </c>
      <c r="B133" s="26" t="s">
        <v>66</v>
      </c>
      <c r="C133" s="78"/>
      <c r="D133" s="6" t="s">
        <v>1346</v>
      </c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>
        <v>130</v>
      </c>
      <c r="AN133" s="29"/>
      <c r="AO133" s="29"/>
      <c r="AP133" s="29"/>
      <c r="AQ133" s="29"/>
      <c r="AR133" s="21">
        <f>IF(AS133&lt;6,SUM(E133:AQ133),SUM(LARGE(E133:AQ133,{1;2;3;4;5;6})))</f>
        <v>130</v>
      </c>
      <c r="AS133" s="55">
        <f>COUNT(E133:AQ133)</f>
        <v>1</v>
      </c>
      <c r="BV133" s="12"/>
      <c r="BW133" s="22"/>
      <c r="BX133" s="22"/>
      <c r="BY133" s="22"/>
      <c r="BZ133" s="22"/>
    </row>
    <row r="134" spans="1:78" x14ac:dyDescent="0.2">
      <c r="A134" s="60">
        <v>133</v>
      </c>
      <c r="B134" s="37" t="s">
        <v>66</v>
      </c>
      <c r="C134" s="79"/>
      <c r="D134" s="37" t="s">
        <v>1347</v>
      </c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>
        <v>130</v>
      </c>
      <c r="AN134" s="29"/>
      <c r="AO134" s="29"/>
      <c r="AP134" s="29"/>
      <c r="AQ134" s="54"/>
      <c r="AR134" s="21">
        <f>IF(AS134&lt;6,SUM(E134:AQ134),SUM(LARGE(E134:AQ134,{1;2;3;4;5;6})))</f>
        <v>130</v>
      </c>
      <c r="AS134" s="55">
        <f>COUNT(E134:AQ134)</f>
        <v>1</v>
      </c>
      <c r="BV134" s="12"/>
      <c r="BW134" s="22"/>
      <c r="BX134" s="22"/>
      <c r="BY134" s="22"/>
      <c r="BZ134" s="22"/>
    </row>
    <row r="135" spans="1:78" x14ac:dyDescent="0.2">
      <c r="A135" s="60">
        <v>134</v>
      </c>
      <c r="B135" s="6" t="s">
        <v>63</v>
      </c>
      <c r="C135" s="78" t="s">
        <v>216</v>
      </c>
      <c r="D135" s="6" t="s">
        <v>338</v>
      </c>
      <c r="E135" s="29"/>
      <c r="F135" s="29">
        <v>10</v>
      </c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>
        <v>12</v>
      </c>
      <c r="R135" s="29"/>
      <c r="S135" s="29"/>
      <c r="T135" s="29"/>
      <c r="U135" s="29"/>
      <c r="V135" s="29"/>
      <c r="W135" s="29">
        <v>10</v>
      </c>
      <c r="X135" s="29"/>
      <c r="Y135" s="29">
        <v>20</v>
      </c>
      <c r="Z135" s="29"/>
      <c r="AA135" s="29"/>
      <c r="AB135" s="29"/>
      <c r="AC135" s="29"/>
      <c r="AD135" s="29"/>
      <c r="AE135" s="29"/>
      <c r="AF135" s="29"/>
      <c r="AG135" s="29">
        <v>30</v>
      </c>
      <c r="AH135" s="29">
        <v>20</v>
      </c>
      <c r="AI135" s="29"/>
      <c r="AJ135" s="29">
        <v>14</v>
      </c>
      <c r="AK135" s="29"/>
      <c r="AL135" s="29">
        <v>10</v>
      </c>
      <c r="AM135" s="29">
        <v>30</v>
      </c>
      <c r="AN135" s="29">
        <v>14</v>
      </c>
      <c r="AO135" s="29"/>
      <c r="AP135" s="29"/>
      <c r="AQ135" s="48"/>
      <c r="AR135" s="21">
        <f>IF(AS135&lt;6,SUM(E135:AQ135),SUM(LARGE(E135:AQ135,{1;2;3;4;5;6})))</f>
        <v>128</v>
      </c>
      <c r="AS135" s="55">
        <f>COUNT(E135:AQ135)</f>
        <v>10</v>
      </c>
      <c r="BV135" s="12"/>
      <c r="BW135" s="22"/>
      <c r="BX135" s="22"/>
      <c r="BY135" s="22"/>
      <c r="BZ135" s="22"/>
    </row>
    <row r="136" spans="1:78" x14ac:dyDescent="0.2">
      <c r="A136" s="60">
        <v>135</v>
      </c>
      <c r="B136" s="26" t="s">
        <v>63</v>
      </c>
      <c r="C136" s="78" t="s">
        <v>69</v>
      </c>
      <c r="D136" s="8" t="s">
        <v>426</v>
      </c>
      <c r="E136" s="29"/>
      <c r="F136" s="29">
        <v>12</v>
      </c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>
        <v>20</v>
      </c>
      <c r="T136" s="29">
        <v>20</v>
      </c>
      <c r="U136" s="29"/>
      <c r="V136" s="29">
        <v>30</v>
      </c>
      <c r="W136" s="29"/>
      <c r="X136" s="29"/>
      <c r="Y136" s="29"/>
      <c r="Z136" s="29"/>
      <c r="AA136" s="29"/>
      <c r="AB136" s="29"/>
      <c r="AC136" s="29">
        <v>14</v>
      </c>
      <c r="AD136" s="29"/>
      <c r="AE136" s="29"/>
      <c r="AF136" s="29"/>
      <c r="AG136" s="29"/>
      <c r="AH136" s="29"/>
      <c r="AI136" s="29">
        <v>30</v>
      </c>
      <c r="AJ136" s="29"/>
      <c r="AK136" s="29"/>
      <c r="AL136" s="29"/>
      <c r="AM136" s="29"/>
      <c r="AN136" s="29"/>
      <c r="AO136" s="29"/>
      <c r="AP136" s="29"/>
      <c r="AQ136" s="54"/>
      <c r="AR136" s="21">
        <f>IF(AS136&lt;6,SUM(E136:AQ136),SUM(LARGE(E136:AQ136,{1;2;3;4;5;6})))</f>
        <v>126</v>
      </c>
      <c r="AS136" s="55">
        <f>COUNT(E136:AQ136)</f>
        <v>6</v>
      </c>
      <c r="BV136" s="12"/>
      <c r="BW136" s="22"/>
      <c r="BX136" s="22"/>
      <c r="BY136" s="22"/>
      <c r="BZ136" s="22"/>
    </row>
    <row r="137" spans="1:78" x14ac:dyDescent="0.2">
      <c r="A137" s="60">
        <v>136</v>
      </c>
      <c r="B137" s="26" t="s">
        <v>63</v>
      </c>
      <c r="C137" s="78" t="s">
        <v>216</v>
      </c>
      <c r="D137" s="37" t="s">
        <v>605</v>
      </c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>
        <v>12</v>
      </c>
      <c r="R137" s="29"/>
      <c r="S137" s="29"/>
      <c r="T137" s="29"/>
      <c r="U137" s="29"/>
      <c r="V137" s="29"/>
      <c r="W137" s="29"/>
      <c r="X137" s="29"/>
      <c r="Y137" s="29"/>
      <c r="Z137" s="29">
        <v>10</v>
      </c>
      <c r="AA137" s="29"/>
      <c r="AB137" s="29"/>
      <c r="AC137" s="29">
        <v>10</v>
      </c>
      <c r="AD137" s="29"/>
      <c r="AE137" s="29"/>
      <c r="AF137" s="29">
        <v>14</v>
      </c>
      <c r="AG137" s="29">
        <v>55</v>
      </c>
      <c r="AH137" s="29">
        <v>14</v>
      </c>
      <c r="AI137" s="29"/>
      <c r="AJ137" s="29">
        <v>20</v>
      </c>
      <c r="AK137" s="29"/>
      <c r="AL137" s="29"/>
      <c r="AM137" s="84">
        <v>0</v>
      </c>
      <c r="AN137" s="84"/>
      <c r="AO137" s="84"/>
      <c r="AP137" s="84"/>
      <c r="AQ137" s="54"/>
      <c r="AR137" s="21">
        <f>IF(AS137&lt;6,SUM(E137:AQ137),SUM(LARGE(E137:AQ137,{1;2;3;4;5;6})))</f>
        <v>125</v>
      </c>
      <c r="AS137" s="55">
        <f>COUNT(E137:AQ137)</f>
        <v>8</v>
      </c>
      <c r="BV137" s="12"/>
      <c r="BW137" s="22"/>
      <c r="BX137" s="22"/>
      <c r="BY137" s="22"/>
      <c r="BZ137" s="22"/>
    </row>
    <row r="138" spans="1:78" x14ac:dyDescent="0.2">
      <c r="A138" s="60">
        <v>137</v>
      </c>
      <c r="B138" s="26" t="s">
        <v>63</v>
      </c>
      <c r="C138" s="78" t="s">
        <v>65</v>
      </c>
      <c r="D138" s="6" t="s">
        <v>552</v>
      </c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  <c r="X138" s="84"/>
      <c r="Y138" s="84"/>
      <c r="Z138" s="84"/>
      <c r="AA138" s="29">
        <v>125</v>
      </c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54"/>
      <c r="AR138" s="21">
        <f>IF(AS138&lt;6,SUM(E138:AQ138),SUM(LARGE(E138:AQ138,{1;2;3;4;5;6})))</f>
        <v>125</v>
      </c>
      <c r="AS138" s="55">
        <f>COUNT(E138:AQ138)</f>
        <v>1</v>
      </c>
      <c r="BV138" s="12"/>
      <c r="BW138" s="22"/>
      <c r="BX138" s="22"/>
      <c r="BY138" s="22"/>
      <c r="BZ138" s="22"/>
    </row>
    <row r="139" spans="1:78" x14ac:dyDescent="0.2">
      <c r="A139" s="60">
        <v>138</v>
      </c>
      <c r="B139" s="26" t="s">
        <v>74</v>
      </c>
      <c r="C139" s="78"/>
      <c r="D139" s="6" t="s">
        <v>328</v>
      </c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  <c r="AA139" s="54">
        <v>125</v>
      </c>
      <c r="AB139" s="54"/>
      <c r="AC139" s="54"/>
      <c r="AD139" s="54"/>
      <c r="AE139" s="54"/>
      <c r="AF139" s="54"/>
      <c r="AG139" s="54"/>
      <c r="AH139" s="54"/>
      <c r="AI139" s="54"/>
      <c r="AJ139" s="54"/>
      <c r="AK139" s="54"/>
      <c r="AL139" s="54"/>
      <c r="AM139" s="54"/>
      <c r="AN139" s="54"/>
      <c r="AO139" s="54"/>
      <c r="AP139" s="54"/>
      <c r="AQ139" s="54"/>
      <c r="AR139" s="21">
        <f>IF(AS139&lt;6,SUM(E139:AQ139),SUM(LARGE(E139:AQ139,{1;2;3;4;5;6})))</f>
        <v>125</v>
      </c>
      <c r="AS139" s="55">
        <f>COUNT(E139:AQ139)</f>
        <v>1</v>
      </c>
      <c r="BV139" s="12"/>
      <c r="BW139" s="22"/>
      <c r="BX139" s="22"/>
      <c r="BY139" s="22"/>
      <c r="BZ139" s="22"/>
    </row>
    <row r="140" spans="1:78" x14ac:dyDescent="0.2">
      <c r="A140" s="60">
        <v>139</v>
      </c>
      <c r="B140" s="26" t="s">
        <v>74</v>
      </c>
      <c r="C140" s="78"/>
      <c r="D140" s="6" t="s">
        <v>965</v>
      </c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4">
        <v>125</v>
      </c>
      <c r="AB140" s="54"/>
      <c r="AC140" s="54"/>
      <c r="AD140" s="54"/>
      <c r="AE140" s="54"/>
      <c r="AF140" s="54"/>
      <c r="AG140" s="54"/>
      <c r="AH140" s="54"/>
      <c r="AI140" s="54"/>
      <c r="AJ140" s="54"/>
      <c r="AK140" s="54"/>
      <c r="AL140" s="54"/>
      <c r="AM140" s="54"/>
      <c r="AN140" s="54"/>
      <c r="AO140" s="54"/>
      <c r="AP140" s="54"/>
      <c r="AQ140" s="54"/>
      <c r="AR140" s="21">
        <f>IF(AS140&lt;6,SUM(E140:AQ140),SUM(LARGE(E140:AQ140,{1;2;3;4;5;6})))</f>
        <v>125</v>
      </c>
      <c r="AS140" s="55">
        <f>COUNT(E140:AQ140)</f>
        <v>1</v>
      </c>
      <c r="BV140" s="12"/>
      <c r="BW140" s="22"/>
      <c r="BX140" s="22"/>
      <c r="BY140" s="22"/>
      <c r="BZ140" s="22"/>
    </row>
    <row r="141" spans="1:78" x14ac:dyDescent="0.2">
      <c r="A141" s="60">
        <v>140</v>
      </c>
      <c r="B141" s="26" t="s">
        <v>63</v>
      </c>
      <c r="C141" s="78" t="s">
        <v>753</v>
      </c>
      <c r="D141" s="6" t="s">
        <v>748</v>
      </c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85">
        <v>0</v>
      </c>
      <c r="Q141" s="54"/>
      <c r="R141" s="54"/>
      <c r="S141" s="54"/>
      <c r="T141" s="54">
        <v>12</v>
      </c>
      <c r="U141" s="54"/>
      <c r="V141" s="85">
        <v>0</v>
      </c>
      <c r="W141" s="85"/>
      <c r="X141" s="85"/>
      <c r="Y141" s="54">
        <v>8</v>
      </c>
      <c r="Z141" s="85"/>
      <c r="AA141" s="54">
        <v>20</v>
      </c>
      <c r="AB141" s="54"/>
      <c r="AC141" s="54"/>
      <c r="AD141" s="54"/>
      <c r="AE141" s="54"/>
      <c r="AF141" s="54"/>
      <c r="AG141" s="54">
        <v>55</v>
      </c>
      <c r="AH141" s="54"/>
      <c r="AI141" s="54"/>
      <c r="AJ141" s="54">
        <v>10</v>
      </c>
      <c r="AK141" s="54"/>
      <c r="AL141" s="54"/>
      <c r="AM141" s="54"/>
      <c r="AN141" s="54">
        <v>17</v>
      </c>
      <c r="AO141" s="54"/>
      <c r="AP141" s="54"/>
      <c r="AQ141" s="54"/>
      <c r="AR141" s="21">
        <f>IF(AS141&lt;6,SUM(E141:AQ141),SUM(LARGE(E141:AQ141,{1;2;3;4;5;6})))</f>
        <v>122</v>
      </c>
      <c r="AS141" s="55">
        <f>COUNT(E141:AQ141)</f>
        <v>8</v>
      </c>
      <c r="BV141" s="12"/>
      <c r="BW141" s="22"/>
      <c r="BX141" s="22"/>
      <c r="BY141" s="22"/>
      <c r="BZ141" s="22"/>
    </row>
    <row r="142" spans="1:78" x14ac:dyDescent="0.2">
      <c r="A142" s="60">
        <v>141</v>
      </c>
      <c r="B142" s="6" t="s">
        <v>63</v>
      </c>
      <c r="C142" s="78" t="s">
        <v>64</v>
      </c>
      <c r="D142" s="6" t="s">
        <v>509</v>
      </c>
      <c r="E142" s="29"/>
      <c r="F142" s="29">
        <v>20</v>
      </c>
      <c r="G142" s="29"/>
      <c r="H142" s="29"/>
      <c r="I142" s="29"/>
      <c r="J142" s="29">
        <v>10</v>
      </c>
      <c r="K142" s="29">
        <v>10</v>
      </c>
      <c r="L142" s="29"/>
      <c r="M142" s="29"/>
      <c r="N142" s="29"/>
      <c r="O142" s="29"/>
      <c r="P142" s="29"/>
      <c r="Q142" s="29">
        <v>14</v>
      </c>
      <c r="R142" s="29"/>
      <c r="S142" s="29">
        <v>14</v>
      </c>
      <c r="T142" s="29"/>
      <c r="U142" s="29"/>
      <c r="V142" s="29"/>
      <c r="W142" s="29">
        <v>14</v>
      </c>
      <c r="X142" s="29"/>
      <c r="Y142" s="29">
        <v>14</v>
      </c>
      <c r="Z142" s="29">
        <v>12</v>
      </c>
      <c r="AA142" s="29"/>
      <c r="AB142" s="29"/>
      <c r="AC142" s="29">
        <v>10</v>
      </c>
      <c r="AD142" s="29"/>
      <c r="AE142" s="29"/>
      <c r="AF142" s="29"/>
      <c r="AG142" s="29"/>
      <c r="AH142" s="29"/>
      <c r="AI142" s="29">
        <v>17</v>
      </c>
      <c r="AJ142" s="29">
        <v>17</v>
      </c>
      <c r="AK142" s="29"/>
      <c r="AL142" s="29">
        <v>17</v>
      </c>
      <c r="AM142" s="29">
        <v>35</v>
      </c>
      <c r="AN142" s="29">
        <v>14</v>
      </c>
      <c r="AO142" s="29"/>
      <c r="AP142" s="29"/>
      <c r="AQ142" s="48"/>
      <c r="AR142" s="21">
        <f>IF(AS142&lt;6,SUM(E142:AQ142),SUM(LARGE(E142:AQ142,{1;2;3;4;5;6})))</f>
        <v>120</v>
      </c>
      <c r="AS142" s="55">
        <f>COUNT(E142:AQ142)</f>
        <v>14</v>
      </c>
      <c r="BV142" s="12"/>
      <c r="BW142" s="22"/>
      <c r="BX142" s="22"/>
      <c r="BY142" s="22"/>
      <c r="BZ142" s="22"/>
    </row>
    <row r="143" spans="1:78" x14ac:dyDescent="0.2">
      <c r="A143" s="60">
        <v>142</v>
      </c>
      <c r="B143" s="26" t="s">
        <v>63</v>
      </c>
      <c r="C143" s="77" t="s">
        <v>64</v>
      </c>
      <c r="D143" s="37" t="s">
        <v>433</v>
      </c>
      <c r="E143" s="29"/>
      <c r="F143" s="29">
        <v>20</v>
      </c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>
        <v>14</v>
      </c>
      <c r="T143" s="29">
        <v>14</v>
      </c>
      <c r="U143" s="29"/>
      <c r="V143" s="29"/>
      <c r="W143" s="29">
        <v>14</v>
      </c>
      <c r="X143" s="29"/>
      <c r="Y143" s="29">
        <v>14</v>
      </c>
      <c r="Z143" s="29"/>
      <c r="AA143" s="29"/>
      <c r="AB143" s="29"/>
      <c r="AC143" s="29">
        <v>10</v>
      </c>
      <c r="AD143" s="29"/>
      <c r="AE143" s="29"/>
      <c r="AF143" s="29"/>
      <c r="AG143" s="29"/>
      <c r="AH143" s="29"/>
      <c r="AI143" s="29">
        <v>17</v>
      </c>
      <c r="AJ143" s="29"/>
      <c r="AK143" s="29"/>
      <c r="AL143" s="29">
        <v>17</v>
      </c>
      <c r="AM143" s="29">
        <v>35</v>
      </c>
      <c r="AN143" s="29"/>
      <c r="AO143" s="29"/>
      <c r="AP143" s="29"/>
      <c r="AQ143" s="30"/>
      <c r="AR143" s="21">
        <f>IF(AS143&lt;6,SUM(E143:AQ143),SUM(LARGE(E143:AQ143,{1;2;3;4;5;6})))</f>
        <v>117</v>
      </c>
      <c r="AS143" s="55">
        <f>COUNT(E143:AQ143)</f>
        <v>9</v>
      </c>
      <c r="BV143" s="12"/>
      <c r="BW143" s="22"/>
      <c r="BX143" s="22"/>
      <c r="BY143" s="22"/>
      <c r="BZ143" s="22"/>
    </row>
    <row r="144" spans="1:78" x14ac:dyDescent="0.2">
      <c r="A144" s="60">
        <v>143</v>
      </c>
      <c r="B144" s="26" t="s">
        <v>63</v>
      </c>
      <c r="C144" s="77" t="s">
        <v>118</v>
      </c>
      <c r="D144" s="37" t="s">
        <v>471</v>
      </c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>
        <v>15</v>
      </c>
      <c r="R144" s="29"/>
      <c r="S144" s="29"/>
      <c r="T144" s="29">
        <v>15</v>
      </c>
      <c r="U144" s="29"/>
      <c r="V144" s="29">
        <v>55</v>
      </c>
      <c r="W144" s="29">
        <v>20</v>
      </c>
      <c r="X144" s="29"/>
      <c r="Y144" s="29"/>
      <c r="Z144" s="29"/>
      <c r="AA144" s="29"/>
      <c r="AB144" s="29"/>
      <c r="AC144" s="29">
        <v>8</v>
      </c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54"/>
      <c r="AR144" s="21">
        <f>IF(AS144&lt;6,SUM(E144:AQ144),SUM(LARGE(E144:AQ144,{1;2;3;4;5;6})))</f>
        <v>113</v>
      </c>
      <c r="AS144" s="55">
        <f>COUNT(E144:AQ144)</f>
        <v>5</v>
      </c>
      <c r="BV144" s="12"/>
      <c r="BW144" s="22"/>
      <c r="BX144" s="22"/>
      <c r="BY144" s="22"/>
      <c r="BZ144" s="22"/>
    </row>
    <row r="145" spans="1:78" x14ac:dyDescent="0.2">
      <c r="A145" s="60">
        <v>144</v>
      </c>
      <c r="B145" s="26" t="s">
        <v>63</v>
      </c>
      <c r="C145" s="78" t="s">
        <v>367</v>
      </c>
      <c r="D145" s="26" t="s">
        <v>443</v>
      </c>
      <c r="E145" s="177"/>
      <c r="F145" s="177"/>
      <c r="G145" s="177"/>
      <c r="H145" s="177"/>
      <c r="I145" s="177"/>
      <c r="J145" s="177"/>
      <c r="K145" s="177"/>
      <c r="L145" s="177"/>
      <c r="M145" s="177"/>
      <c r="N145" s="177"/>
      <c r="O145" s="177"/>
      <c r="P145" s="104">
        <v>25</v>
      </c>
      <c r="Q145" s="177"/>
      <c r="R145" s="177"/>
      <c r="S145" s="177"/>
      <c r="T145" s="177"/>
      <c r="U145" s="177"/>
      <c r="V145" s="104">
        <v>25</v>
      </c>
      <c r="W145" s="104"/>
      <c r="X145" s="104"/>
      <c r="Y145" s="104"/>
      <c r="Z145" s="104"/>
      <c r="AA145" s="104"/>
      <c r="AB145" s="104"/>
      <c r="AC145" s="104">
        <v>20</v>
      </c>
      <c r="AD145" s="104"/>
      <c r="AE145" s="104"/>
      <c r="AF145" s="104">
        <v>10.7</v>
      </c>
      <c r="AG145" s="104"/>
      <c r="AH145" s="104"/>
      <c r="AI145" s="104"/>
      <c r="AJ145" s="104"/>
      <c r="AK145" s="104"/>
      <c r="AL145" s="104">
        <v>30</v>
      </c>
      <c r="AM145" s="104"/>
      <c r="AN145" s="104"/>
      <c r="AO145" s="104"/>
      <c r="AP145" s="104"/>
      <c r="AQ145" s="48"/>
      <c r="AR145" s="21">
        <f>IF(AS145&lt;6,SUM(E145:AQ145),SUM(LARGE(E145:AQ145,{1;2;3;4;5;6})))</f>
        <v>110.7</v>
      </c>
      <c r="AS145" s="55">
        <f>COUNT(E145:AQ145)</f>
        <v>5</v>
      </c>
      <c r="BV145" s="12"/>
      <c r="BW145" s="22"/>
      <c r="BX145" s="22"/>
      <c r="BY145" s="22"/>
      <c r="BZ145" s="22"/>
    </row>
    <row r="146" spans="1:78" x14ac:dyDescent="0.2">
      <c r="A146" s="60">
        <v>145</v>
      </c>
      <c r="B146" s="26" t="s">
        <v>63</v>
      </c>
      <c r="C146" s="78" t="s">
        <v>69</v>
      </c>
      <c r="D146" s="8" t="s">
        <v>470</v>
      </c>
      <c r="E146" s="29"/>
      <c r="F146" s="29">
        <v>55</v>
      </c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>
        <v>55</v>
      </c>
      <c r="AI146" s="29"/>
      <c r="AJ146" s="29"/>
      <c r="AK146" s="29"/>
      <c r="AL146" s="29"/>
      <c r="AM146" s="29"/>
      <c r="AN146" s="29"/>
      <c r="AO146" s="29"/>
      <c r="AP146" s="29"/>
      <c r="AQ146" s="54"/>
      <c r="AR146" s="21">
        <f>IF(AS146&lt;6,SUM(E146:AQ146),SUM(LARGE(E146:AQ146,{1;2;3;4;5;6})))</f>
        <v>110</v>
      </c>
      <c r="AS146" s="55">
        <f>COUNT(E146:AQ146)</f>
        <v>2</v>
      </c>
      <c r="BV146" s="12"/>
      <c r="BW146" s="22"/>
      <c r="BX146" s="22"/>
      <c r="BY146" s="22"/>
      <c r="BZ146" s="22"/>
    </row>
    <row r="147" spans="1:78" x14ac:dyDescent="0.2">
      <c r="A147" s="60">
        <v>146</v>
      </c>
      <c r="B147" s="26" t="s">
        <v>63</v>
      </c>
      <c r="C147" s="78" t="s">
        <v>69</v>
      </c>
      <c r="D147" s="6" t="s">
        <v>511</v>
      </c>
      <c r="E147" s="29"/>
      <c r="F147" s="29"/>
      <c r="G147" s="29"/>
      <c r="H147" s="29"/>
      <c r="I147" s="29"/>
      <c r="J147" s="29">
        <v>17</v>
      </c>
      <c r="K147" s="29"/>
      <c r="L147" s="29"/>
      <c r="M147" s="29"/>
      <c r="N147" s="29"/>
      <c r="O147" s="29"/>
      <c r="P147" s="29">
        <v>20</v>
      </c>
      <c r="Q147" s="29"/>
      <c r="R147" s="29"/>
      <c r="S147" s="29">
        <v>20</v>
      </c>
      <c r="T147" s="29">
        <v>20</v>
      </c>
      <c r="U147" s="29"/>
      <c r="V147" s="29">
        <v>30</v>
      </c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48"/>
      <c r="AR147" s="21">
        <f>IF(AS147&lt;6,SUM(E147:AQ147),SUM(LARGE(E147:AQ147,{1;2;3;4;5;6})))</f>
        <v>107</v>
      </c>
      <c r="AS147" s="55">
        <f>COUNT(E147:AQ147)</f>
        <v>5</v>
      </c>
      <c r="BV147" s="12"/>
      <c r="BW147" s="22"/>
      <c r="BX147" s="22"/>
      <c r="BY147" s="22"/>
      <c r="BZ147" s="22"/>
    </row>
    <row r="148" spans="1:78" x14ac:dyDescent="0.2">
      <c r="A148" s="60">
        <v>147</v>
      </c>
      <c r="B148" s="6" t="s">
        <v>63</v>
      </c>
      <c r="C148" s="78" t="s">
        <v>64</v>
      </c>
      <c r="D148" s="6" t="s">
        <v>420</v>
      </c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>
        <v>70</v>
      </c>
      <c r="AB148" s="29"/>
      <c r="AC148" s="29"/>
      <c r="AD148" s="29"/>
      <c r="AE148" s="29"/>
      <c r="AF148" s="29">
        <v>35</v>
      </c>
      <c r="AG148" s="84">
        <v>0</v>
      </c>
      <c r="AH148" s="84"/>
      <c r="AI148" s="84"/>
      <c r="AJ148" s="84"/>
      <c r="AK148" s="84"/>
      <c r="AL148" s="84"/>
      <c r="AM148" s="84">
        <v>0</v>
      </c>
      <c r="AN148" s="84">
        <v>0</v>
      </c>
      <c r="AO148" s="84"/>
      <c r="AP148" s="84"/>
      <c r="AQ148" s="48"/>
      <c r="AR148" s="21">
        <f>IF(AS148&lt;6,SUM(E148:AQ148),SUM(LARGE(E148:AQ148,{1;2;3;4;5;6})))</f>
        <v>105</v>
      </c>
      <c r="AS148" s="55">
        <f>COUNT(E148:AQ148)</f>
        <v>5</v>
      </c>
      <c r="BV148" s="12"/>
      <c r="BW148" s="22"/>
      <c r="BX148" s="22"/>
      <c r="BY148" s="22"/>
      <c r="BZ148" s="22"/>
    </row>
    <row r="149" spans="1:78" x14ac:dyDescent="0.2">
      <c r="A149" s="60">
        <v>148</v>
      </c>
      <c r="B149" s="6" t="s">
        <v>63</v>
      </c>
      <c r="C149" s="78" t="s">
        <v>84</v>
      </c>
      <c r="D149" s="6" t="s">
        <v>181</v>
      </c>
      <c r="E149" s="29"/>
      <c r="F149" s="29"/>
      <c r="G149" s="29"/>
      <c r="H149" s="29"/>
      <c r="I149" s="29"/>
      <c r="J149" s="29">
        <v>70</v>
      </c>
      <c r="K149" s="29"/>
      <c r="L149" s="29"/>
      <c r="M149" s="29"/>
      <c r="N149" s="29"/>
      <c r="O149" s="29"/>
      <c r="P149" s="29"/>
      <c r="Q149" s="29">
        <v>35</v>
      </c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48"/>
      <c r="AR149" s="21">
        <f>IF(AS149&lt;6,SUM(E149:AQ149),SUM(LARGE(E149:AQ149,{1;2;3;4;5;6})))</f>
        <v>105</v>
      </c>
      <c r="AS149" s="55">
        <f>COUNT(E149:AQ149)</f>
        <v>2</v>
      </c>
      <c r="BV149" s="12"/>
      <c r="BW149" s="22"/>
      <c r="BX149" s="22"/>
      <c r="BY149" s="22"/>
      <c r="BZ149" s="22"/>
    </row>
    <row r="150" spans="1:78" x14ac:dyDescent="0.2">
      <c r="A150" s="60">
        <v>149</v>
      </c>
      <c r="B150" s="26" t="s">
        <v>63</v>
      </c>
      <c r="C150" s="77" t="s">
        <v>367</v>
      </c>
      <c r="D150" s="37" t="s">
        <v>572</v>
      </c>
      <c r="E150" s="29">
        <v>20</v>
      </c>
      <c r="F150" s="29">
        <v>17</v>
      </c>
      <c r="G150" s="29"/>
      <c r="H150" s="29"/>
      <c r="I150" s="29"/>
      <c r="J150" s="29"/>
      <c r="K150" s="29"/>
      <c r="L150" s="29"/>
      <c r="M150" s="29"/>
      <c r="N150" s="29"/>
      <c r="O150" s="29"/>
      <c r="P150" s="29">
        <v>30</v>
      </c>
      <c r="Q150" s="29"/>
      <c r="R150" s="29"/>
      <c r="S150" s="29"/>
      <c r="T150" s="29"/>
      <c r="U150" s="29"/>
      <c r="V150" s="29"/>
      <c r="W150" s="29">
        <v>17</v>
      </c>
      <c r="X150" s="29"/>
      <c r="Y150" s="29"/>
      <c r="Z150" s="178">
        <v>0</v>
      </c>
      <c r="AA150" s="178"/>
      <c r="AB150" s="178"/>
      <c r="AC150" s="178"/>
      <c r="AD150" s="178"/>
      <c r="AE150" s="178"/>
      <c r="AF150" s="29">
        <v>10.7</v>
      </c>
      <c r="AG150" s="29"/>
      <c r="AH150" s="29"/>
      <c r="AI150" s="29">
        <v>10</v>
      </c>
      <c r="AJ150" s="29"/>
      <c r="AK150" s="29"/>
      <c r="AL150" s="29"/>
      <c r="AM150" s="29"/>
      <c r="AN150" s="29"/>
      <c r="AO150" s="29"/>
      <c r="AP150" s="29"/>
      <c r="AQ150" s="54"/>
      <c r="AR150" s="21">
        <f>IF(AS150&lt;6,SUM(E150:AQ150),SUM(LARGE(E150:AQ150,{1;2;3;4;5;6})))</f>
        <v>104.7</v>
      </c>
      <c r="AS150" s="55">
        <f>COUNT(E150:AQ150)</f>
        <v>7</v>
      </c>
      <c r="BV150" s="12"/>
      <c r="BW150" s="22"/>
      <c r="BX150" s="22"/>
      <c r="BY150" s="22"/>
      <c r="BZ150" s="22"/>
    </row>
    <row r="151" spans="1:78" x14ac:dyDescent="0.2">
      <c r="A151" s="60">
        <v>150</v>
      </c>
      <c r="B151" s="6" t="s">
        <v>74</v>
      </c>
      <c r="C151" s="78" t="s">
        <v>217</v>
      </c>
      <c r="D151" s="6" t="s">
        <v>404</v>
      </c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>
        <v>30</v>
      </c>
      <c r="Q151" s="29"/>
      <c r="R151" s="29"/>
      <c r="S151" s="29"/>
      <c r="T151" s="29"/>
      <c r="U151" s="29"/>
      <c r="V151" s="29"/>
      <c r="W151" s="29">
        <v>10</v>
      </c>
      <c r="X151" s="29"/>
      <c r="Y151" s="29"/>
      <c r="Z151" s="29">
        <v>17</v>
      </c>
      <c r="AA151" s="29"/>
      <c r="AB151" s="29"/>
      <c r="AC151" s="29"/>
      <c r="AD151" s="29"/>
      <c r="AE151" s="29"/>
      <c r="AF151" s="29">
        <v>17</v>
      </c>
      <c r="AG151" s="29"/>
      <c r="AH151" s="29"/>
      <c r="AI151" s="29">
        <v>10</v>
      </c>
      <c r="AJ151" s="29">
        <v>10</v>
      </c>
      <c r="AK151" s="29"/>
      <c r="AL151" s="29"/>
      <c r="AM151" s="29">
        <v>20</v>
      </c>
      <c r="AN151" s="29"/>
      <c r="AO151" s="29"/>
      <c r="AP151" s="29"/>
      <c r="AQ151" s="48"/>
      <c r="AR151" s="21">
        <f>IF(AS151&lt;6,SUM(E151:AQ151),SUM(LARGE(E151:AQ151,{1;2;3;4;5;6})))</f>
        <v>104</v>
      </c>
      <c r="AS151" s="55">
        <f>COUNT(E151:AQ151)</f>
        <v>7</v>
      </c>
      <c r="BV151" s="12"/>
      <c r="BW151" s="22"/>
      <c r="BX151" s="22"/>
      <c r="BY151" s="22"/>
      <c r="BZ151" s="22"/>
    </row>
    <row r="152" spans="1:78" x14ac:dyDescent="0.2">
      <c r="A152" s="60">
        <v>151</v>
      </c>
      <c r="B152" s="6" t="s">
        <v>63</v>
      </c>
      <c r="C152" s="78" t="s">
        <v>292</v>
      </c>
      <c r="D152" s="6" t="s">
        <v>127</v>
      </c>
      <c r="E152" s="29">
        <v>100</v>
      </c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48"/>
      <c r="AR152" s="21">
        <f>IF(AS152&lt;6,SUM(E152:AQ152),SUM(LARGE(E152:AQ152,{1;2;3;4;5;6})))</f>
        <v>100</v>
      </c>
      <c r="AS152" s="55">
        <f>COUNT(E152:AQ152)</f>
        <v>1</v>
      </c>
      <c r="BV152" s="12"/>
      <c r="BW152" s="22"/>
      <c r="BX152" s="22"/>
      <c r="BY152" s="22"/>
      <c r="BZ152" s="22"/>
    </row>
    <row r="153" spans="1:78" x14ac:dyDescent="0.2">
      <c r="A153" s="60">
        <v>152</v>
      </c>
      <c r="B153" s="26" t="s">
        <v>63</v>
      </c>
      <c r="C153" s="78" t="s">
        <v>292</v>
      </c>
      <c r="D153" s="6" t="s">
        <v>679</v>
      </c>
      <c r="E153" s="29">
        <v>100</v>
      </c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48"/>
      <c r="AR153" s="21">
        <f>IF(AS153&lt;6,SUM(E153:AQ153),SUM(LARGE(E153:AQ153,{1;2;3;4;5;6})))</f>
        <v>100</v>
      </c>
      <c r="AS153" s="55">
        <f>COUNT(E153:AQ153)</f>
        <v>1</v>
      </c>
      <c r="BV153" s="12"/>
      <c r="BW153" s="22"/>
      <c r="BX153" s="22"/>
      <c r="BY153" s="22"/>
      <c r="BZ153" s="22"/>
    </row>
    <row r="154" spans="1:78" x14ac:dyDescent="0.2">
      <c r="A154" s="60">
        <v>153</v>
      </c>
      <c r="B154" s="26" t="s">
        <v>63</v>
      </c>
      <c r="C154" s="78" t="s">
        <v>68</v>
      </c>
      <c r="D154" s="6" t="s">
        <v>622</v>
      </c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>
        <v>100</v>
      </c>
      <c r="AL154" s="29"/>
      <c r="AM154" s="29"/>
      <c r="AN154" s="29"/>
      <c r="AO154" s="29"/>
      <c r="AP154" s="29"/>
      <c r="AQ154" s="48"/>
      <c r="AR154" s="21">
        <f>IF(AS154&lt;6,SUM(E154:AQ154),SUM(LARGE(E154:AQ154,{1;2;3;4;5;6})))</f>
        <v>100</v>
      </c>
      <c r="AS154" s="55">
        <f>COUNT(E154:AQ154)</f>
        <v>1</v>
      </c>
      <c r="BV154" s="12"/>
      <c r="BW154" s="22"/>
      <c r="BX154" s="22"/>
      <c r="BY154" s="22"/>
      <c r="BZ154" s="22"/>
    </row>
    <row r="155" spans="1:78" x14ac:dyDescent="0.2">
      <c r="A155" s="60">
        <v>154</v>
      </c>
      <c r="B155" s="26" t="s">
        <v>63</v>
      </c>
      <c r="C155" s="78" t="s">
        <v>71</v>
      </c>
      <c r="D155" s="8" t="s">
        <v>175</v>
      </c>
      <c r="E155" s="29"/>
      <c r="F155" s="29"/>
      <c r="G155" s="29"/>
      <c r="H155" s="29"/>
      <c r="I155" s="29"/>
      <c r="J155" s="29"/>
      <c r="K155" s="29">
        <v>100</v>
      </c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54"/>
      <c r="AR155" s="21">
        <f>IF(AS155&lt;6,SUM(E155:AQ155),SUM(LARGE(E155:AQ155,{1;2;3;4;5;6})))</f>
        <v>100</v>
      </c>
      <c r="AS155" s="55">
        <f>COUNT(E155:AQ155)</f>
        <v>1</v>
      </c>
      <c r="BV155" s="12"/>
      <c r="BW155" s="22"/>
      <c r="BX155" s="22"/>
      <c r="BY155" s="22"/>
      <c r="BZ155" s="22"/>
    </row>
    <row r="156" spans="1:78" x14ac:dyDescent="0.2">
      <c r="A156" s="60">
        <v>155</v>
      </c>
      <c r="B156" s="26" t="s">
        <v>63</v>
      </c>
      <c r="C156" s="78" t="s">
        <v>148</v>
      </c>
      <c r="D156" s="6" t="s">
        <v>2</v>
      </c>
      <c r="E156" s="29"/>
      <c r="F156" s="29"/>
      <c r="G156" s="29"/>
      <c r="H156" s="29"/>
      <c r="I156" s="29"/>
      <c r="J156" s="29"/>
      <c r="K156" s="29"/>
      <c r="L156" s="29"/>
      <c r="M156" s="29">
        <v>100</v>
      </c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48"/>
      <c r="AR156" s="21">
        <f>IF(AS156&lt;6,SUM(E156:AQ156),SUM(LARGE(E156:AQ156,{1;2;3;4;5;6})))</f>
        <v>100</v>
      </c>
      <c r="AS156" s="55">
        <f>COUNT(E156:AQ156)</f>
        <v>1</v>
      </c>
      <c r="BV156" s="12"/>
      <c r="BW156" s="22"/>
      <c r="BX156" s="22"/>
      <c r="BY156" s="22"/>
      <c r="BZ156" s="22"/>
    </row>
    <row r="157" spans="1:78" x14ac:dyDescent="0.2">
      <c r="A157" s="60">
        <v>156</v>
      </c>
      <c r="B157" s="26" t="s">
        <v>63</v>
      </c>
      <c r="C157" s="78"/>
      <c r="D157" s="8" t="s">
        <v>485</v>
      </c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>
        <v>100</v>
      </c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54"/>
      <c r="AR157" s="21">
        <f>IF(AS157&lt;6,SUM(E157:AQ157),SUM(LARGE(E157:AQ157,{1;2;3;4;5;6})))</f>
        <v>100</v>
      </c>
      <c r="AS157" s="55">
        <f>COUNT(E157:AQ157)</f>
        <v>1</v>
      </c>
      <c r="BV157" s="12"/>
      <c r="BW157" s="22"/>
      <c r="BX157" s="22"/>
      <c r="BY157" s="22"/>
      <c r="BZ157" s="22"/>
    </row>
    <row r="158" spans="1:78" x14ac:dyDescent="0.2">
      <c r="A158" s="60">
        <v>157</v>
      </c>
      <c r="B158" s="37" t="s">
        <v>63</v>
      </c>
      <c r="C158" s="79" t="s">
        <v>321</v>
      </c>
      <c r="D158" s="8" t="s">
        <v>1040</v>
      </c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>
        <v>100</v>
      </c>
      <c r="AK158" s="29"/>
      <c r="AL158" s="29"/>
      <c r="AM158" s="29"/>
      <c r="AN158" s="29"/>
      <c r="AO158" s="29"/>
      <c r="AP158" s="29"/>
      <c r="AQ158" s="54"/>
      <c r="AR158" s="21">
        <f>IF(AS158&lt;6,SUM(E158:AQ158),SUM(LARGE(E158:AQ158,{1;2;3;4;5;6})))</f>
        <v>100</v>
      </c>
      <c r="AS158" s="55">
        <f>COUNT(E158:AQ158)</f>
        <v>1</v>
      </c>
      <c r="BV158" s="12"/>
      <c r="BW158" s="22"/>
      <c r="BX158" s="22"/>
      <c r="BY158" s="22"/>
      <c r="BZ158" s="22"/>
    </row>
    <row r="159" spans="1:78" x14ac:dyDescent="0.2">
      <c r="A159" s="60">
        <v>158</v>
      </c>
      <c r="B159" s="26" t="s">
        <v>63</v>
      </c>
      <c r="C159" s="78" t="s">
        <v>64</v>
      </c>
      <c r="D159" s="6" t="s">
        <v>304</v>
      </c>
      <c r="E159" s="54"/>
      <c r="F159" s="85">
        <v>0</v>
      </c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  <c r="R159" s="85"/>
      <c r="S159" s="85"/>
      <c r="T159" s="54">
        <v>20</v>
      </c>
      <c r="U159" s="54"/>
      <c r="V159" s="54"/>
      <c r="W159" s="54"/>
      <c r="X159" s="54"/>
      <c r="Y159" s="54"/>
      <c r="Z159" s="54"/>
      <c r="AA159" s="54"/>
      <c r="AB159" s="54"/>
      <c r="AC159" s="54"/>
      <c r="AD159" s="54"/>
      <c r="AE159" s="54"/>
      <c r="AF159" s="54"/>
      <c r="AG159" s="54">
        <v>55</v>
      </c>
      <c r="AH159" s="54"/>
      <c r="AI159" s="54"/>
      <c r="AJ159" s="54"/>
      <c r="AK159" s="54"/>
      <c r="AL159" s="54"/>
      <c r="AM159" s="54"/>
      <c r="AN159" s="54">
        <v>20</v>
      </c>
      <c r="AO159" s="54"/>
      <c r="AP159" s="54"/>
      <c r="AQ159" s="54"/>
      <c r="AR159" s="21">
        <f>IF(AS159&lt;6,SUM(E159:AQ159),SUM(LARGE(E159:AQ159,{1;2;3;4;5;6})))</f>
        <v>95</v>
      </c>
      <c r="AS159" s="55">
        <f>COUNT(E159:AQ159)</f>
        <v>4</v>
      </c>
      <c r="BV159" s="12"/>
      <c r="BW159" s="22"/>
      <c r="BX159" s="22"/>
      <c r="BY159" s="22"/>
      <c r="BZ159" s="22"/>
    </row>
    <row r="160" spans="1:78" x14ac:dyDescent="0.2">
      <c r="A160" s="60">
        <v>159</v>
      </c>
      <c r="B160" s="26" t="s">
        <v>63</v>
      </c>
      <c r="C160" s="78" t="s">
        <v>69</v>
      </c>
      <c r="D160" s="6" t="s">
        <v>822</v>
      </c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>
        <v>20</v>
      </c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>
        <v>7</v>
      </c>
      <c r="AD160" s="29"/>
      <c r="AE160" s="29"/>
      <c r="AF160" s="29">
        <v>9.3000000000000007</v>
      </c>
      <c r="AG160" s="29">
        <v>25</v>
      </c>
      <c r="AH160" s="84">
        <v>0</v>
      </c>
      <c r="AI160" s="29"/>
      <c r="AJ160" s="29"/>
      <c r="AK160" s="29"/>
      <c r="AL160" s="29">
        <v>12</v>
      </c>
      <c r="AM160" s="29">
        <v>20</v>
      </c>
      <c r="AN160" s="29"/>
      <c r="AO160" s="29"/>
      <c r="AP160" s="29"/>
      <c r="AQ160" s="54"/>
      <c r="AR160" s="21">
        <f>IF(AS160&lt;6,SUM(E160:AQ160),SUM(LARGE(E160:AQ160,{1;2;3;4;5;6})))</f>
        <v>93.3</v>
      </c>
      <c r="AS160" s="55">
        <f>COUNT(E160:AQ160)</f>
        <v>7</v>
      </c>
      <c r="BV160" s="12"/>
      <c r="BW160" s="22"/>
      <c r="BX160" s="22"/>
      <c r="BY160" s="22"/>
      <c r="BZ160" s="22"/>
    </row>
    <row r="161" spans="1:78" x14ac:dyDescent="0.2">
      <c r="A161" s="60">
        <v>160</v>
      </c>
      <c r="B161" s="26" t="s">
        <v>63</v>
      </c>
      <c r="C161" s="78" t="s">
        <v>64</v>
      </c>
      <c r="D161" s="6" t="s">
        <v>311</v>
      </c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84">
        <v>0</v>
      </c>
      <c r="Q161" s="29"/>
      <c r="R161" s="29"/>
      <c r="S161" s="29"/>
      <c r="T161" s="29"/>
      <c r="U161" s="29"/>
      <c r="V161" s="29"/>
      <c r="W161" s="29">
        <v>10</v>
      </c>
      <c r="X161" s="29"/>
      <c r="Y161" s="84">
        <v>0</v>
      </c>
      <c r="Z161" s="29"/>
      <c r="AA161" s="29">
        <v>25</v>
      </c>
      <c r="AB161" s="29"/>
      <c r="AC161" s="29"/>
      <c r="AD161" s="29"/>
      <c r="AE161" s="29"/>
      <c r="AF161" s="29">
        <v>8</v>
      </c>
      <c r="AG161" s="29">
        <v>25</v>
      </c>
      <c r="AH161" s="29"/>
      <c r="AI161" s="29"/>
      <c r="AJ161" s="29"/>
      <c r="AK161" s="29"/>
      <c r="AL161" s="29"/>
      <c r="AM161" s="29">
        <v>25</v>
      </c>
      <c r="AN161" s="29"/>
      <c r="AO161" s="29"/>
      <c r="AP161" s="29"/>
      <c r="AQ161" s="54"/>
      <c r="AR161" s="21">
        <f>IF(AS161&lt;6,SUM(E161:AQ161),SUM(LARGE(E161:AQ161,{1;2;3;4;5;6})))</f>
        <v>93</v>
      </c>
      <c r="AS161" s="55">
        <f>COUNT(E161:AQ161)</f>
        <v>7</v>
      </c>
      <c r="BV161" s="12"/>
      <c r="BW161" s="22"/>
      <c r="BX161" s="22"/>
      <c r="BY161" s="22"/>
      <c r="BZ161" s="22"/>
    </row>
    <row r="162" spans="1:78" x14ac:dyDescent="0.2">
      <c r="A162" s="60">
        <v>161</v>
      </c>
      <c r="B162" s="26" t="s">
        <v>63</v>
      </c>
      <c r="C162" s="78" t="s">
        <v>217</v>
      </c>
      <c r="D162" s="8" t="s">
        <v>583</v>
      </c>
      <c r="E162" s="54">
        <v>20</v>
      </c>
      <c r="F162" s="54">
        <v>17</v>
      </c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>
        <v>17</v>
      </c>
      <c r="Z162" s="54"/>
      <c r="AA162" s="54"/>
      <c r="AB162" s="54"/>
      <c r="AC162" s="54">
        <v>17</v>
      </c>
      <c r="AD162" s="54"/>
      <c r="AE162" s="54"/>
      <c r="AF162" s="54">
        <v>10.7</v>
      </c>
      <c r="AG162" s="54"/>
      <c r="AH162" s="54"/>
      <c r="AI162" s="54">
        <v>10</v>
      </c>
      <c r="AJ162" s="54"/>
      <c r="AK162" s="54"/>
      <c r="AL162" s="54"/>
      <c r="AM162" s="54"/>
      <c r="AN162" s="54"/>
      <c r="AO162" s="54"/>
      <c r="AP162" s="54"/>
      <c r="AQ162" s="54"/>
      <c r="AR162" s="21">
        <f>IF(AS162&lt;6,SUM(E162:AQ162),SUM(LARGE(E162:AQ162,{1;2;3;4;5;6})))</f>
        <v>91.7</v>
      </c>
      <c r="AS162" s="55">
        <f>COUNT(E162:AQ162)</f>
        <v>6</v>
      </c>
      <c r="BV162" s="12"/>
      <c r="BW162" s="22"/>
      <c r="BX162" s="22"/>
      <c r="BY162" s="22"/>
      <c r="BZ162" s="22"/>
    </row>
    <row r="163" spans="1:78" x14ac:dyDescent="0.2">
      <c r="A163" s="60">
        <v>162</v>
      </c>
      <c r="B163" s="26" t="s">
        <v>63</v>
      </c>
      <c r="C163" s="77" t="s">
        <v>84</v>
      </c>
      <c r="D163" s="37" t="s">
        <v>560</v>
      </c>
      <c r="E163" s="29">
        <v>35</v>
      </c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>
        <v>20</v>
      </c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>
        <v>35</v>
      </c>
      <c r="AJ163" s="29"/>
      <c r="AK163" s="29"/>
      <c r="AL163" s="29"/>
      <c r="AM163" s="29"/>
      <c r="AN163" s="29"/>
      <c r="AO163" s="29"/>
      <c r="AP163" s="29"/>
      <c r="AQ163" s="54"/>
      <c r="AR163" s="21">
        <f>IF(AS163&lt;6,SUM(E163:AQ163),SUM(LARGE(E163:AQ163,{1;2;3;4;5;6})))</f>
        <v>90</v>
      </c>
      <c r="AS163" s="55">
        <f>COUNT(E163:AQ163)</f>
        <v>3</v>
      </c>
      <c r="BV163" s="12"/>
      <c r="BW163" s="22"/>
      <c r="BX163" s="22"/>
      <c r="BY163" s="22"/>
      <c r="BZ163" s="22"/>
    </row>
    <row r="164" spans="1:78" x14ac:dyDescent="0.2">
      <c r="A164" s="60">
        <v>163</v>
      </c>
      <c r="B164" s="26" t="s">
        <v>63</v>
      </c>
      <c r="C164" s="78" t="s">
        <v>64</v>
      </c>
      <c r="D164" s="8" t="s">
        <v>536</v>
      </c>
      <c r="E164" s="54">
        <v>6</v>
      </c>
      <c r="F164" s="54"/>
      <c r="G164" s="54"/>
      <c r="H164" s="54"/>
      <c r="I164" s="54"/>
      <c r="J164" s="85">
        <v>0</v>
      </c>
      <c r="K164" s="54">
        <v>12</v>
      </c>
      <c r="L164" s="54"/>
      <c r="M164" s="54"/>
      <c r="N164" s="54"/>
      <c r="O164" s="54"/>
      <c r="P164" s="54"/>
      <c r="Q164" s="54"/>
      <c r="R164" s="54"/>
      <c r="S164" s="85">
        <v>0</v>
      </c>
      <c r="T164" s="85"/>
      <c r="U164" s="85"/>
      <c r="V164" s="85"/>
      <c r="W164" s="85"/>
      <c r="X164" s="85"/>
      <c r="Y164" s="54">
        <v>9.3000000000000007</v>
      </c>
      <c r="Z164" s="85"/>
      <c r="AA164" s="54">
        <v>25</v>
      </c>
      <c r="AB164" s="54"/>
      <c r="AC164" s="54">
        <v>10</v>
      </c>
      <c r="AD164" s="54"/>
      <c r="AE164" s="54"/>
      <c r="AF164" s="54">
        <v>8</v>
      </c>
      <c r="AG164" s="54"/>
      <c r="AH164" s="54"/>
      <c r="AI164" s="54"/>
      <c r="AJ164" s="54"/>
      <c r="AK164" s="54"/>
      <c r="AL164" s="54"/>
      <c r="AM164" s="54">
        <v>25</v>
      </c>
      <c r="AN164" s="54"/>
      <c r="AO164" s="54"/>
      <c r="AP164" s="54"/>
      <c r="AQ164" s="54"/>
      <c r="AR164" s="21">
        <f>IF(AS164&lt;6,SUM(E164:AQ164),SUM(LARGE(E164:AQ164,{1;2;3;4;5;6})))</f>
        <v>89.3</v>
      </c>
      <c r="AS164" s="55">
        <f>COUNT(E164:AQ164)</f>
        <v>9</v>
      </c>
      <c r="BV164" s="12"/>
      <c r="BW164" s="22"/>
      <c r="BX164" s="22"/>
      <c r="BY164" s="22"/>
      <c r="BZ164" s="22"/>
    </row>
    <row r="165" spans="1:78" x14ac:dyDescent="0.2">
      <c r="A165" s="60">
        <v>164</v>
      </c>
      <c r="B165" s="26" t="s">
        <v>63</v>
      </c>
      <c r="C165" s="78" t="s">
        <v>118</v>
      </c>
      <c r="D165" s="8" t="s">
        <v>513</v>
      </c>
      <c r="E165" s="84"/>
      <c r="F165" s="29">
        <v>12</v>
      </c>
      <c r="G165" s="29"/>
      <c r="H165" s="29"/>
      <c r="I165" s="29"/>
      <c r="J165" s="29"/>
      <c r="K165" s="29"/>
      <c r="L165" s="29"/>
      <c r="M165" s="29"/>
      <c r="N165" s="29"/>
      <c r="O165" s="29"/>
      <c r="P165" s="84">
        <v>0</v>
      </c>
      <c r="Q165" s="29"/>
      <c r="R165" s="29"/>
      <c r="S165" s="29"/>
      <c r="T165" s="29"/>
      <c r="U165" s="29"/>
      <c r="V165" s="29"/>
      <c r="W165" s="29">
        <v>10</v>
      </c>
      <c r="X165" s="29"/>
      <c r="Y165" s="84">
        <v>0</v>
      </c>
      <c r="Z165" s="29"/>
      <c r="AA165" s="29"/>
      <c r="AB165" s="29"/>
      <c r="AC165" s="29">
        <v>6</v>
      </c>
      <c r="AD165" s="29"/>
      <c r="AE165" s="29"/>
      <c r="AF165" s="29"/>
      <c r="AG165" s="29">
        <v>25</v>
      </c>
      <c r="AH165" s="29"/>
      <c r="AI165" s="29"/>
      <c r="AJ165" s="29">
        <v>10</v>
      </c>
      <c r="AK165" s="29"/>
      <c r="AL165" s="29"/>
      <c r="AM165" s="29">
        <v>25</v>
      </c>
      <c r="AN165" s="29"/>
      <c r="AO165" s="29"/>
      <c r="AP165" s="29"/>
      <c r="AQ165" s="54"/>
      <c r="AR165" s="21">
        <f>IF(AS165&lt;6,SUM(E165:AQ165),SUM(LARGE(E165:AQ165,{1;2;3;4;5;6})))</f>
        <v>88</v>
      </c>
      <c r="AS165" s="55">
        <f>COUNT(E165:AQ165)</f>
        <v>8</v>
      </c>
      <c r="BV165" s="12"/>
      <c r="BW165" s="22"/>
      <c r="BX165" s="22"/>
      <c r="BY165" s="22"/>
      <c r="BZ165" s="22"/>
    </row>
    <row r="166" spans="1:78" x14ac:dyDescent="0.2">
      <c r="A166" s="60">
        <v>165</v>
      </c>
      <c r="B166" s="26" t="s">
        <v>63</v>
      </c>
      <c r="C166" s="78" t="s">
        <v>69</v>
      </c>
      <c r="D166" s="6" t="s">
        <v>537</v>
      </c>
      <c r="E166" s="29"/>
      <c r="F166" s="29">
        <v>25</v>
      </c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>
        <v>25</v>
      </c>
      <c r="AG166" s="29"/>
      <c r="AH166" s="29"/>
      <c r="AI166" s="29"/>
      <c r="AJ166" s="29">
        <v>35</v>
      </c>
      <c r="AK166" s="29"/>
      <c r="AL166" s="29"/>
      <c r="AM166" s="29"/>
      <c r="AN166" s="29"/>
      <c r="AO166" s="29"/>
      <c r="AP166" s="29"/>
      <c r="AQ166" s="48"/>
      <c r="AR166" s="21">
        <f>IF(AS166&lt;6,SUM(E166:AQ166),SUM(LARGE(E166:AQ166,{1;2;3;4;5;6})))</f>
        <v>85</v>
      </c>
      <c r="AS166" s="55">
        <f>COUNT(E166:AQ166)</f>
        <v>3</v>
      </c>
      <c r="BV166" s="12"/>
      <c r="BW166" s="22"/>
      <c r="BX166" s="22"/>
      <c r="BY166" s="22"/>
      <c r="BZ166" s="22"/>
    </row>
    <row r="167" spans="1:78" x14ac:dyDescent="0.2">
      <c r="A167" s="60">
        <v>166</v>
      </c>
      <c r="B167" s="6" t="s">
        <v>63</v>
      </c>
      <c r="C167" s="78" t="s">
        <v>64</v>
      </c>
      <c r="D167" s="6" t="s">
        <v>733</v>
      </c>
      <c r="E167" s="84"/>
      <c r="F167" s="29">
        <v>14</v>
      </c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>
        <v>20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>
        <v>25</v>
      </c>
      <c r="AJ167" s="29">
        <v>25</v>
      </c>
      <c r="AK167" s="29"/>
      <c r="AL167" s="29"/>
      <c r="AM167" s="29"/>
      <c r="AN167" s="29"/>
      <c r="AO167" s="29"/>
      <c r="AP167" s="29"/>
      <c r="AQ167" s="48"/>
      <c r="AR167" s="21">
        <f>IF(AS167&lt;6,SUM(E167:AQ167),SUM(LARGE(E167:AQ167,{1;2;3;4;5;6})))</f>
        <v>84</v>
      </c>
      <c r="AS167" s="55">
        <f>COUNT(E167:AQ167)</f>
        <v>4</v>
      </c>
      <c r="BV167" s="12"/>
      <c r="BW167" s="22"/>
      <c r="BX167" s="22"/>
      <c r="BY167" s="22"/>
      <c r="BZ167" s="22"/>
    </row>
    <row r="168" spans="1:78" x14ac:dyDescent="0.2">
      <c r="A168" s="60">
        <v>167</v>
      </c>
      <c r="B168" s="26" t="s">
        <v>63</v>
      </c>
      <c r="C168" s="78" t="s">
        <v>753</v>
      </c>
      <c r="D168" s="6" t="s">
        <v>824</v>
      </c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>
        <v>25</v>
      </c>
      <c r="Q168" s="29"/>
      <c r="R168" s="29"/>
      <c r="S168" s="29"/>
      <c r="T168" s="29"/>
      <c r="U168" s="29"/>
      <c r="V168" s="29">
        <v>35</v>
      </c>
      <c r="W168" s="29">
        <v>20</v>
      </c>
      <c r="X168" s="29"/>
      <c r="Y168" s="29"/>
      <c r="Z168" s="29"/>
      <c r="AA168" s="29">
        <v>0</v>
      </c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54"/>
      <c r="AR168" s="21">
        <f>IF(AS168&lt;6,SUM(E168:AQ168),SUM(LARGE(E168:AQ168,{1;2;3;4;5;6})))</f>
        <v>80</v>
      </c>
      <c r="AS168" s="55">
        <f>COUNT(E168:AQ168)</f>
        <v>4</v>
      </c>
      <c r="BV168" s="12"/>
      <c r="BW168" s="22"/>
      <c r="BX168" s="22"/>
      <c r="BY168" s="22"/>
      <c r="BZ168" s="22"/>
    </row>
    <row r="169" spans="1:78" x14ac:dyDescent="0.2">
      <c r="A169" s="60">
        <v>168</v>
      </c>
      <c r="B169" s="6" t="s">
        <v>63</v>
      </c>
      <c r="C169" s="78" t="s">
        <v>64</v>
      </c>
      <c r="D169" s="6" t="s">
        <v>78</v>
      </c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>
        <v>55</v>
      </c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>
        <v>25</v>
      </c>
      <c r="AO169" s="29"/>
      <c r="AP169" s="29"/>
      <c r="AQ169" s="48"/>
      <c r="AR169" s="21">
        <f>IF(AS169&lt;6,SUM(E169:AQ169),SUM(LARGE(E169:AQ169,{1;2;3;4;5;6})))</f>
        <v>80</v>
      </c>
      <c r="AS169" s="55">
        <f>COUNT(E169:AQ169)</f>
        <v>2</v>
      </c>
      <c r="BV169" s="12"/>
      <c r="BW169" s="22"/>
      <c r="BX169" s="22"/>
      <c r="BY169" s="22"/>
      <c r="BZ169" s="22"/>
    </row>
    <row r="170" spans="1:78" x14ac:dyDescent="0.2">
      <c r="A170" s="60">
        <v>169</v>
      </c>
      <c r="B170" s="6" t="s">
        <v>63</v>
      </c>
      <c r="C170" s="78" t="s">
        <v>71</v>
      </c>
      <c r="D170" s="8" t="s">
        <v>652</v>
      </c>
      <c r="E170" s="29"/>
      <c r="F170" s="29"/>
      <c r="G170" s="29"/>
      <c r="H170" s="29"/>
      <c r="I170" s="29"/>
      <c r="J170" s="29"/>
      <c r="K170" s="29">
        <v>80</v>
      </c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54"/>
      <c r="AR170" s="21">
        <f>IF(AS170&lt;6,SUM(E170:AQ170),SUM(LARGE(E170:AQ170,{1;2;3;4;5;6})))</f>
        <v>80</v>
      </c>
      <c r="AS170" s="55">
        <f>COUNT(E170:AQ170)</f>
        <v>1</v>
      </c>
      <c r="BV170" s="12"/>
      <c r="BW170" s="22"/>
      <c r="BX170" s="22"/>
      <c r="BY170" s="22"/>
      <c r="BZ170" s="22"/>
    </row>
    <row r="171" spans="1:78" x14ac:dyDescent="0.2">
      <c r="A171" s="60">
        <v>170</v>
      </c>
      <c r="B171" s="6" t="s">
        <v>63</v>
      </c>
      <c r="C171" s="78" t="s">
        <v>217</v>
      </c>
      <c r="D171" s="6" t="s">
        <v>126</v>
      </c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>
        <v>80</v>
      </c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48"/>
      <c r="AR171" s="21">
        <f>IF(AS171&lt;6,SUM(E171:AQ171),SUM(LARGE(E171:AQ171,{1;2;3;4;5;6})))</f>
        <v>80</v>
      </c>
      <c r="AS171" s="55">
        <f>COUNT(E171:AQ171)</f>
        <v>1</v>
      </c>
      <c r="BV171" s="12"/>
      <c r="BW171" s="22"/>
      <c r="BX171" s="22"/>
      <c r="BY171" s="22"/>
      <c r="BZ171" s="22"/>
    </row>
    <row r="172" spans="1:78" x14ac:dyDescent="0.2">
      <c r="A172" s="60">
        <v>171</v>
      </c>
      <c r="B172" s="26" t="s">
        <v>63</v>
      </c>
      <c r="C172" s="78" t="s">
        <v>199</v>
      </c>
      <c r="D172" s="8" t="s">
        <v>362</v>
      </c>
      <c r="E172" s="29">
        <v>80</v>
      </c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54"/>
      <c r="AR172" s="21">
        <f>IF(AS172&lt;6,SUM(E172:AQ172),SUM(LARGE(E172:AQ172,{1;2;3;4;5;6})))</f>
        <v>80</v>
      </c>
      <c r="AS172" s="55">
        <f>COUNT(E172:AQ172)</f>
        <v>1</v>
      </c>
      <c r="BV172" s="12"/>
      <c r="BW172" s="22"/>
      <c r="BX172" s="22"/>
      <c r="BY172" s="22"/>
      <c r="BZ172" s="22"/>
    </row>
    <row r="173" spans="1:78" x14ac:dyDescent="0.2">
      <c r="A173" s="60">
        <v>172</v>
      </c>
      <c r="B173" s="26" t="s">
        <v>63</v>
      </c>
      <c r="C173" s="78" t="s">
        <v>70</v>
      </c>
      <c r="D173" s="6" t="s">
        <v>467</v>
      </c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>
        <v>80</v>
      </c>
      <c r="AL173" s="29"/>
      <c r="AM173" s="29"/>
      <c r="AN173" s="29"/>
      <c r="AO173" s="29"/>
      <c r="AP173" s="29"/>
      <c r="AQ173" s="54"/>
      <c r="AR173" s="21">
        <f>IF(AS173&lt;6,SUM(E173:AQ173),SUM(LARGE(E173:AQ173,{1;2;3;4;5;6})))</f>
        <v>80</v>
      </c>
      <c r="AS173" s="55">
        <f>COUNT(E173:AQ173)</f>
        <v>1</v>
      </c>
      <c r="BV173" s="12"/>
      <c r="BW173" s="22"/>
      <c r="BX173" s="22"/>
      <c r="BY173" s="22"/>
      <c r="BZ173" s="22"/>
    </row>
    <row r="174" spans="1:78" x14ac:dyDescent="0.2">
      <c r="A174" s="60">
        <v>173</v>
      </c>
      <c r="B174" s="6" t="s">
        <v>63</v>
      </c>
      <c r="C174" s="78" t="s">
        <v>199</v>
      </c>
      <c r="D174" s="6" t="s">
        <v>709</v>
      </c>
      <c r="E174" s="29">
        <v>80</v>
      </c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48"/>
      <c r="AR174" s="21">
        <f>IF(AS174&lt;6,SUM(E174:AQ174),SUM(LARGE(E174:AQ174,{1;2;3;4;5;6})))</f>
        <v>80</v>
      </c>
      <c r="AS174" s="55">
        <f>COUNT(E174:AQ174)</f>
        <v>1</v>
      </c>
      <c r="BV174" s="12"/>
      <c r="BW174" s="22"/>
      <c r="BX174" s="22"/>
      <c r="BY174" s="22"/>
      <c r="BZ174" s="22"/>
    </row>
    <row r="175" spans="1:78" x14ac:dyDescent="0.2">
      <c r="A175" s="60">
        <v>174</v>
      </c>
      <c r="B175" s="26" t="s">
        <v>63</v>
      </c>
      <c r="C175" s="78" t="s">
        <v>217</v>
      </c>
      <c r="D175" s="6" t="s">
        <v>929</v>
      </c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>
        <v>80</v>
      </c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48"/>
      <c r="AR175" s="21">
        <f>IF(AS175&lt;6,SUM(E175:AQ175),SUM(LARGE(E175:AQ175,{1;2;3;4;5;6})))</f>
        <v>80</v>
      </c>
      <c r="AS175" s="55">
        <f>COUNT(E175:AQ175)</f>
        <v>1</v>
      </c>
      <c r="BV175" s="12"/>
      <c r="BW175" s="22"/>
      <c r="BX175" s="22"/>
      <c r="BY175" s="22"/>
      <c r="BZ175" s="22"/>
    </row>
    <row r="176" spans="1:78" x14ac:dyDescent="0.2">
      <c r="A176" s="60">
        <v>175</v>
      </c>
      <c r="B176" s="8" t="s">
        <v>63</v>
      </c>
      <c r="C176" s="79" t="s">
        <v>72</v>
      </c>
      <c r="D176" s="8" t="s">
        <v>295</v>
      </c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>
        <v>80</v>
      </c>
      <c r="AK176" s="29"/>
      <c r="AL176" s="29"/>
      <c r="AM176" s="29"/>
      <c r="AN176" s="29"/>
      <c r="AO176" s="29"/>
      <c r="AP176" s="29"/>
      <c r="AQ176" s="48"/>
      <c r="AR176" s="21">
        <f>IF(AS176&lt;6,SUM(E176:AQ176),SUM(LARGE(E176:AQ176,{1;2;3;4;5;6})))</f>
        <v>80</v>
      </c>
      <c r="AS176" s="55">
        <f>COUNT(E176:AQ176)</f>
        <v>1</v>
      </c>
      <c r="BV176" s="12"/>
      <c r="BW176" s="22"/>
      <c r="BX176" s="22"/>
      <c r="BY176" s="22"/>
      <c r="BZ176" s="22"/>
    </row>
    <row r="177" spans="1:78" x14ac:dyDescent="0.2">
      <c r="A177" s="60">
        <v>176</v>
      </c>
      <c r="B177" s="26" t="s">
        <v>63</v>
      </c>
      <c r="C177" s="77" t="s">
        <v>367</v>
      </c>
      <c r="D177" s="26" t="s">
        <v>165</v>
      </c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>
        <v>80</v>
      </c>
      <c r="AP177" s="29"/>
      <c r="AQ177" s="54"/>
      <c r="AR177" s="21">
        <f>IF(AS177&lt;6,SUM(E177:AQ177),SUM(LARGE(E177:AQ177,{1;2;3;4;5;6})))</f>
        <v>80</v>
      </c>
      <c r="AS177" s="55">
        <f>COUNT(E177:AQ177)</f>
        <v>1</v>
      </c>
      <c r="BV177" s="12"/>
      <c r="BW177" s="22"/>
      <c r="BX177" s="22"/>
      <c r="BY177" s="22"/>
      <c r="BZ177" s="22"/>
    </row>
    <row r="178" spans="1:78" x14ac:dyDescent="0.2">
      <c r="A178" s="60">
        <v>177</v>
      </c>
      <c r="B178" s="6" t="s">
        <v>63</v>
      </c>
      <c r="C178" s="78" t="s">
        <v>118</v>
      </c>
      <c r="D178" s="6" t="s">
        <v>250</v>
      </c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>
        <v>12</v>
      </c>
      <c r="AA178" s="29"/>
      <c r="AB178" s="29"/>
      <c r="AC178" s="29"/>
      <c r="AD178" s="29"/>
      <c r="AE178" s="29"/>
      <c r="AF178" s="29"/>
      <c r="AG178" s="29">
        <v>30</v>
      </c>
      <c r="AH178" s="29">
        <v>20</v>
      </c>
      <c r="AI178" s="29"/>
      <c r="AJ178" s="29">
        <v>14</v>
      </c>
      <c r="AK178" s="29"/>
      <c r="AL178" s="29"/>
      <c r="AM178" s="29"/>
      <c r="AN178" s="29"/>
      <c r="AO178" s="29"/>
      <c r="AP178" s="29"/>
      <c r="AQ178" s="48"/>
      <c r="AR178" s="21">
        <f>IF(AS178&lt;6,SUM(E178:AQ178),SUM(LARGE(E178:AQ178,{1;2;3;4;5;6})))</f>
        <v>76</v>
      </c>
      <c r="AS178" s="55">
        <f>COUNT(E178:AQ178)</f>
        <v>4</v>
      </c>
      <c r="BV178" s="12"/>
      <c r="BW178" s="22"/>
      <c r="BX178" s="22"/>
      <c r="BY178" s="22"/>
      <c r="BZ178" s="22"/>
    </row>
    <row r="179" spans="1:78" x14ac:dyDescent="0.2">
      <c r="A179" s="60">
        <v>178</v>
      </c>
      <c r="B179" s="26" t="s">
        <v>63</v>
      </c>
      <c r="C179" s="78" t="s">
        <v>68</v>
      </c>
      <c r="D179" s="6" t="s">
        <v>699</v>
      </c>
      <c r="E179" s="29"/>
      <c r="F179" s="29"/>
      <c r="G179" s="29"/>
      <c r="H179" s="29"/>
      <c r="I179" s="29"/>
      <c r="J179" s="29"/>
      <c r="K179" s="29"/>
      <c r="L179" s="29"/>
      <c r="M179" s="29">
        <v>20</v>
      </c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>
        <v>55</v>
      </c>
      <c r="AH179" s="29"/>
      <c r="AI179" s="29"/>
      <c r="AJ179" s="29"/>
      <c r="AK179" s="29"/>
      <c r="AL179" s="29"/>
      <c r="AM179" s="29"/>
      <c r="AN179" s="29"/>
      <c r="AO179" s="84">
        <v>0</v>
      </c>
      <c r="AP179" s="29"/>
      <c r="AQ179" s="48"/>
      <c r="AR179" s="21">
        <f>IF(AS179&lt;6,SUM(E179:AQ179),SUM(LARGE(E179:AQ179,{1;2;3;4;5;6})))</f>
        <v>75</v>
      </c>
      <c r="AS179" s="55">
        <f>COUNT(E179:AQ179)</f>
        <v>3</v>
      </c>
      <c r="BV179" s="12"/>
      <c r="BW179" s="22"/>
      <c r="BX179" s="22"/>
      <c r="BY179" s="22"/>
      <c r="BZ179" s="22"/>
    </row>
    <row r="180" spans="1:78" x14ac:dyDescent="0.2">
      <c r="A180" s="60">
        <v>179</v>
      </c>
      <c r="B180" s="26" t="s">
        <v>63</v>
      </c>
      <c r="C180" s="78" t="s">
        <v>367</v>
      </c>
      <c r="D180" s="6" t="s">
        <v>128</v>
      </c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29">
        <v>25</v>
      </c>
      <c r="T180" s="29"/>
      <c r="U180" s="29"/>
      <c r="V180" s="29"/>
      <c r="W180" s="29"/>
      <c r="X180" s="29"/>
      <c r="Y180" s="29"/>
      <c r="Z180" s="29">
        <v>20</v>
      </c>
      <c r="AA180" s="29"/>
      <c r="AB180" s="29"/>
      <c r="AC180" s="29"/>
      <c r="AD180" s="29"/>
      <c r="AE180" s="29"/>
      <c r="AF180" s="29"/>
      <c r="AG180" s="29"/>
      <c r="AH180" s="29">
        <v>30</v>
      </c>
      <c r="AI180" s="29"/>
      <c r="AJ180" s="29"/>
      <c r="AK180" s="29"/>
      <c r="AL180" s="29"/>
      <c r="AM180" s="29"/>
      <c r="AN180" s="29"/>
      <c r="AO180" s="29"/>
      <c r="AP180" s="29"/>
      <c r="AQ180" s="54"/>
      <c r="AR180" s="21">
        <f>IF(AS180&lt;6,SUM(E180:AQ180),SUM(LARGE(E180:AQ180,{1;2;3;4;5;6})))</f>
        <v>75</v>
      </c>
      <c r="AS180" s="55">
        <f>COUNT(E180:AQ180)</f>
        <v>3</v>
      </c>
      <c r="BV180" s="12"/>
      <c r="BW180" s="22"/>
      <c r="BX180" s="22"/>
      <c r="BY180" s="22"/>
      <c r="BZ180" s="22"/>
    </row>
    <row r="181" spans="1:78" x14ac:dyDescent="0.2">
      <c r="A181" s="60">
        <v>180</v>
      </c>
      <c r="B181" s="26" t="s">
        <v>63</v>
      </c>
      <c r="C181" s="78" t="s">
        <v>367</v>
      </c>
      <c r="D181" s="6" t="s">
        <v>529</v>
      </c>
      <c r="E181" s="85"/>
      <c r="F181" s="85"/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5"/>
      <c r="R181" s="85"/>
      <c r="S181" s="54">
        <v>25</v>
      </c>
      <c r="T181" s="54"/>
      <c r="U181" s="54"/>
      <c r="V181" s="54"/>
      <c r="W181" s="54"/>
      <c r="X181" s="54"/>
      <c r="Y181" s="54"/>
      <c r="Z181" s="54">
        <v>20</v>
      </c>
      <c r="AA181" s="54"/>
      <c r="AB181" s="54"/>
      <c r="AC181" s="54"/>
      <c r="AD181" s="54"/>
      <c r="AE181" s="54"/>
      <c r="AF181" s="54"/>
      <c r="AG181" s="54"/>
      <c r="AH181" s="54">
        <v>30</v>
      </c>
      <c r="AI181" s="54"/>
      <c r="AJ181" s="54"/>
      <c r="AK181" s="54"/>
      <c r="AL181" s="54"/>
      <c r="AM181" s="54"/>
      <c r="AN181" s="54"/>
      <c r="AO181" s="54"/>
      <c r="AP181" s="54"/>
      <c r="AQ181" s="48"/>
      <c r="AR181" s="21">
        <f>IF(AS181&lt;6,SUM(E181:AQ181),SUM(LARGE(E181:AQ181,{1;2;3;4;5;6})))</f>
        <v>75</v>
      </c>
      <c r="AS181" s="55">
        <f>COUNT(E181:AQ181)</f>
        <v>3</v>
      </c>
      <c r="BV181" s="12"/>
      <c r="BW181" s="22"/>
      <c r="BX181" s="22"/>
      <c r="BY181" s="22"/>
      <c r="BZ181" s="22"/>
    </row>
    <row r="182" spans="1:78" x14ac:dyDescent="0.2">
      <c r="A182" s="60">
        <v>181</v>
      </c>
      <c r="B182" s="26" t="s">
        <v>63</v>
      </c>
      <c r="C182" s="78" t="s">
        <v>68</v>
      </c>
      <c r="D182" s="8" t="s">
        <v>700</v>
      </c>
      <c r="E182" s="29"/>
      <c r="F182" s="29"/>
      <c r="G182" s="29"/>
      <c r="H182" s="29"/>
      <c r="I182" s="29"/>
      <c r="J182" s="29"/>
      <c r="K182" s="29"/>
      <c r="L182" s="29"/>
      <c r="M182" s="29">
        <v>20</v>
      </c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>
        <v>55</v>
      </c>
      <c r="AH182" s="29"/>
      <c r="AI182" s="29"/>
      <c r="AJ182" s="29"/>
      <c r="AK182" s="29"/>
      <c r="AL182" s="29"/>
      <c r="AM182" s="29"/>
      <c r="AN182" s="29"/>
      <c r="AO182" s="29"/>
      <c r="AP182" s="29"/>
      <c r="AQ182" s="54"/>
      <c r="AR182" s="21">
        <f>IF(AS182&lt;6,SUM(E182:AQ182),SUM(LARGE(E182:AQ182,{1;2;3;4;5;6})))</f>
        <v>75</v>
      </c>
      <c r="AS182" s="55">
        <f>COUNT(E182:AQ182)</f>
        <v>2</v>
      </c>
      <c r="BV182" s="12"/>
      <c r="BW182" s="22"/>
      <c r="BX182" s="22"/>
      <c r="BY182" s="22"/>
      <c r="BZ182" s="22"/>
    </row>
    <row r="183" spans="1:78" x14ac:dyDescent="0.2">
      <c r="A183" s="60">
        <v>182</v>
      </c>
      <c r="B183" s="6" t="s">
        <v>63</v>
      </c>
      <c r="C183" s="78" t="s">
        <v>217</v>
      </c>
      <c r="D183" s="6" t="s">
        <v>257</v>
      </c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>
        <v>55</v>
      </c>
      <c r="AH183" s="29"/>
      <c r="AI183" s="29"/>
      <c r="AJ183" s="29"/>
      <c r="AK183" s="29"/>
      <c r="AL183" s="29"/>
      <c r="AM183" s="29"/>
      <c r="AN183" s="29">
        <v>20</v>
      </c>
      <c r="AO183" s="29"/>
      <c r="AP183" s="29"/>
      <c r="AQ183" s="48"/>
      <c r="AR183" s="21">
        <f>IF(AS183&lt;6,SUM(E183:AQ183),SUM(LARGE(E183:AQ183,{1;2;3;4;5;6})))</f>
        <v>75</v>
      </c>
      <c r="AS183" s="55">
        <f>COUNT(E183:AQ183)</f>
        <v>2</v>
      </c>
      <c r="BV183" s="12"/>
      <c r="BW183" s="22"/>
      <c r="BX183" s="22"/>
      <c r="BY183" s="22"/>
      <c r="BZ183" s="22"/>
    </row>
    <row r="184" spans="1:78" x14ac:dyDescent="0.2">
      <c r="A184" s="60">
        <v>183</v>
      </c>
      <c r="B184" s="26" t="s">
        <v>63</v>
      </c>
      <c r="C184" s="78" t="s">
        <v>217</v>
      </c>
      <c r="D184" s="6" t="s">
        <v>371</v>
      </c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>
        <v>17</v>
      </c>
      <c r="X184" s="29"/>
      <c r="Y184" s="29"/>
      <c r="Z184" s="29">
        <v>17</v>
      </c>
      <c r="AA184" s="29"/>
      <c r="AB184" s="29"/>
      <c r="AC184" s="29"/>
      <c r="AD184" s="29"/>
      <c r="AE184" s="29"/>
      <c r="AF184" s="29">
        <v>17</v>
      </c>
      <c r="AG184" s="29"/>
      <c r="AH184" s="29"/>
      <c r="AI184" s="29">
        <v>12</v>
      </c>
      <c r="AJ184" s="29">
        <v>10</v>
      </c>
      <c r="AK184" s="29"/>
      <c r="AL184" s="29"/>
      <c r="AM184" s="29"/>
      <c r="AN184" s="29"/>
      <c r="AO184" s="29"/>
      <c r="AP184" s="29"/>
      <c r="AQ184" s="54"/>
      <c r="AR184" s="21">
        <f>IF(AS184&lt;6,SUM(E184:AQ184),SUM(LARGE(E184:AQ184,{1;2;3;4;5;6})))</f>
        <v>73</v>
      </c>
      <c r="AS184" s="55">
        <f>COUNT(E184:AQ184)</f>
        <v>5</v>
      </c>
      <c r="BV184" s="12"/>
      <c r="BW184" s="22"/>
      <c r="BX184" s="22"/>
      <c r="BY184" s="22"/>
      <c r="BZ184" s="22"/>
    </row>
    <row r="185" spans="1:78" x14ac:dyDescent="0.2">
      <c r="A185" s="60">
        <v>184</v>
      </c>
      <c r="B185" s="26" t="s">
        <v>63</v>
      </c>
      <c r="C185" s="78" t="s">
        <v>367</v>
      </c>
      <c r="D185" s="8" t="s">
        <v>182</v>
      </c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>
        <v>17</v>
      </c>
      <c r="T185" s="54"/>
      <c r="U185" s="54"/>
      <c r="V185" s="54">
        <v>55</v>
      </c>
      <c r="W185" s="54"/>
      <c r="X185" s="54"/>
      <c r="Y185" s="54"/>
      <c r="Z185" s="54"/>
      <c r="AA185" s="54"/>
      <c r="AB185" s="54"/>
      <c r="AC185" s="54"/>
      <c r="AD185" s="54"/>
      <c r="AE185" s="54"/>
      <c r="AF185" s="54"/>
      <c r="AG185" s="54"/>
      <c r="AH185" s="54"/>
      <c r="AI185" s="54"/>
      <c r="AJ185" s="54"/>
      <c r="AK185" s="54"/>
      <c r="AL185" s="54"/>
      <c r="AM185" s="54"/>
      <c r="AN185" s="54"/>
      <c r="AO185" s="54"/>
      <c r="AP185" s="54"/>
      <c r="AQ185" s="54"/>
      <c r="AR185" s="21">
        <f>IF(AS185&lt;6,SUM(E185:AQ185),SUM(LARGE(E185:AQ185,{1;2;3;4;5;6})))</f>
        <v>72</v>
      </c>
      <c r="AS185" s="55">
        <f>COUNT(E185:AQ185)</f>
        <v>2</v>
      </c>
      <c r="BV185" s="12"/>
      <c r="BW185" s="22"/>
      <c r="BX185" s="22"/>
      <c r="BY185" s="22"/>
      <c r="BZ185" s="22"/>
    </row>
    <row r="186" spans="1:78" x14ac:dyDescent="0.2">
      <c r="A186" s="60">
        <v>185</v>
      </c>
      <c r="B186" s="26" t="s">
        <v>63</v>
      </c>
      <c r="C186" s="78" t="s">
        <v>367</v>
      </c>
      <c r="D186" s="6" t="s">
        <v>688</v>
      </c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>
        <v>17</v>
      </c>
      <c r="T186" s="54"/>
      <c r="U186" s="54"/>
      <c r="V186" s="54">
        <v>55</v>
      </c>
      <c r="W186" s="54"/>
      <c r="X186" s="54"/>
      <c r="Y186" s="54"/>
      <c r="Z186" s="54"/>
      <c r="AA186" s="54"/>
      <c r="AB186" s="54"/>
      <c r="AC186" s="54"/>
      <c r="AD186" s="54"/>
      <c r="AE186" s="54"/>
      <c r="AF186" s="54"/>
      <c r="AG186" s="54"/>
      <c r="AH186" s="54"/>
      <c r="AI186" s="54"/>
      <c r="AJ186" s="54"/>
      <c r="AK186" s="54"/>
      <c r="AL186" s="54"/>
      <c r="AM186" s="54"/>
      <c r="AN186" s="54"/>
      <c r="AO186" s="54"/>
      <c r="AP186" s="54"/>
      <c r="AQ186" s="54"/>
      <c r="AR186" s="21">
        <f>IF(AS186&lt;6,SUM(E186:AQ186),SUM(LARGE(E186:AQ186,{1;2;3;4;5;6})))</f>
        <v>72</v>
      </c>
      <c r="AS186" s="55">
        <f>COUNT(E186:AQ186)</f>
        <v>2</v>
      </c>
      <c r="BV186" s="12"/>
      <c r="BW186" s="22"/>
      <c r="BX186" s="22"/>
      <c r="BY186" s="22"/>
      <c r="BZ186" s="22"/>
    </row>
    <row r="187" spans="1:78" x14ac:dyDescent="0.2">
      <c r="A187" s="60">
        <v>186</v>
      </c>
      <c r="B187" s="26" t="s">
        <v>63</v>
      </c>
      <c r="C187" s="78" t="s">
        <v>64</v>
      </c>
      <c r="D187" s="8" t="s">
        <v>519</v>
      </c>
      <c r="E187" s="84"/>
      <c r="F187" s="84"/>
      <c r="G187" s="84"/>
      <c r="H187" s="84"/>
      <c r="I187" s="84"/>
      <c r="J187" s="29">
        <v>10</v>
      </c>
      <c r="K187" s="29">
        <v>12</v>
      </c>
      <c r="L187" s="29"/>
      <c r="M187" s="29"/>
      <c r="N187" s="29"/>
      <c r="O187" s="29"/>
      <c r="P187" s="29"/>
      <c r="Q187" s="29"/>
      <c r="R187" s="29"/>
      <c r="S187" s="84">
        <v>0</v>
      </c>
      <c r="T187" s="84"/>
      <c r="U187" s="84"/>
      <c r="V187" s="84"/>
      <c r="W187" s="84"/>
      <c r="X187" s="84"/>
      <c r="Y187" s="84">
        <v>6</v>
      </c>
      <c r="Z187" s="84">
        <v>5</v>
      </c>
      <c r="AA187" s="84"/>
      <c r="AB187" s="84"/>
      <c r="AC187" s="84">
        <v>10</v>
      </c>
      <c r="AD187" s="84"/>
      <c r="AE187" s="84"/>
      <c r="AF187" s="84"/>
      <c r="AG187" s="84"/>
      <c r="AH187" s="84"/>
      <c r="AI187" s="84"/>
      <c r="AJ187" s="84"/>
      <c r="AK187" s="84"/>
      <c r="AL187" s="84"/>
      <c r="AM187" s="29">
        <v>25</v>
      </c>
      <c r="AN187" s="29">
        <v>8</v>
      </c>
      <c r="AO187" s="29"/>
      <c r="AP187" s="29"/>
      <c r="AQ187" s="54"/>
      <c r="AR187" s="21">
        <f>IF(AS187&lt;6,SUM(E187:AQ187),SUM(LARGE(E187:AQ187,{1;2;3;4;5;6})))</f>
        <v>71</v>
      </c>
      <c r="AS187" s="55">
        <f>COUNT(E187:AQ187)</f>
        <v>8</v>
      </c>
      <c r="BV187" s="12"/>
      <c r="BW187" s="22"/>
      <c r="BX187" s="22"/>
      <c r="BY187" s="22"/>
      <c r="BZ187" s="22"/>
    </row>
    <row r="188" spans="1:78" x14ac:dyDescent="0.2">
      <c r="A188" s="60">
        <v>187</v>
      </c>
      <c r="B188" s="26" t="s">
        <v>63</v>
      </c>
      <c r="C188" s="77" t="s">
        <v>217</v>
      </c>
      <c r="D188" s="37" t="s">
        <v>466</v>
      </c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>
        <v>25</v>
      </c>
      <c r="Q188" s="54"/>
      <c r="R188" s="54"/>
      <c r="S188" s="54"/>
      <c r="T188" s="54"/>
      <c r="U188" s="54"/>
      <c r="V188" s="54">
        <v>25</v>
      </c>
      <c r="W188" s="54"/>
      <c r="X188" s="54"/>
      <c r="Y188" s="54"/>
      <c r="Z188" s="54"/>
      <c r="AA188" s="54"/>
      <c r="AB188" s="54"/>
      <c r="AC188" s="54">
        <v>20</v>
      </c>
      <c r="AD188" s="54"/>
      <c r="AE188" s="54"/>
      <c r="AF188" s="54"/>
      <c r="AG188" s="54"/>
      <c r="AH188" s="54"/>
      <c r="AI188" s="54"/>
      <c r="AJ188" s="54"/>
      <c r="AK188" s="54"/>
      <c r="AL188" s="54"/>
      <c r="AM188" s="54"/>
      <c r="AN188" s="54"/>
      <c r="AO188" s="54"/>
      <c r="AP188" s="54"/>
      <c r="AQ188" s="54"/>
      <c r="AR188" s="21">
        <f>IF(AS188&lt;6,SUM(E188:AQ188),SUM(LARGE(E188:AQ188,{1;2;3;4;5;6})))</f>
        <v>70</v>
      </c>
      <c r="AS188" s="55">
        <f>COUNT(E188:AQ188)</f>
        <v>3</v>
      </c>
      <c r="BV188" s="12"/>
      <c r="BW188" s="22"/>
      <c r="BX188" s="22"/>
      <c r="BY188" s="22"/>
      <c r="BZ188" s="22"/>
    </row>
    <row r="189" spans="1:78" x14ac:dyDescent="0.2">
      <c r="A189" s="60">
        <v>188</v>
      </c>
      <c r="B189" s="6" t="s">
        <v>86</v>
      </c>
      <c r="C189" s="78" t="s">
        <v>200</v>
      </c>
      <c r="D189" s="6" t="s">
        <v>83</v>
      </c>
      <c r="E189" s="86">
        <v>0</v>
      </c>
      <c r="F189" s="86"/>
      <c r="G189" s="86"/>
      <c r="H189" s="86"/>
      <c r="I189" s="86"/>
      <c r="J189" s="86"/>
      <c r="K189" s="86"/>
      <c r="L189" s="86"/>
      <c r="M189" s="86"/>
      <c r="N189" s="86"/>
      <c r="O189" s="86"/>
      <c r="P189" s="86"/>
      <c r="Q189" s="86"/>
      <c r="R189" s="86"/>
      <c r="S189" s="86"/>
      <c r="T189" s="86"/>
      <c r="U189" s="86"/>
      <c r="V189" s="86"/>
      <c r="W189" s="86"/>
      <c r="X189" s="86"/>
      <c r="Y189" s="86"/>
      <c r="Z189" s="86"/>
      <c r="AA189" s="86"/>
      <c r="AB189" s="86"/>
      <c r="AC189" s="86"/>
      <c r="AD189" s="86"/>
      <c r="AE189" s="86"/>
      <c r="AF189" s="86"/>
      <c r="AG189" s="30">
        <v>70</v>
      </c>
      <c r="AH189" s="30"/>
      <c r="AI189" s="30"/>
      <c r="AJ189" s="30"/>
      <c r="AK189" s="30"/>
      <c r="AL189" s="30"/>
      <c r="AM189" s="30"/>
      <c r="AN189" s="30"/>
      <c r="AO189" s="30"/>
      <c r="AP189" s="30"/>
      <c r="AQ189" s="48"/>
      <c r="AR189" s="21">
        <f>IF(AS189&lt;6,SUM(E189:AQ189),SUM(LARGE(E189:AQ189,{1;2;3;4;5;6})))</f>
        <v>70</v>
      </c>
      <c r="AS189" s="55">
        <f>COUNT(E189:AQ189)</f>
        <v>2</v>
      </c>
      <c r="BV189" s="12"/>
      <c r="BW189" s="22"/>
      <c r="BX189" s="22"/>
      <c r="BY189" s="22"/>
      <c r="BZ189" s="22"/>
    </row>
    <row r="190" spans="1:78" x14ac:dyDescent="0.2">
      <c r="A190" s="60">
        <v>189</v>
      </c>
      <c r="B190" s="26" t="s">
        <v>63</v>
      </c>
      <c r="C190" s="78" t="s">
        <v>72</v>
      </c>
      <c r="D190" s="8" t="s">
        <v>36</v>
      </c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  <c r="AA190" s="54">
        <v>70</v>
      </c>
      <c r="AB190" s="54"/>
      <c r="AC190" s="54"/>
      <c r="AD190" s="54"/>
      <c r="AE190" s="54"/>
      <c r="AF190" s="54"/>
      <c r="AG190" s="54"/>
      <c r="AH190" s="54"/>
      <c r="AI190" s="54"/>
      <c r="AJ190" s="54"/>
      <c r="AK190" s="54"/>
      <c r="AL190" s="54"/>
      <c r="AM190" s="54"/>
      <c r="AN190" s="54"/>
      <c r="AO190" s="54"/>
      <c r="AP190" s="54"/>
      <c r="AQ190" s="54"/>
      <c r="AR190" s="21">
        <f>IF(AS190&lt;6,SUM(E190:AQ190),SUM(LARGE(E190:AQ190,{1;2;3;4;5;6})))</f>
        <v>70</v>
      </c>
      <c r="AS190" s="55">
        <f>COUNT(E190:AQ190)</f>
        <v>1</v>
      </c>
      <c r="BV190" s="12"/>
      <c r="BW190" s="22"/>
      <c r="BX190" s="22"/>
      <c r="BY190" s="22"/>
      <c r="BZ190" s="22"/>
    </row>
    <row r="191" spans="1:78" x14ac:dyDescent="0.2">
      <c r="A191" s="60">
        <v>190</v>
      </c>
      <c r="B191" s="6" t="s">
        <v>63</v>
      </c>
      <c r="C191" s="78" t="s">
        <v>199</v>
      </c>
      <c r="D191" s="6" t="s">
        <v>26</v>
      </c>
      <c r="E191" s="84">
        <v>70</v>
      </c>
      <c r="F191" s="84"/>
      <c r="G191" s="84"/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  <c r="V191" s="84"/>
      <c r="W191" s="84"/>
      <c r="X191" s="84"/>
      <c r="Y191" s="84"/>
      <c r="Z191" s="84"/>
      <c r="AA191" s="84"/>
      <c r="AB191" s="84"/>
      <c r="AC191" s="84"/>
      <c r="AD191" s="84"/>
      <c r="AE191" s="84"/>
      <c r="AF191" s="84"/>
      <c r="AG191" s="84"/>
      <c r="AH191" s="84"/>
      <c r="AI191" s="84"/>
      <c r="AJ191" s="84"/>
      <c r="AK191" s="84"/>
      <c r="AL191" s="84"/>
      <c r="AM191" s="84"/>
      <c r="AN191" s="84"/>
      <c r="AO191" s="84"/>
      <c r="AP191" s="84"/>
      <c r="AQ191" s="48"/>
      <c r="AR191" s="21">
        <f>IF(AS191&lt;6,SUM(E191:AQ191),SUM(LARGE(E191:AQ191,{1;2;3;4;5;6})))</f>
        <v>70</v>
      </c>
      <c r="AS191" s="55">
        <f>COUNT(E191:AQ191)</f>
        <v>1</v>
      </c>
      <c r="BV191" s="12"/>
      <c r="BW191" s="22"/>
      <c r="BX191" s="22"/>
      <c r="BY191" s="22"/>
      <c r="BZ191" s="22"/>
    </row>
    <row r="192" spans="1:78" x14ac:dyDescent="0.2">
      <c r="A192" s="60">
        <v>191</v>
      </c>
      <c r="B192" s="26" t="s">
        <v>63</v>
      </c>
      <c r="C192" s="78" t="s">
        <v>199</v>
      </c>
      <c r="D192" s="8" t="s">
        <v>710</v>
      </c>
      <c r="E192" s="29">
        <v>70</v>
      </c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54"/>
      <c r="AR192" s="21">
        <f>IF(AS192&lt;6,SUM(E192:AQ192),SUM(LARGE(E192:AQ192,{1;2;3;4;5;6})))</f>
        <v>70</v>
      </c>
      <c r="AS192" s="55">
        <f>COUNT(E192:AQ192)</f>
        <v>1</v>
      </c>
      <c r="BV192" s="12"/>
      <c r="BW192" s="22"/>
      <c r="BX192" s="22"/>
      <c r="BY192" s="22"/>
      <c r="BZ192" s="22"/>
    </row>
    <row r="193" spans="1:78" x14ac:dyDescent="0.2">
      <c r="A193" s="60">
        <v>192</v>
      </c>
      <c r="B193" s="26" t="s">
        <v>66</v>
      </c>
      <c r="C193" s="78" t="s">
        <v>367</v>
      </c>
      <c r="D193" s="6" t="s">
        <v>913</v>
      </c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>
        <v>70</v>
      </c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48"/>
      <c r="AR193" s="21">
        <f>IF(AS193&lt;6,SUM(E193:AQ193),SUM(LARGE(E193:AQ193,{1;2;3;4;5;6})))</f>
        <v>70</v>
      </c>
      <c r="AS193" s="55">
        <f>COUNT(E193:AQ193)</f>
        <v>1</v>
      </c>
      <c r="BV193" s="12"/>
      <c r="BW193" s="22"/>
      <c r="BX193" s="22"/>
      <c r="BY193" s="22"/>
      <c r="BZ193" s="22"/>
    </row>
    <row r="194" spans="1:78" x14ac:dyDescent="0.2">
      <c r="A194" s="60">
        <v>193</v>
      </c>
      <c r="B194" s="26" t="s">
        <v>63</v>
      </c>
      <c r="C194" s="77" t="s">
        <v>118</v>
      </c>
      <c r="D194" s="26" t="s">
        <v>193</v>
      </c>
      <c r="E194" s="84"/>
      <c r="F194" s="29">
        <v>10</v>
      </c>
      <c r="G194" s="29"/>
      <c r="H194" s="29"/>
      <c r="I194" s="29"/>
      <c r="J194" s="29"/>
      <c r="K194" s="29"/>
      <c r="L194" s="29"/>
      <c r="M194" s="29"/>
      <c r="N194" s="29"/>
      <c r="O194" s="29"/>
      <c r="P194" s="29">
        <v>20</v>
      </c>
      <c r="Q194" s="29"/>
      <c r="R194" s="29"/>
      <c r="S194" s="29">
        <v>12</v>
      </c>
      <c r="T194" s="29"/>
      <c r="U194" s="29"/>
      <c r="V194" s="29"/>
      <c r="W194" s="29"/>
      <c r="X194" s="29"/>
      <c r="Y194" s="29">
        <v>10.7</v>
      </c>
      <c r="Z194" s="29"/>
      <c r="AA194" s="29"/>
      <c r="AB194" s="29"/>
      <c r="AC194" s="29">
        <v>14</v>
      </c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48"/>
      <c r="AR194" s="21">
        <f>IF(AS194&lt;6,SUM(E194:AQ194),SUM(LARGE(E194:AQ194,{1;2;3;4;5;6})))</f>
        <v>66.7</v>
      </c>
      <c r="AS194" s="55">
        <f>COUNT(E194:AQ194)</f>
        <v>5</v>
      </c>
      <c r="BV194" s="12"/>
      <c r="BW194" s="22"/>
      <c r="BX194" s="22"/>
      <c r="BY194" s="22"/>
      <c r="BZ194" s="22"/>
    </row>
    <row r="195" spans="1:78" x14ac:dyDescent="0.2">
      <c r="A195" s="60">
        <v>194</v>
      </c>
      <c r="B195" s="26" t="s">
        <v>63</v>
      </c>
      <c r="C195" s="78" t="s">
        <v>69</v>
      </c>
      <c r="D195" s="8" t="s">
        <v>469</v>
      </c>
      <c r="E195" s="29"/>
      <c r="F195" s="29"/>
      <c r="G195" s="29"/>
      <c r="H195" s="29"/>
      <c r="I195" s="29"/>
      <c r="J195" s="29">
        <v>17</v>
      </c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>
        <v>10.7</v>
      </c>
      <c r="AG195" s="29"/>
      <c r="AH195" s="29">
        <v>25</v>
      </c>
      <c r="AI195" s="29"/>
      <c r="AJ195" s="29">
        <v>12</v>
      </c>
      <c r="AK195" s="29"/>
      <c r="AL195" s="29"/>
      <c r="AM195" s="29"/>
      <c r="AN195" s="29"/>
      <c r="AO195" s="29"/>
      <c r="AP195" s="29"/>
      <c r="AQ195" s="54"/>
      <c r="AR195" s="21">
        <f>IF(AS195&lt;6,SUM(E195:AQ195),SUM(LARGE(E195:AQ195,{1;2;3;4;5;6})))</f>
        <v>64.7</v>
      </c>
      <c r="AS195" s="55">
        <f>COUNT(E195:AQ195)</f>
        <v>4</v>
      </c>
      <c r="BV195" s="12"/>
      <c r="BW195" s="22"/>
      <c r="BX195" s="22"/>
      <c r="BY195" s="22"/>
      <c r="BZ195" s="22"/>
    </row>
    <row r="196" spans="1:78" x14ac:dyDescent="0.2">
      <c r="A196" s="60">
        <v>195</v>
      </c>
      <c r="B196" s="26" t="s">
        <v>63</v>
      </c>
      <c r="C196" s="77" t="s">
        <v>367</v>
      </c>
      <c r="D196" s="37" t="s">
        <v>357</v>
      </c>
      <c r="E196" s="179"/>
      <c r="F196" s="179"/>
      <c r="G196" s="179"/>
      <c r="H196" s="179"/>
      <c r="I196" s="179"/>
      <c r="J196" s="84">
        <v>0</v>
      </c>
      <c r="K196" s="29">
        <v>10</v>
      </c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>
        <v>20</v>
      </c>
      <c r="AD196" s="29"/>
      <c r="AE196" s="29"/>
      <c r="AF196" s="29"/>
      <c r="AG196" s="29"/>
      <c r="AH196" s="29"/>
      <c r="AI196" s="29">
        <v>20</v>
      </c>
      <c r="AJ196" s="84">
        <v>0</v>
      </c>
      <c r="AK196" s="29"/>
      <c r="AL196" s="29">
        <v>14</v>
      </c>
      <c r="AM196" s="29"/>
      <c r="AN196" s="29"/>
      <c r="AO196" s="29"/>
      <c r="AP196" s="29"/>
      <c r="AQ196" s="54"/>
      <c r="AR196" s="21">
        <f>IF(AS196&lt;6,SUM(E196:AQ196),SUM(LARGE(E196:AQ196,{1;2;3;4;5;6})))</f>
        <v>64</v>
      </c>
      <c r="AS196" s="55">
        <f>COUNT(E196:AQ196)</f>
        <v>6</v>
      </c>
      <c r="BV196" s="12"/>
      <c r="BW196" s="22"/>
      <c r="BX196" s="22"/>
      <c r="BY196" s="22"/>
      <c r="BZ196" s="22"/>
    </row>
    <row r="197" spans="1:78" x14ac:dyDescent="0.2">
      <c r="A197" s="60">
        <v>196</v>
      </c>
      <c r="B197" s="6" t="s">
        <v>63</v>
      </c>
      <c r="C197" s="78" t="s">
        <v>84</v>
      </c>
      <c r="D197" s="6" t="s">
        <v>275</v>
      </c>
      <c r="E197" s="29">
        <v>35</v>
      </c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>
        <v>25</v>
      </c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48"/>
      <c r="AR197" s="21">
        <f>IF(AS197&lt;6,SUM(E197:AQ197),SUM(LARGE(E197:AQ197,{1;2;3;4;5;6})))</f>
        <v>60</v>
      </c>
      <c r="AS197" s="55">
        <f>COUNT(E197:AQ197)</f>
        <v>2</v>
      </c>
      <c r="BV197" s="12"/>
      <c r="BW197" s="22"/>
      <c r="BX197" s="22"/>
      <c r="BY197" s="22"/>
      <c r="BZ197" s="22"/>
    </row>
    <row r="198" spans="1:78" x14ac:dyDescent="0.2">
      <c r="A198" s="60">
        <v>197</v>
      </c>
      <c r="B198" s="6" t="s">
        <v>63</v>
      </c>
      <c r="C198" s="78" t="s">
        <v>69</v>
      </c>
      <c r="D198" s="8" t="s">
        <v>568</v>
      </c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>
        <v>25</v>
      </c>
      <c r="AG198" s="29"/>
      <c r="AH198" s="29"/>
      <c r="AI198" s="29"/>
      <c r="AJ198" s="29">
        <v>35</v>
      </c>
      <c r="AK198" s="29"/>
      <c r="AL198" s="29"/>
      <c r="AM198" s="29"/>
      <c r="AN198" s="29"/>
      <c r="AO198" s="29"/>
      <c r="AP198" s="29"/>
      <c r="AQ198" s="30"/>
      <c r="AR198" s="21">
        <f>IF(AS198&lt;6,SUM(E198:AQ198),SUM(LARGE(E198:AQ198,{1;2;3;4;5;6})))</f>
        <v>60</v>
      </c>
      <c r="AS198" s="55">
        <f>COUNT(E198:AQ198)</f>
        <v>2</v>
      </c>
      <c r="BV198" s="12"/>
      <c r="BW198" s="22"/>
      <c r="BX198" s="22"/>
      <c r="BY198" s="22"/>
      <c r="BZ198" s="22"/>
    </row>
    <row r="199" spans="1:78" x14ac:dyDescent="0.2">
      <c r="A199" s="60">
        <v>198</v>
      </c>
      <c r="B199" s="26" t="s">
        <v>63</v>
      </c>
      <c r="C199" s="78" t="s">
        <v>69</v>
      </c>
      <c r="D199" s="6" t="s">
        <v>916</v>
      </c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  <c r="AA199" s="54"/>
      <c r="AB199" s="54"/>
      <c r="AC199" s="54">
        <v>7</v>
      </c>
      <c r="AD199" s="54"/>
      <c r="AE199" s="54"/>
      <c r="AF199" s="54">
        <v>9.3000000000000007</v>
      </c>
      <c r="AG199" s="54"/>
      <c r="AH199" s="85">
        <v>0</v>
      </c>
      <c r="AI199" s="54"/>
      <c r="AJ199" s="54">
        <v>7</v>
      </c>
      <c r="AK199" s="54"/>
      <c r="AL199" s="54">
        <v>12</v>
      </c>
      <c r="AM199" s="54">
        <v>20</v>
      </c>
      <c r="AN199" s="54"/>
      <c r="AO199" s="54"/>
      <c r="AP199" s="54"/>
      <c r="AQ199" s="54"/>
      <c r="AR199" s="21">
        <f>IF(AS199&lt;6,SUM(E199:AQ199),SUM(LARGE(E199:AQ199,{1;2;3;4;5;6})))</f>
        <v>55.3</v>
      </c>
      <c r="AS199" s="55">
        <f>COUNT(E199:AQ199)</f>
        <v>6</v>
      </c>
      <c r="BV199" s="12"/>
      <c r="BW199" s="22"/>
      <c r="BX199" s="22"/>
      <c r="BY199" s="22"/>
      <c r="BZ199" s="22"/>
    </row>
    <row r="200" spans="1:78" x14ac:dyDescent="0.2">
      <c r="A200" s="60">
        <v>199</v>
      </c>
      <c r="B200" s="26" t="s">
        <v>63</v>
      </c>
      <c r="C200" s="78" t="s">
        <v>753</v>
      </c>
      <c r="D200" s="8" t="s">
        <v>813</v>
      </c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>
        <v>25</v>
      </c>
      <c r="W200" s="29"/>
      <c r="X200" s="29"/>
      <c r="Y200" s="29"/>
      <c r="Z200" s="29"/>
      <c r="AA200" s="29"/>
      <c r="AB200" s="29"/>
      <c r="AC200" s="29"/>
      <c r="AD200" s="29"/>
      <c r="AE200" s="29"/>
      <c r="AF200" s="29">
        <v>20</v>
      </c>
      <c r="AG200" s="29"/>
      <c r="AH200" s="29"/>
      <c r="AI200" s="29"/>
      <c r="AJ200" s="29"/>
      <c r="AK200" s="29"/>
      <c r="AL200" s="29"/>
      <c r="AM200" s="29"/>
      <c r="AN200" s="29">
        <v>10</v>
      </c>
      <c r="AO200" s="29"/>
      <c r="AP200" s="29"/>
      <c r="AQ200" s="54"/>
      <c r="AR200" s="21">
        <f>IF(AS200&lt;6,SUM(E200:AQ200),SUM(LARGE(E200:AQ200,{1;2;3;4;5;6})))</f>
        <v>55</v>
      </c>
      <c r="AS200" s="55">
        <f>COUNT(E200:AQ200)</f>
        <v>3</v>
      </c>
      <c r="BV200" s="12"/>
      <c r="BW200" s="22"/>
      <c r="BX200" s="22"/>
      <c r="BY200" s="22"/>
      <c r="BZ200" s="22"/>
    </row>
    <row r="201" spans="1:78" x14ac:dyDescent="0.2">
      <c r="A201" s="60">
        <v>200</v>
      </c>
      <c r="B201" s="26" t="s">
        <v>63</v>
      </c>
      <c r="C201" s="78" t="s">
        <v>367</v>
      </c>
      <c r="D201" s="6" t="s">
        <v>400</v>
      </c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>
        <v>20</v>
      </c>
      <c r="R201" s="29"/>
      <c r="S201" s="29"/>
      <c r="T201" s="29"/>
      <c r="U201" s="29"/>
      <c r="V201" s="29"/>
      <c r="W201" s="29"/>
      <c r="X201" s="29"/>
      <c r="Y201" s="29">
        <v>35</v>
      </c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48"/>
      <c r="AR201" s="21">
        <f>IF(AS201&lt;6,SUM(E201:AQ201),SUM(LARGE(E201:AQ201,{1;2;3;4;5;6})))</f>
        <v>55</v>
      </c>
      <c r="AS201" s="55">
        <f>COUNT(E201:AQ201)</f>
        <v>2</v>
      </c>
      <c r="BV201" s="12"/>
      <c r="BW201" s="22"/>
      <c r="BX201" s="22"/>
      <c r="BY201" s="22"/>
      <c r="BZ201" s="22"/>
    </row>
    <row r="202" spans="1:78" x14ac:dyDescent="0.2">
      <c r="A202" s="60">
        <v>201</v>
      </c>
      <c r="B202" s="6" t="s">
        <v>63</v>
      </c>
      <c r="C202" s="78" t="s">
        <v>262</v>
      </c>
      <c r="D202" s="6" t="s">
        <v>662</v>
      </c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>
        <v>20</v>
      </c>
      <c r="R202" s="29"/>
      <c r="S202" s="29"/>
      <c r="T202" s="29"/>
      <c r="U202" s="29"/>
      <c r="V202" s="29"/>
      <c r="W202" s="29"/>
      <c r="X202" s="29"/>
      <c r="Y202" s="29">
        <v>35</v>
      </c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  <c r="AQ202" s="48"/>
      <c r="AR202" s="21">
        <f>IF(AS202&lt;6,SUM(E202:AQ202),SUM(LARGE(E202:AQ202,{1;2;3;4;5;6})))</f>
        <v>55</v>
      </c>
      <c r="AS202" s="55">
        <f>COUNT(E202:AQ202)</f>
        <v>2</v>
      </c>
      <c r="BV202" s="12"/>
      <c r="BW202" s="22"/>
      <c r="BX202" s="22"/>
      <c r="BY202" s="22"/>
      <c r="BZ202" s="22"/>
    </row>
    <row r="203" spans="1:78" x14ac:dyDescent="0.2">
      <c r="A203" s="60">
        <v>202</v>
      </c>
      <c r="B203" s="26" t="s">
        <v>63</v>
      </c>
      <c r="C203" s="78" t="s">
        <v>321</v>
      </c>
      <c r="D203" s="37" t="s">
        <v>114</v>
      </c>
      <c r="E203" s="29"/>
      <c r="F203" s="29"/>
      <c r="G203" s="29"/>
      <c r="H203" s="29"/>
      <c r="I203" s="29"/>
      <c r="J203" s="29">
        <v>55</v>
      </c>
      <c r="K203" s="29"/>
      <c r="L203" s="29"/>
      <c r="M203" s="29"/>
      <c r="N203" s="29"/>
      <c r="O203" s="29"/>
      <c r="P203" s="84">
        <v>0</v>
      </c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54"/>
      <c r="AR203" s="21">
        <f>IF(AS203&lt;6,SUM(E203:AQ203),SUM(LARGE(E203:AQ203,{1;2;3;4;5;6})))</f>
        <v>55</v>
      </c>
      <c r="AS203" s="55">
        <f>COUNT(E203:AQ203)</f>
        <v>2</v>
      </c>
      <c r="BV203" s="12"/>
      <c r="BW203" s="22"/>
      <c r="BX203" s="22"/>
      <c r="BY203" s="22"/>
      <c r="BZ203" s="22"/>
    </row>
    <row r="204" spans="1:78" x14ac:dyDescent="0.2">
      <c r="A204" s="60">
        <v>203</v>
      </c>
      <c r="B204" s="6" t="s">
        <v>63</v>
      </c>
      <c r="C204" s="78" t="s">
        <v>199</v>
      </c>
      <c r="D204" s="8" t="s">
        <v>266</v>
      </c>
      <c r="E204" s="54"/>
      <c r="F204" s="54"/>
      <c r="G204" s="54"/>
      <c r="H204" s="54"/>
      <c r="I204" s="54"/>
      <c r="J204" s="85">
        <v>0</v>
      </c>
      <c r="K204" s="85"/>
      <c r="L204" s="85"/>
      <c r="M204" s="85"/>
      <c r="N204" s="85"/>
      <c r="O204" s="85"/>
      <c r="P204" s="54">
        <v>55</v>
      </c>
      <c r="Q204" s="85"/>
      <c r="R204" s="85"/>
      <c r="S204" s="85"/>
      <c r="T204" s="85"/>
      <c r="U204" s="85"/>
      <c r="V204" s="85"/>
      <c r="W204" s="85"/>
      <c r="X204" s="85"/>
      <c r="Y204" s="85"/>
      <c r="Z204" s="85"/>
      <c r="AA204" s="85"/>
      <c r="AB204" s="85"/>
      <c r="AC204" s="85"/>
      <c r="AD204" s="85"/>
      <c r="AE204" s="85"/>
      <c r="AF204" s="85"/>
      <c r="AG204" s="85"/>
      <c r="AH204" s="85"/>
      <c r="AI204" s="85"/>
      <c r="AJ204" s="85"/>
      <c r="AK204" s="85"/>
      <c r="AL204" s="85"/>
      <c r="AM204" s="85"/>
      <c r="AN204" s="85"/>
      <c r="AO204" s="85"/>
      <c r="AP204" s="85"/>
      <c r="AQ204" s="30"/>
      <c r="AR204" s="21">
        <f>IF(AS204&lt;6,SUM(E204:AQ204),SUM(LARGE(E204:AQ204,{1;2;3;4;5;6})))</f>
        <v>55</v>
      </c>
      <c r="AS204" s="55">
        <f>COUNT(E204:AQ204)</f>
        <v>2</v>
      </c>
      <c r="BV204" s="12"/>
      <c r="BW204" s="22"/>
      <c r="BX204" s="22"/>
      <c r="BY204" s="22"/>
      <c r="BZ204" s="22"/>
    </row>
    <row r="205" spans="1:78" x14ac:dyDescent="0.2">
      <c r="A205" s="60">
        <v>204</v>
      </c>
      <c r="B205" s="6" t="s">
        <v>63</v>
      </c>
      <c r="C205" s="78" t="s">
        <v>71</v>
      </c>
      <c r="D205" s="6" t="s">
        <v>528</v>
      </c>
      <c r="E205" s="84"/>
      <c r="F205" s="84"/>
      <c r="G205" s="84"/>
      <c r="H205" s="84"/>
      <c r="I205" s="84"/>
      <c r="J205" s="84"/>
      <c r="K205" s="29">
        <v>35</v>
      </c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>
        <v>20</v>
      </c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  <c r="AQ205" s="48"/>
      <c r="AR205" s="21">
        <f>IF(AS205&lt;6,SUM(E205:AQ205),SUM(LARGE(E205:AQ205,{1;2;3;4;5;6})))</f>
        <v>55</v>
      </c>
      <c r="AS205" s="55">
        <f>COUNT(E205:AQ205)</f>
        <v>2</v>
      </c>
      <c r="BV205" s="12"/>
      <c r="BW205" s="22"/>
      <c r="BX205" s="22"/>
      <c r="BY205" s="22"/>
      <c r="BZ205" s="22"/>
    </row>
    <row r="206" spans="1:78" x14ac:dyDescent="0.2">
      <c r="A206" s="60">
        <v>205</v>
      </c>
      <c r="B206" s="26" t="s">
        <v>63</v>
      </c>
      <c r="C206" s="78" t="s">
        <v>64</v>
      </c>
      <c r="D206" s="6" t="s">
        <v>91</v>
      </c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>
        <v>55</v>
      </c>
      <c r="AG206" s="54"/>
      <c r="AH206" s="54"/>
      <c r="AI206" s="54"/>
      <c r="AJ206" s="54"/>
      <c r="AK206" s="54"/>
      <c r="AL206" s="54"/>
      <c r="AM206" s="54"/>
      <c r="AN206" s="54"/>
      <c r="AO206" s="54"/>
      <c r="AP206" s="54"/>
      <c r="AQ206" s="48"/>
      <c r="AR206" s="21">
        <f>IF(AS206&lt;6,SUM(E206:AQ206),SUM(LARGE(E206:AQ206,{1;2;3;4;5;6})))</f>
        <v>55</v>
      </c>
      <c r="AS206" s="55">
        <f>COUNT(E206:AQ206)</f>
        <v>1</v>
      </c>
      <c r="BV206" s="12"/>
      <c r="BW206" s="22"/>
      <c r="BX206" s="22"/>
      <c r="BY206" s="22"/>
      <c r="BZ206" s="22"/>
    </row>
    <row r="207" spans="1:78" x14ac:dyDescent="0.2">
      <c r="A207" s="60">
        <v>206</v>
      </c>
      <c r="B207" s="26" t="s">
        <v>63</v>
      </c>
      <c r="C207" s="78" t="s">
        <v>65</v>
      </c>
      <c r="D207" s="6" t="s">
        <v>698</v>
      </c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>
        <v>55</v>
      </c>
      <c r="AL207" s="29"/>
      <c r="AM207" s="29"/>
      <c r="AN207" s="29"/>
      <c r="AO207" s="29"/>
      <c r="AP207" s="29"/>
      <c r="AQ207" s="54"/>
      <c r="AR207" s="21">
        <f>IF(AS207&lt;6,SUM(E207:AQ207),SUM(LARGE(E207:AQ207,{1;2;3;4;5;6})))</f>
        <v>55</v>
      </c>
      <c r="AS207" s="55">
        <f>COUNT(E207:AQ207)</f>
        <v>1</v>
      </c>
      <c r="BV207" s="12"/>
      <c r="BW207" s="22"/>
      <c r="BX207" s="22"/>
      <c r="BY207" s="22"/>
      <c r="BZ207" s="22"/>
    </row>
    <row r="208" spans="1:78" x14ac:dyDescent="0.2">
      <c r="A208" s="60">
        <v>207</v>
      </c>
      <c r="B208" s="26" t="s">
        <v>63</v>
      </c>
      <c r="C208" s="78" t="s">
        <v>72</v>
      </c>
      <c r="D208" s="8" t="s">
        <v>360</v>
      </c>
      <c r="E208" s="54">
        <v>55</v>
      </c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  <c r="AA208" s="54"/>
      <c r="AB208" s="54"/>
      <c r="AC208" s="54"/>
      <c r="AD208" s="54"/>
      <c r="AE208" s="54"/>
      <c r="AF208" s="54"/>
      <c r="AG208" s="54"/>
      <c r="AH208" s="54"/>
      <c r="AI208" s="54"/>
      <c r="AJ208" s="54"/>
      <c r="AK208" s="54"/>
      <c r="AL208" s="54"/>
      <c r="AM208" s="54"/>
      <c r="AN208" s="54"/>
      <c r="AO208" s="54"/>
      <c r="AP208" s="54"/>
      <c r="AQ208" s="54"/>
      <c r="AR208" s="21">
        <f>IF(AS208&lt;6,SUM(E208:AQ208),SUM(LARGE(E208:AQ208,{1;2;3;4;5;6})))</f>
        <v>55</v>
      </c>
      <c r="AS208" s="55">
        <f>COUNT(E208:AQ208)</f>
        <v>1</v>
      </c>
      <c r="BV208" s="12"/>
      <c r="BW208" s="22"/>
      <c r="BX208" s="22"/>
      <c r="BY208" s="22"/>
      <c r="BZ208" s="22"/>
    </row>
    <row r="209" spans="1:78" x14ac:dyDescent="0.2">
      <c r="A209" s="60">
        <v>208</v>
      </c>
      <c r="B209" s="26" t="s">
        <v>63</v>
      </c>
      <c r="C209" s="78" t="s">
        <v>199</v>
      </c>
      <c r="D209" s="8" t="s">
        <v>361</v>
      </c>
      <c r="E209" s="54">
        <v>55</v>
      </c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  <c r="AA209" s="54"/>
      <c r="AB209" s="54"/>
      <c r="AC209" s="54"/>
      <c r="AD209" s="54"/>
      <c r="AE209" s="54"/>
      <c r="AF209" s="54"/>
      <c r="AG209" s="54"/>
      <c r="AH209" s="54"/>
      <c r="AI209" s="54"/>
      <c r="AJ209" s="54"/>
      <c r="AK209" s="54"/>
      <c r="AL209" s="54"/>
      <c r="AM209" s="54"/>
      <c r="AN209" s="54"/>
      <c r="AO209" s="54"/>
      <c r="AP209" s="54"/>
      <c r="AQ209" s="54"/>
      <c r="AR209" s="21">
        <f>IF(AS209&lt;6,SUM(E209:AQ209),SUM(LARGE(E209:AQ209,{1;2;3;4;5;6})))</f>
        <v>55</v>
      </c>
      <c r="AS209" s="55">
        <f>COUNT(E209:AQ209)</f>
        <v>1</v>
      </c>
      <c r="BV209" s="12"/>
      <c r="BW209" s="22"/>
      <c r="BX209" s="22"/>
      <c r="BY209" s="22"/>
      <c r="BZ209" s="22"/>
    </row>
    <row r="210" spans="1:78" x14ac:dyDescent="0.2">
      <c r="A210" s="67">
        <v>209</v>
      </c>
      <c r="B210" s="6" t="s">
        <v>63</v>
      </c>
      <c r="C210" s="78" t="s">
        <v>148</v>
      </c>
      <c r="D210" s="6" t="s">
        <v>966</v>
      </c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>
        <v>55</v>
      </c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  <c r="AN210" s="29"/>
      <c r="AO210" s="29"/>
      <c r="AP210" s="29"/>
      <c r="AQ210" s="48"/>
      <c r="AR210" s="21">
        <f>IF(AS210&lt;6,SUM(E210:AQ210),SUM(LARGE(E210:AQ210,{1;2;3;4;5;6})))</f>
        <v>55</v>
      </c>
      <c r="AS210" s="55">
        <f>COUNT(E210:AQ210)</f>
        <v>1</v>
      </c>
      <c r="BV210" s="12"/>
      <c r="BW210" s="22"/>
      <c r="BX210" s="22"/>
      <c r="BY210" s="22"/>
      <c r="BZ210" s="22"/>
    </row>
    <row r="211" spans="1:78" x14ac:dyDescent="0.2">
      <c r="A211" s="67">
        <v>210</v>
      </c>
      <c r="B211" s="26" t="s">
        <v>63</v>
      </c>
      <c r="C211" s="78" t="s">
        <v>148</v>
      </c>
      <c r="D211" s="8" t="s">
        <v>260</v>
      </c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>
        <v>55</v>
      </c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54"/>
      <c r="AR211" s="21">
        <f>IF(AS211&lt;6,SUM(E211:AQ211),SUM(LARGE(E211:AQ211,{1;2;3;4;5;6})))</f>
        <v>55</v>
      </c>
      <c r="AS211" s="55">
        <f>COUNT(E211:AQ211)</f>
        <v>1</v>
      </c>
      <c r="BV211" s="12"/>
      <c r="BW211" s="22"/>
      <c r="BX211" s="22"/>
      <c r="BY211" s="22"/>
      <c r="BZ211" s="22"/>
    </row>
    <row r="212" spans="1:78" x14ac:dyDescent="0.2">
      <c r="A212" s="67">
        <v>211</v>
      </c>
      <c r="B212" s="6" t="s">
        <v>63</v>
      </c>
      <c r="C212" s="78" t="s">
        <v>72</v>
      </c>
      <c r="D212" s="6" t="s">
        <v>42</v>
      </c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>
        <v>55</v>
      </c>
      <c r="AG212" s="29"/>
      <c r="AH212" s="29"/>
      <c r="AI212" s="29"/>
      <c r="AJ212" s="29"/>
      <c r="AK212" s="29"/>
      <c r="AL212" s="29"/>
      <c r="AM212" s="29"/>
      <c r="AN212" s="29"/>
      <c r="AO212" s="29"/>
      <c r="AP212" s="29"/>
      <c r="AQ212" s="48"/>
      <c r="AR212" s="21">
        <f>IF(AS212&lt;6,SUM(E212:AQ212),SUM(LARGE(E212:AQ212,{1;2;3;4;5;6})))</f>
        <v>55</v>
      </c>
      <c r="AS212" s="55">
        <f>COUNT(E212:AQ212)</f>
        <v>1</v>
      </c>
      <c r="BV212" s="12"/>
      <c r="BW212" s="22"/>
      <c r="BX212" s="22"/>
      <c r="BY212" s="22"/>
      <c r="BZ212" s="22"/>
    </row>
    <row r="213" spans="1:78" x14ac:dyDescent="0.2">
      <c r="A213" s="67">
        <v>212</v>
      </c>
      <c r="B213" s="8" t="s">
        <v>63</v>
      </c>
      <c r="C213" s="79" t="s">
        <v>65</v>
      </c>
      <c r="D213" s="8" t="s">
        <v>1059</v>
      </c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  <c r="AA213" s="54"/>
      <c r="AB213" s="54"/>
      <c r="AC213" s="54"/>
      <c r="AD213" s="54"/>
      <c r="AE213" s="54"/>
      <c r="AF213" s="54"/>
      <c r="AG213" s="54"/>
      <c r="AH213" s="54"/>
      <c r="AI213" s="54"/>
      <c r="AJ213" s="54"/>
      <c r="AK213" s="54">
        <v>55</v>
      </c>
      <c r="AL213" s="54"/>
      <c r="AM213" s="54"/>
      <c r="AN213" s="54"/>
      <c r="AO213" s="54"/>
      <c r="AP213" s="54"/>
      <c r="AQ213" s="48"/>
      <c r="AR213" s="21">
        <f>IF(AS213&lt;6,SUM(E213:AQ213),SUM(LARGE(E213:AQ213,{1;2;3;4;5;6})))</f>
        <v>55</v>
      </c>
      <c r="AS213" s="55">
        <f>COUNT(E213:AQ213)</f>
        <v>1</v>
      </c>
      <c r="BV213" s="12"/>
      <c r="BW213" s="22"/>
      <c r="BX213" s="22"/>
      <c r="BY213" s="22"/>
      <c r="BZ213" s="22"/>
    </row>
    <row r="214" spans="1:78" x14ac:dyDescent="0.2">
      <c r="A214" s="67">
        <v>213</v>
      </c>
      <c r="B214" s="37" t="s">
        <v>63</v>
      </c>
      <c r="C214" s="79" t="s">
        <v>65</v>
      </c>
      <c r="D214" s="8" t="s">
        <v>1060</v>
      </c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29">
        <v>55</v>
      </c>
      <c r="AL214" s="29"/>
      <c r="AM214" s="29"/>
      <c r="AN214" s="29"/>
      <c r="AO214" s="29"/>
      <c r="AP214" s="29"/>
      <c r="AQ214" s="48"/>
      <c r="AR214" s="21">
        <f>IF(AS214&lt;6,SUM(E214:AQ214),SUM(LARGE(E214:AQ214,{1;2;3;4;5;6})))</f>
        <v>55</v>
      </c>
      <c r="AS214" s="55">
        <f>COUNT(E214:AQ214)</f>
        <v>1</v>
      </c>
      <c r="BV214" s="12"/>
      <c r="BW214" s="22"/>
      <c r="BX214" s="22"/>
      <c r="BY214" s="22"/>
      <c r="BZ214" s="22"/>
    </row>
    <row r="215" spans="1:78" x14ac:dyDescent="0.2">
      <c r="A215" s="67">
        <v>214</v>
      </c>
      <c r="B215" s="8" t="s">
        <v>63</v>
      </c>
      <c r="C215" s="79" t="s">
        <v>65</v>
      </c>
      <c r="D215" s="8" t="s">
        <v>1061</v>
      </c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  <c r="AA215" s="54"/>
      <c r="AB215" s="54"/>
      <c r="AC215" s="54"/>
      <c r="AD215" s="54"/>
      <c r="AE215" s="54"/>
      <c r="AF215" s="54"/>
      <c r="AG215" s="54"/>
      <c r="AH215" s="54"/>
      <c r="AI215" s="54"/>
      <c r="AJ215" s="54"/>
      <c r="AK215" s="54">
        <v>55</v>
      </c>
      <c r="AL215" s="54"/>
      <c r="AM215" s="54"/>
      <c r="AN215" s="54"/>
      <c r="AO215" s="54"/>
      <c r="AP215" s="54"/>
      <c r="AQ215" s="48"/>
      <c r="AR215" s="21">
        <f>IF(AS215&lt;6,SUM(E215:AQ215),SUM(LARGE(E215:AQ215,{1;2;3;4;5;6})))</f>
        <v>55</v>
      </c>
      <c r="AS215" s="55">
        <f>COUNT(E215:AQ215)</f>
        <v>1</v>
      </c>
      <c r="BV215" s="12"/>
      <c r="BW215" s="22"/>
      <c r="BX215" s="22"/>
      <c r="BY215" s="22"/>
      <c r="BZ215" s="22"/>
    </row>
    <row r="216" spans="1:78" x14ac:dyDescent="0.2">
      <c r="A216" s="67">
        <v>215</v>
      </c>
      <c r="B216" s="6" t="s">
        <v>63</v>
      </c>
      <c r="C216" s="78" t="s">
        <v>367</v>
      </c>
      <c r="D216" s="6" t="s">
        <v>669</v>
      </c>
      <c r="E216" s="84"/>
      <c r="F216" s="84"/>
      <c r="G216" s="84"/>
      <c r="H216" s="84"/>
      <c r="I216" s="84"/>
      <c r="J216" s="84">
        <v>0</v>
      </c>
      <c r="K216" s="84"/>
      <c r="L216" s="84"/>
      <c r="M216" s="84"/>
      <c r="N216" s="84"/>
      <c r="O216" s="84"/>
      <c r="P216" s="84"/>
      <c r="Q216" s="84"/>
      <c r="R216" s="84"/>
      <c r="S216" s="84"/>
      <c r="T216" s="84">
        <v>0</v>
      </c>
      <c r="U216" s="84"/>
      <c r="V216" s="84"/>
      <c r="W216" s="84"/>
      <c r="X216" s="84"/>
      <c r="Y216" s="84"/>
      <c r="Z216" s="84"/>
      <c r="AA216" s="84"/>
      <c r="AB216" s="84"/>
      <c r="AC216" s="29">
        <v>20</v>
      </c>
      <c r="AD216" s="29"/>
      <c r="AE216" s="84"/>
      <c r="AF216" s="84"/>
      <c r="AG216" s="84"/>
      <c r="AH216" s="84"/>
      <c r="AI216" s="29">
        <v>20</v>
      </c>
      <c r="AJ216" s="84">
        <v>0</v>
      </c>
      <c r="AK216" s="29"/>
      <c r="AL216" s="29">
        <v>14</v>
      </c>
      <c r="AM216" s="29"/>
      <c r="AN216" s="29"/>
      <c r="AO216" s="29"/>
      <c r="AP216" s="29"/>
      <c r="AQ216" s="48"/>
      <c r="AR216" s="21">
        <f>IF(AS216&lt;6,SUM(E216:AQ216),SUM(LARGE(E216:AQ216,{1;2;3;4;5;6})))</f>
        <v>54</v>
      </c>
      <c r="AS216" s="55">
        <f>COUNT(E216:AQ216)</f>
        <v>6</v>
      </c>
      <c r="BV216" s="12"/>
      <c r="BW216" s="22"/>
      <c r="BX216" s="22"/>
      <c r="BY216" s="22"/>
      <c r="BZ216" s="22"/>
    </row>
    <row r="217" spans="1:78" x14ac:dyDescent="0.2">
      <c r="A217" s="67">
        <v>216</v>
      </c>
      <c r="B217" s="26" t="s">
        <v>63</v>
      </c>
      <c r="C217" s="78" t="s">
        <v>292</v>
      </c>
      <c r="D217" s="8" t="s">
        <v>79</v>
      </c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>
        <v>14</v>
      </c>
      <c r="R217" s="29"/>
      <c r="S217" s="29">
        <v>10</v>
      </c>
      <c r="T217" s="29"/>
      <c r="U217" s="29"/>
      <c r="V217" s="29"/>
      <c r="W217" s="29"/>
      <c r="X217" s="29"/>
      <c r="Y217" s="29">
        <v>9.3000000000000007</v>
      </c>
      <c r="Z217" s="29"/>
      <c r="AA217" s="29"/>
      <c r="AB217" s="29"/>
      <c r="AC217" s="29">
        <v>10</v>
      </c>
      <c r="AD217" s="29"/>
      <c r="AE217" s="29"/>
      <c r="AF217" s="29">
        <v>9.3000000000000007</v>
      </c>
      <c r="AG217" s="29"/>
      <c r="AH217" s="29"/>
      <c r="AI217" s="29"/>
      <c r="AJ217" s="29"/>
      <c r="AK217" s="29"/>
      <c r="AL217" s="29"/>
      <c r="AM217" s="29"/>
      <c r="AN217" s="29"/>
      <c r="AO217" s="29"/>
      <c r="AP217" s="29"/>
      <c r="AQ217" s="54"/>
      <c r="AR217" s="21">
        <f>IF(AS217&lt;6,SUM(E217:AQ217),SUM(LARGE(E217:AQ217,{1;2;3;4;5;6})))</f>
        <v>52.599999999999994</v>
      </c>
      <c r="AS217" s="55">
        <f>COUNT(E217:AQ217)</f>
        <v>5</v>
      </c>
      <c r="BV217" s="12"/>
      <c r="BW217" s="22"/>
      <c r="BX217" s="22"/>
      <c r="BY217" s="22"/>
      <c r="BZ217" s="22"/>
    </row>
    <row r="218" spans="1:78" x14ac:dyDescent="0.2">
      <c r="A218" s="67">
        <v>217</v>
      </c>
      <c r="B218" s="6" t="s">
        <v>63</v>
      </c>
      <c r="C218" s="78" t="s">
        <v>367</v>
      </c>
      <c r="D218" s="6" t="s">
        <v>94</v>
      </c>
      <c r="E218" s="29"/>
      <c r="F218" s="29"/>
      <c r="G218" s="29"/>
      <c r="H218" s="29"/>
      <c r="I218" s="29"/>
      <c r="J218" s="29">
        <v>12</v>
      </c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>
        <v>20</v>
      </c>
      <c r="Z218" s="29">
        <v>20</v>
      </c>
      <c r="AA218" s="29"/>
      <c r="AB218" s="29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9"/>
      <c r="AN218" s="29"/>
      <c r="AO218" s="29"/>
      <c r="AP218" s="29"/>
      <c r="AQ218" s="48"/>
      <c r="AR218" s="21">
        <f>IF(AS218&lt;6,SUM(E218:AQ218),SUM(LARGE(E218:AQ218,{1;2;3;4;5;6})))</f>
        <v>52</v>
      </c>
      <c r="AS218" s="55">
        <f>COUNT(E218:AQ218)</f>
        <v>3</v>
      </c>
      <c r="BV218" s="12"/>
      <c r="BW218" s="22"/>
      <c r="BX218" s="22"/>
      <c r="BY218" s="22"/>
      <c r="BZ218" s="22"/>
    </row>
    <row r="219" spans="1:78" x14ac:dyDescent="0.2">
      <c r="A219" s="67">
        <v>218</v>
      </c>
      <c r="B219" s="26" t="s">
        <v>63</v>
      </c>
      <c r="C219" s="78" t="s">
        <v>217</v>
      </c>
      <c r="D219" s="6" t="s">
        <v>215</v>
      </c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>
        <v>25</v>
      </c>
      <c r="U219" s="30"/>
      <c r="V219" s="30"/>
      <c r="W219" s="30"/>
      <c r="X219" s="30"/>
      <c r="Y219" s="30"/>
      <c r="Z219" s="30">
        <v>25</v>
      </c>
      <c r="AA219" s="30"/>
      <c r="AB219" s="30"/>
      <c r="AC219" s="30"/>
      <c r="AD219" s="30"/>
      <c r="AE219" s="30"/>
      <c r="AF219" s="30"/>
      <c r="AG219" s="30"/>
      <c r="AH219" s="30"/>
      <c r="AI219" s="30"/>
      <c r="AJ219" s="30"/>
      <c r="AK219" s="30"/>
      <c r="AL219" s="30"/>
      <c r="AM219" s="30"/>
      <c r="AN219" s="30"/>
      <c r="AO219" s="30"/>
      <c r="AP219" s="30"/>
      <c r="AQ219" s="48"/>
      <c r="AR219" s="21">
        <f>IF(AS219&lt;6,SUM(E219:AQ219),SUM(LARGE(E219:AQ219,{1;2;3;4;5;6})))</f>
        <v>50</v>
      </c>
      <c r="AS219" s="55">
        <f>COUNT(E219:AQ219)</f>
        <v>2</v>
      </c>
      <c r="BV219" s="12"/>
      <c r="BW219" s="22"/>
      <c r="BX219" s="22"/>
      <c r="BY219" s="22"/>
      <c r="BZ219" s="22"/>
    </row>
    <row r="220" spans="1:78" x14ac:dyDescent="0.2">
      <c r="A220" s="67">
        <v>219</v>
      </c>
      <c r="B220" s="26" t="s">
        <v>63</v>
      </c>
      <c r="C220" s="77" t="s">
        <v>71</v>
      </c>
      <c r="D220" s="26" t="s">
        <v>183</v>
      </c>
      <c r="E220" s="29"/>
      <c r="F220" s="29"/>
      <c r="G220" s="29"/>
      <c r="H220" s="29"/>
      <c r="I220" s="29"/>
      <c r="J220" s="29"/>
      <c r="K220" s="29">
        <v>30</v>
      </c>
      <c r="L220" s="29"/>
      <c r="M220" s="29"/>
      <c r="N220" s="29"/>
      <c r="O220" s="29"/>
      <c r="P220" s="29"/>
      <c r="Q220" s="29">
        <v>17</v>
      </c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  <c r="AJ220" s="29"/>
      <c r="AK220" s="29"/>
      <c r="AL220" s="29"/>
      <c r="AM220" s="29"/>
      <c r="AN220" s="29"/>
      <c r="AO220" s="29"/>
      <c r="AP220" s="29"/>
      <c r="AQ220" s="54"/>
      <c r="AR220" s="21">
        <f>IF(AS220&lt;6,SUM(E220:AQ220),SUM(LARGE(E220:AQ220,{1;2;3;4;5;6})))</f>
        <v>47</v>
      </c>
      <c r="AS220" s="55">
        <f>COUNT(E220:AQ220)</f>
        <v>2</v>
      </c>
      <c r="BV220" s="12"/>
      <c r="BW220" s="22"/>
      <c r="BX220" s="22"/>
      <c r="BY220" s="22"/>
      <c r="BZ220" s="22"/>
    </row>
    <row r="221" spans="1:78" x14ac:dyDescent="0.2">
      <c r="A221" s="67">
        <v>220</v>
      </c>
      <c r="B221" s="26" t="s">
        <v>63</v>
      </c>
      <c r="C221" s="78" t="s">
        <v>167</v>
      </c>
      <c r="D221" s="6" t="s">
        <v>628</v>
      </c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54"/>
      <c r="AA221" s="54"/>
      <c r="AB221" s="54"/>
      <c r="AC221" s="54"/>
      <c r="AD221" s="54"/>
      <c r="AE221" s="54"/>
      <c r="AF221" s="54">
        <v>10.7</v>
      </c>
      <c r="AG221" s="54">
        <v>35</v>
      </c>
      <c r="AH221" s="85">
        <v>0</v>
      </c>
      <c r="AI221" s="54"/>
      <c r="AJ221" s="54"/>
      <c r="AK221" s="54"/>
      <c r="AL221" s="54"/>
      <c r="AM221" s="54"/>
      <c r="AN221" s="54"/>
      <c r="AO221" s="54"/>
      <c r="AP221" s="54"/>
      <c r="AQ221" s="48"/>
      <c r="AR221" s="21">
        <f>IF(AS221&lt;6,SUM(E221:AQ221),SUM(LARGE(E221:AQ221,{1;2;3;4;5;6})))</f>
        <v>45.7</v>
      </c>
      <c r="AS221" s="55">
        <f>COUNT(E221:AQ221)</f>
        <v>3</v>
      </c>
      <c r="BV221" s="12"/>
      <c r="BW221" s="22"/>
      <c r="BX221" s="22"/>
      <c r="BY221" s="22"/>
      <c r="BZ221" s="22"/>
    </row>
    <row r="222" spans="1:78" x14ac:dyDescent="0.2">
      <c r="A222" s="67">
        <v>221</v>
      </c>
      <c r="B222" s="26" t="s">
        <v>341</v>
      </c>
      <c r="C222" s="78" t="s">
        <v>118</v>
      </c>
      <c r="D222" s="8" t="s">
        <v>340</v>
      </c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>
        <v>15</v>
      </c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>
        <v>30</v>
      </c>
      <c r="AJ222" s="29"/>
      <c r="AK222" s="29"/>
      <c r="AL222" s="29"/>
      <c r="AM222" s="29"/>
      <c r="AN222" s="29"/>
      <c r="AO222" s="29"/>
      <c r="AP222" s="29"/>
      <c r="AQ222" s="54"/>
      <c r="AR222" s="21">
        <f>IF(AS222&lt;6,SUM(E222:AQ222),SUM(LARGE(E222:AQ222,{1;2;3;4;5;6})))</f>
        <v>45</v>
      </c>
      <c r="AS222" s="55">
        <f>COUNT(E222:AQ222)</f>
        <v>2</v>
      </c>
      <c r="BV222" s="12"/>
      <c r="BW222" s="22"/>
      <c r="BX222" s="22"/>
      <c r="BY222" s="22"/>
      <c r="BZ222" s="22"/>
    </row>
    <row r="223" spans="1:78" x14ac:dyDescent="0.2">
      <c r="A223" s="67">
        <v>222</v>
      </c>
      <c r="B223" s="26" t="s">
        <v>63</v>
      </c>
      <c r="C223" s="78" t="s">
        <v>949</v>
      </c>
      <c r="D223" s="6" t="s">
        <v>336</v>
      </c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>
        <v>10</v>
      </c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>
        <v>35</v>
      </c>
      <c r="AI223" s="29"/>
      <c r="AJ223" s="29"/>
      <c r="AK223" s="29"/>
      <c r="AL223" s="29"/>
      <c r="AM223" s="29"/>
      <c r="AN223" s="29"/>
      <c r="AO223" s="29"/>
      <c r="AP223" s="29"/>
      <c r="AQ223" s="48"/>
      <c r="AR223" s="21">
        <f>IF(AS223&lt;6,SUM(E223:AQ223),SUM(LARGE(E223:AQ223,{1;2;3;4;5;6})))</f>
        <v>45</v>
      </c>
      <c r="AS223" s="55">
        <f>COUNT(E223:AQ223)</f>
        <v>2</v>
      </c>
      <c r="BV223" s="12"/>
      <c r="BW223" s="22"/>
      <c r="BX223" s="22"/>
      <c r="BY223" s="22"/>
      <c r="BZ223" s="22"/>
    </row>
    <row r="224" spans="1:78" x14ac:dyDescent="0.2">
      <c r="A224" s="67">
        <v>223</v>
      </c>
      <c r="B224" s="26" t="s">
        <v>63</v>
      </c>
      <c r="C224" s="78" t="s">
        <v>167</v>
      </c>
      <c r="D224" s="6" t="s">
        <v>489</v>
      </c>
      <c r="E224" s="54"/>
      <c r="F224" s="54"/>
      <c r="G224" s="54"/>
      <c r="H224" s="54"/>
      <c r="I224" s="54"/>
      <c r="J224" s="54"/>
      <c r="K224" s="54"/>
      <c r="L224" s="54"/>
      <c r="M224" s="54"/>
      <c r="N224" s="54"/>
      <c r="O224" s="54"/>
      <c r="P224" s="54"/>
      <c r="Q224" s="54"/>
      <c r="R224" s="54"/>
      <c r="S224" s="54">
        <v>20</v>
      </c>
      <c r="T224" s="54"/>
      <c r="U224" s="54"/>
      <c r="V224" s="54"/>
      <c r="W224" s="54"/>
      <c r="X224" s="54"/>
      <c r="Y224" s="54"/>
      <c r="Z224" s="54"/>
      <c r="AA224" s="54"/>
      <c r="AB224" s="54"/>
      <c r="AC224" s="54"/>
      <c r="AD224" s="54"/>
      <c r="AE224" s="54"/>
      <c r="AF224" s="54">
        <v>25</v>
      </c>
      <c r="AG224" s="54"/>
      <c r="AH224" s="54"/>
      <c r="AI224" s="54"/>
      <c r="AJ224" s="54"/>
      <c r="AK224" s="54"/>
      <c r="AL224" s="54"/>
      <c r="AM224" s="54"/>
      <c r="AN224" s="54"/>
      <c r="AO224" s="54"/>
      <c r="AP224" s="54"/>
      <c r="AQ224" s="54"/>
      <c r="AR224" s="21">
        <f>IF(AS224&lt;6,SUM(E224:AQ224),SUM(LARGE(E224:AQ224,{1;2;3;4;5;6})))</f>
        <v>45</v>
      </c>
      <c r="AS224" s="55">
        <f>COUNT(E224:AQ224)</f>
        <v>2</v>
      </c>
      <c r="BV224" s="12"/>
      <c r="BW224" s="22"/>
      <c r="BX224" s="22"/>
      <c r="BY224" s="22"/>
      <c r="BZ224" s="22"/>
    </row>
    <row r="225" spans="1:78" x14ac:dyDescent="0.2">
      <c r="A225" s="67">
        <v>224</v>
      </c>
      <c r="B225" s="26" t="s">
        <v>63</v>
      </c>
      <c r="C225" s="78" t="s">
        <v>69</v>
      </c>
      <c r="D225" s="8" t="s">
        <v>823</v>
      </c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>
        <v>20</v>
      </c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>
        <v>25</v>
      </c>
      <c r="AH225" s="29"/>
      <c r="AI225" s="29"/>
      <c r="AJ225" s="29"/>
      <c r="AK225" s="29"/>
      <c r="AL225" s="29"/>
      <c r="AM225" s="29"/>
      <c r="AN225" s="29"/>
      <c r="AO225" s="29"/>
      <c r="AP225" s="29"/>
      <c r="AQ225" s="54"/>
      <c r="AR225" s="21">
        <f>IF(AS225&lt;6,SUM(E225:AQ225),SUM(LARGE(E225:AQ225,{1;2;3;4;5;6})))</f>
        <v>45</v>
      </c>
      <c r="AS225" s="55">
        <f>COUNT(E225:AQ225)</f>
        <v>2</v>
      </c>
      <c r="BV225" s="12"/>
      <c r="BW225" s="22"/>
      <c r="BX225" s="22"/>
      <c r="BY225" s="22"/>
      <c r="BZ225" s="22"/>
    </row>
    <row r="226" spans="1:78" x14ac:dyDescent="0.2">
      <c r="A226" s="67">
        <v>225</v>
      </c>
      <c r="B226" s="6" t="s">
        <v>63</v>
      </c>
      <c r="C226" s="78" t="s">
        <v>367</v>
      </c>
      <c r="D226" s="6" t="s">
        <v>831</v>
      </c>
      <c r="E226" s="84"/>
      <c r="F226" s="84"/>
      <c r="G226" s="84"/>
      <c r="H226" s="84"/>
      <c r="I226" s="84"/>
      <c r="J226" s="84"/>
      <c r="K226" s="84"/>
      <c r="L226" s="84"/>
      <c r="M226" s="84"/>
      <c r="N226" s="84"/>
      <c r="O226" s="84"/>
      <c r="P226" s="84"/>
      <c r="Q226" s="29">
        <v>10</v>
      </c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>
        <v>10</v>
      </c>
      <c r="AI226" s="29"/>
      <c r="AJ226" s="29"/>
      <c r="AK226" s="29"/>
      <c r="AL226" s="29">
        <v>20</v>
      </c>
      <c r="AM226" s="29"/>
      <c r="AN226" s="29"/>
      <c r="AO226" s="29"/>
      <c r="AP226" s="29"/>
      <c r="AQ226" s="48"/>
      <c r="AR226" s="21">
        <f>IF(AS226&lt;6,SUM(E226:AQ226),SUM(LARGE(E226:AQ226,{1;2;3;4;5;6})))</f>
        <v>40</v>
      </c>
      <c r="AS226" s="55">
        <f>COUNT(E226:AQ226)</f>
        <v>3</v>
      </c>
      <c r="BV226" s="12"/>
      <c r="BW226" s="22"/>
      <c r="BX226" s="22"/>
      <c r="BY226" s="22"/>
      <c r="BZ226" s="22"/>
    </row>
    <row r="227" spans="1:78" x14ac:dyDescent="0.2">
      <c r="A227" s="67">
        <v>226</v>
      </c>
      <c r="B227" s="6" t="s">
        <v>63</v>
      </c>
      <c r="C227" s="78" t="s">
        <v>84</v>
      </c>
      <c r="D227" s="6" t="s">
        <v>136</v>
      </c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>
        <v>20</v>
      </c>
      <c r="R227" s="29"/>
      <c r="S227" s="29"/>
      <c r="T227" s="29">
        <v>20</v>
      </c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  <c r="AJ227" s="29"/>
      <c r="AK227" s="29"/>
      <c r="AL227" s="29"/>
      <c r="AM227" s="29"/>
      <c r="AN227" s="29"/>
      <c r="AO227" s="29"/>
      <c r="AP227" s="29"/>
      <c r="AQ227" s="48"/>
      <c r="AR227" s="21">
        <f>IF(AS227&lt;6,SUM(E227:AQ227),SUM(LARGE(E227:AQ227,{1;2;3;4;5;6})))</f>
        <v>40</v>
      </c>
      <c r="AS227" s="55">
        <f>COUNT(E227:AQ227)</f>
        <v>2</v>
      </c>
      <c r="BV227" s="12"/>
      <c r="BW227" s="22"/>
      <c r="BX227" s="22"/>
      <c r="BY227" s="22"/>
      <c r="BZ227" s="22"/>
    </row>
    <row r="228" spans="1:78" x14ac:dyDescent="0.2">
      <c r="A228" s="67">
        <v>227</v>
      </c>
      <c r="B228" s="26" t="s">
        <v>63</v>
      </c>
      <c r="C228" s="78" t="s">
        <v>118</v>
      </c>
      <c r="D228" s="6" t="s">
        <v>221</v>
      </c>
      <c r="E228" s="29"/>
      <c r="F228" s="29">
        <v>10</v>
      </c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  <c r="AK228" s="29"/>
      <c r="AL228" s="29"/>
      <c r="AM228" s="29">
        <v>30</v>
      </c>
      <c r="AN228" s="29"/>
      <c r="AO228" s="29"/>
      <c r="AP228" s="29"/>
      <c r="AQ228" s="48"/>
      <c r="AR228" s="21">
        <f>IF(AS228&lt;6,SUM(E228:AQ228),SUM(LARGE(E228:AQ228,{1;2;3;4;5;6})))</f>
        <v>40</v>
      </c>
      <c r="AS228" s="55">
        <f>COUNT(E228:AQ228)</f>
        <v>2</v>
      </c>
      <c r="BV228" s="12"/>
      <c r="BW228" s="22"/>
      <c r="BX228" s="22"/>
      <c r="BY228" s="22"/>
      <c r="BZ228" s="22"/>
    </row>
    <row r="229" spans="1:78" x14ac:dyDescent="0.2">
      <c r="A229" s="67">
        <v>228</v>
      </c>
      <c r="B229" s="26" t="s">
        <v>63</v>
      </c>
      <c r="C229" s="78" t="s">
        <v>64</v>
      </c>
      <c r="D229" s="6" t="s">
        <v>229</v>
      </c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4"/>
      <c r="Y229" s="54"/>
      <c r="Z229" s="54">
        <v>10</v>
      </c>
      <c r="AA229" s="54"/>
      <c r="AB229" s="54"/>
      <c r="AC229" s="54">
        <v>12</v>
      </c>
      <c r="AD229" s="54"/>
      <c r="AE229" s="54"/>
      <c r="AF229" s="54"/>
      <c r="AG229" s="54"/>
      <c r="AH229" s="54">
        <v>17</v>
      </c>
      <c r="AI229" s="54"/>
      <c r="AJ229" s="54"/>
      <c r="AK229" s="54"/>
      <c r="AL229" s="54"/>
      <c r="AM229" s="54"/>
      <c r="AN229" s="54"/>
      <c r="AO229" s="54"/>
      <c r="AP229" s="54"/>
      <c r="AQ229" s="54"/>
      <c r="AR229" s="21">
        <f>IF(AS229&lt;6,SUM(E229:AQ229),SUM(LARGE(E229:AQ229,{1;2;3;4;5;6})))</f>
        <v>39</v>
      </c>
      <c r="AS229" s="55">
        <f>COUNT(E229:AQ229)</f>
        <v>3</v>
      </c>
      <c r="BV229" s="12"/>
      <c r="BW229" s="22"/>
      <c r="BX229" s="22"/>
      <c r="BY229" s="22"/>
      <c r="BZ229" s="22"/>
    </row>
    <row r="230" spans="1:78" x14ac:dyDescent="0.2">
      <c r="A230" s="67">
        <v>229</v>
      </c>
      <c r="B230" s="26" t="s">
        <v>63</v>
      </c>
      <c r="C230" s="78" t="s">
        <v>199</v>
      </c>
      <c r="D230" s="8" t="s">
        <v>16</v>
      </c>
      <c r="E230" s="84"/>
      <c r="F230" s="84"/>
      <c r="G230" s="84"/>
      <c r="H230" s="84"/>
      <c r="I230" s="84"/>
      <c r="J230" s="84"/>
      <c r="K230" s="84"/>
      <c r="L230" s="84"/>
      <c r="M230" s="84"/>
      <c r="N230" s="84"/>
      <c r="O230" s="84"/>
      <c r="P230" s="84"/>
      <c r="Q230" s="29">
        <v>15</v>
      </c>
      <c r="R230" s="29"/>
      <c r="S230" s="29"/>
      <c r="T230" s="29"/>
      <c r="U230" s="29"/>
      <c r="V230" s="29"/>
      <c r="W230" s="29"/>
      <c r="X230" s="29"/>
      <c r="Y230" s="29"/>
      <c r="Z230" s="29">
        <v>10</v>
      </c>
      <c r="AA230" s="29"/>
      <c r="AB230" s="29"/>
      <c r="AC230" s="29">
        <v>12</v>
      </c>
      <c r="AD230" s="29"/>
      <c r="AE230" s="29"/>
      <c r="AF230" s="29"/>
      <c r="AG230" s="29"/>
      <c r="AH230" s="29"/>
      <c r="AI230" s="29"/>
      <c r="AJ230" s="29"/>
      <c r="AK230" s="29"/>
      <c r="AL230" s="29"/>
      <c r="AM230" s="29"/>
      <c r="AN230" s="29"/>
      <c r="AO230" s="29"/>
      <c r="AP230" s="29"/>
      <c r="AQ230" s="54"/>
      <c r="AR230" s="21">
        <f>IF(AS230&lt;6,SUM(E230:AQ230),SUM(LARGE(E230:AQ230,{1;2;3;4;5;6})))</f>
        <v>37</v>
      </c>
      <c r="AS230" s="55">
        <f>COUNT(E230:AQ230)</f>
        <v>3</v>
      </c>
      <c r="BV230" s="12"/>
      <c r="BW230" s="22"/>
      <c r="BX230" s="22"/>
      <c r="BY230" s="22"/>
      <c r="BZ230" s="22"/>
    </row>
    <row r="231" spans="1:78" x14ac:dyDescent="0.2">
      <c r="A231" s="67">
        <v>230</v>
      </c>
      <c r="B231" s="6" t="s">
        <v>63</v>
      </c>
      <c r="C231" s="78" t="s">
        <v>217</v>
      </c>
      <c r="D231" s="6" t="s">
        <v>244</v>
      </c>
      <c r="E231" s="84"/>
      <c r="F231" s="84"/>
      <c r="G231" s="84"/>
      <c r="H231" s="84"/>
      <c r="I231" s="84"/>
      <c r="J231" s="84"/>
      <c r="K231" s="84"/>
      <c r="L231" s="84"/>
      <c r="M231" s="29">
        <v>25</v>
      </c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>
        <v>10.7</v>
      </c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  <c r="AK231" s="29"/>
      <c r="AL231" s="29"/>
      <c r="AM231" s="29"/>
      <c r="AN231" s="29"/>
      <c r="AO231" s="29"/>
      <c r="AP231" s="29"/>
      <c r="AQ231" s="48"/>
      <c r="AR231" s="21">
        <f>IF(AS231&lt;6,SUM(E231:AQ231),SUM(LARGE(E231:AQ231,{1;2;3;4;5;6})))</f>
        <v>35.700000000000003</v>
      </c>
      <c r="AS231" s="55">
        <f>COUNT(E231:AQ231)</f>
        <v>2</v>
      </c>
      <c r="BV231" s="12"/>
      <c r="BW231" s="22"/>
      <c r="BX231" s="22"/>
      <c r="BY231" s="22"/>
      <c r="BZ231" s="22"/>
    </row>
    <row r="232" spans="1:78" x14ac:dyDescent="0.2">
      <c r="A232" s="67">
        <v>231</v>
      </c>
      <c r="B232" s="6" t="s">
        <v>63</v>
      </c>
      <c r="C232" s="78" t="s">
        <v>84</v>
      </c>
      <c r="D232" s="6" t="s">
        <v>80</v>
      </c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84">
        <v>0</v>
      </c>
      <c r="R232" s="84"/>
      <c r="S232" s="84"/>
      <c r="T232" s="84"/>
      <c r="U232" s="84"/>
      <c r="V232" s="84"/>
      <c r="W232" s="84"/>
      <c r="X232" s="84"/>
      <c r="Y232" s="84"/>
      <c r="Z232" s="84"/>
      <c r="AA232" s="84"/>
      <c r="AB232" s="84"/>
      <c r="AC232" s="84"/>
      <c r="AD232" s="84"/>
      <c r="AE232" s="84"/>
      <c r="AF232" s="84"/>
      <c r="AG232" s="84"/>
      <c r="AH232" s="84"/>
      <c r="AI232" s="29">
        <v>35</v>
      </c>
      <c r="AJ232" s="29"/>
      <c r="AK232" s="29"/>
      <c r="AL232" s="29"/>
      <c r="AM232" s="29"/>
      <c r="AN232" s="29"/>
      <c r="AO232" s="29"/>
      <c r="AP232" s="29"/>
      <c r="AQ232" s="48"/>
      <c r="AR232" s="21">
        <f>IF(AS232&lt;6,SUM(E232:AQ232),SUM(LARGE(E232:AQ232,{1;2;3;4;5;6})))</f>
        <v>35</v>
      </c>
      <c r="AS232" s="55">
        <f>COUNT(E232:AQ232)</f>
        <v>2</v>
      </c>
      <c r="BV232" s="12"/>
      <c r="BW232" s="22"/>
      <c r="BX232" s="22"/>
      <c r="BY232" s="22"/>
      <c r="BZ232" s="22"/>
    </row>
    <row r="233" spans="1:78" x14ac:dyDescent="0.2">
      <c r="A233" s="67">
        <v>232</v>
      </c>
      <c r="B233" s="6" t="s">
        <v>63</v>
      </c>
      <c r="C233" s="78" t="s">
        <v>369</v>
      </c>
      <c r="D233" s="6" t="s">
        <v>135</v>
      </c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4"/>
      <c r="Z233" s="54"/>
      <c r="AA233" s="54"/>
      <c r="AB233" s="54"/>
      <c r="AC233" s="54"/>
      <c r="AD233" s="54"/>
      <c r="AE233" s="54"/>
      <c r="AF233" s="54"/>
      <c r="AG233" s="54"/>
      <c r="AH233" s="54">
        <v>35</v>
      </c>
      <c r="AI233" s="54"/>
      <c r="AJ233" s="54"/>
      <c r="AK233" s="54"/>
      <c r="AL233" s="54"/>
      <c r="AM233" s="54"/>
      <c r="AN233" s="54"/>
      <c r="AO233" s="54"/>
      <c r="AP233" s="54"/>
      <c r="AQ233" s="48"/>
      <c r="AR233" s="21">
        <f>IF(AS233&lt;6,SUM(E233:AQ233),SUM(LARGE(E233:AQ233,{1;2;3;4;5;6})))</f>
        <v>35</v>
      </c>
      <c r="AS233" s="55">
        <f>COUNT(E233:AQ233)</f>
        <v>1</v>
      </c>
      <c r="BV233" s="12"/>
      <c r="BW233" s="22"/>
      <c r="BX233" s="22"/>
      <c r="BY233" s="22"/>
      <c r="BZ233" s="22"/>
    </row>
    <row r="234" spans="1:78" x14ac:dyDescent="0.2">
      <c r="A234" s="67">
        <v>233</v>
      </c>
      <c r="B234" s="6" t="s">
        <v>63</v>
      </c>
      <c r="C234" s="78" t="s">
        <v>71</v>
      </c>
      <c r="D234" s="6" t="s">
        <v>492</v>
      </c>
      <c r="E234" s="29"/>
      <c r="F234" s="29"/>
      <c r="G234" s="29"/>
      <c r="H234" s="29"/>
      <c r="I234" s="29"/>
      <c r="J234" s="29"/>
      <c r="K234" s="29">
        <v>35</v>
      </c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  <c r="AK234" s="29"/>
      <c r="AL234" s="29"/>
      <c r="AM234" s="29"/>
      <c r="AN234" s="29"/>
      <c r="AO234" s="29"/>
      <c r="AP234" s="29"/>
      <c r="AQ234" s="48"/>
      <c r="AR234" s="21">
        <f>IF(AS234&lt;6,SUM(E234:AQ234),SUM(LARGE(E234:AQ234,{1;2;3;4;5;6})))</f>
        <v>35</v>
      </c>
      <c r="AS234" s="55">
        <f>COUNT(E234:AQ234)</f>
        <v>1</v>
      </c>
      <c r="BV234" s="12"/>
      <c r="BW234" s="22"/>
      <c r="BX234" s="22"/>
      <c r="BY234" s="22"/>
      <c r="BZ234" s="22"/>
    </row>
    <row r="235" spans="1:78" x14ac:dyDescent="0.2">
      <c r="A235" s="67">
        <v>234</v>
      </c>
      <c r="B235" s="26" t="s">
        <v>63</v>
      </c>
      <c r="C235" s="78" t="s">
        <v>367</v>
      </c>
      <c r="D235" s="37" t="s">
        <v>122</v>
      </c>
      <c r="E235" s="29"/>
      <c r="F235" s="29"/>
      <c r="G235" s="29"/>
      <c r="H235" s="29"/>
      <c r="I235" s="29"/>
      <c r="J235" s="29"/>
      <c r="K235" s="29"/>
      <c r="L235" s="29"/>
      <c r="M235" s="29">
        <v>35</v>
      </c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  <c r="AJ235" s="29"/>
      <c r="AK235" s="29"/>
      <c r="AL235" s="29"/>
      <c r="AM235" s="29"/>
      <c r="AN235" s="29"/>
      <c r="AO235" s="29"/>
      <c r="AP235" s="29"/>
      <c r="AQ235" s="54"/>
      <c r="AR235" s="21">
        <f>IF(AS235&lt;6,SUM(E235:AQ235),SUM(LARGE(E235:AQ235,{1;2;3;4;5;6})))</f>
        <v>35</v>
      </c>
      <c r="AS235" s="55">
        <f>COUNT(E235:AQ235)</f>
        <v>1</v>
      </c>
      <c r="BV235" s="12"/>
      <c r="BW235" s="22"/>
      <c r="BX235" s="22"/>
      <c r="BY235" s="22"/>
      <c r="BZ235" s="22"/>
    </row>
    <row r="236" spans="1:78" x14ac:dyDescent="0.2">
      <c r="A236" s="67">
        <v>235</v>
      </c>
      <c r="B236" s="26" t="s">
        <v>63</v>
      </c>
      <c r="C236" s="78"/>
      <c r="D236" s="8" t="s">
        <v>968</v>
      </c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>
        <v>35</v>
      </c>
      <c r="AB236" s="29"/>
      <c r="AC236" s="29"/>
      <c r="AD236" s="29"/>
      <c r="AE236" s="29"/>
      <c r="AF236" s="29"/>
      <c r="AG236" s="29"/>
      <c r="AH236" s="29"/>
      <c r="AI236" s="29"/>
      <c r="AJ236" s="29"/>
      <c r="AK236" s="29"/>
      <c r="AL236" s="29"/>
      <c r="AM236" s="29"/>
      <c r="AN236" s="29"/>
      <c r="AO236" s="29"/>
      <c r="AP236" s="29"/>
      <c r="AQ236" s="54"/>
      <c r="AR236" s="21">
        <f>IF(AS236&lt;6,SUM(E236:AQ236),SUM(LARGE(E236:AQ236,{1;2;3;4;5;6})))</f>
        <v>35</v>
      </c>
      <c r="AS236" s="55">
        <f>COUNT(E236:AQ236)</f>
        <v>1</v>
      </c>
      <c r="BV236" s="12"/>
      <c r="BW236" s="22"/>
      <c r="BX236" s="22"/>
      <c r="BY236" s="22"/>
      <c r="BZ236" s="22"/>
    </row>
    <row r="237" spans="1:78" x14ac:dyDescent="0.2">
      <c r="A237" s="67">
        <v>236</v>
      </c>
      <c r="B237" s="26" t="s">
        <v>63</v>
      </c>
      <c r="C237" s="78"/>
      <c r="D237" s="6" t="s">
        <v>969</v>
      </c>
      <c r="E237" s="54"/>
      <c r="F237" s="54"/>
      <c r="G237" s="54"/>
      <c r="H237" s="54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54"/>
      <c r="Z237" s="54"/>
      <c r="AA237" s="54">
        <v>35</v>
      </c>
      <c r="AB237" s="54"/>
      <c r="AC237" s="54"/>
      <c r="AD237" s="54"/>
      <c r="AE237" s="54"/>
      <c r="AF237" s="54"/>
      <c r="AG237" s="54"/>
      <c r="AH237" s="54"/>
      <c r="AI237" s="54"/>
      <c r="AJ237" s="54"/>
      <c r="AK237" s="54"/>
      <c r="AL237" s="54"/>
      <c r="AM237" s="54"/>
      <c r="AN237" s="54"/>
      <c r="AO237" s="54"/>
      <c r="AP237" s="54"/>
      <c r="AQ237" s="54"/>
      <c r="AR237" s="21">
        <f>IF(AS237&lt;6,SUM(E237:AQ237),SUM(LARGE(E237:AQ237,{1;2;3;4;5;6})))</f>
        <v>35</v>
      </c>
      <c r="AS237" s="55">
        <f>COUNT(E237:AQ237)</f>
        <v>1</v>
      </c>
      <c r="BV237" s="12"/>
      <c r="BW237" s="22"/>
      <c r="BX237" s="22"/>
      <c r="BY237" s="22"/>
      <c r="BZ237" s="22"/>
    </row>
    <row r="238" spans="1:78" x14ac:dyDescent="0.2">
      <c r="A238" s="67">
        <v>237</v>
      </c>
      <c r="B238" s="26" t="s">
        <v>142</v>
      </c>
      <c r="C238" s="78" t="s">
        <v>217</v>
      </c>
      <c r="D238" s="8" t="s">
        <v>141</v>
      </c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>
        <v>10.7</v>
      </c>
      <c r="Z238" s="29">
        <v>7</v>
      </c>
      <c r="AA238" s="29"/>
      <c r="AB238" s="29"/>
      <c r="AC238" s="29"/>
      <c r="AD238" s="29"/>
      <c r="AE238" s="29"/>
      <c r="AF238" s="29"/>
      <c r="AG238" s="29"/>
      <c r="AH238" s="29">
        <v>17</v>
      </c>
      <c r="AI238" s="29"/>
      <c r="AJ238" s="29"/>
      <c r="AK238" s="29"/>
      <c r="AL238" s="29"/>
      <c r="AM238" s="29"/>
      <c r="AN238" s="29"/>
      <c r="AO238" s="29"/>
      <c r="AP238" s="29"/>
      <c r="AQ238" s="48"/>
      <c r="AR238" s="21">
        <f>IF(AS238&lt;6,SUM(E238:AQ238),SUM(LARGE(E238:AQ238,{1;2;3;4;5;6})))</f>
        <v>34.700000000000003</v>
      </c>
      <c r="AS238" s="55">
        <f>COUNT(E238:AQ238)</f>
        <v>3</v>
      </c>
      <c r="BV238" s="12"/>
      <c r="BW238" s="22"/>
      <c r="BX238" s="22"/>
      <c r="BY238" s="22"/>
      <c r="BZ238" s="22"/>
    </row>
    <row r="239" spans="1:78" x14ac:dyDescent="0.2">
      <c r="A239" s="67">
        <v>238</v>
      </c>
      <c r="B239" s="6" t="s">
        <v>63</v>
      </c>
      <c r="C239" s="78" t="s">
        <v>753</v>
      </c>
      <c r="D239" s="6" t="s">
        <v>407</v>
      </c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84">
        <v>0</v>
      </c>
      <c r="Q239" s="29"/>
      <c r="R239" s="29"/>
      <c r="S239" s="29"/>
      <c r="T239" s="29">
        <v>12</v>
      </c>
      <c r="U239" s="29"/>
      <c r="V239" s="84">
        <v>0</v>
      </c>
      <c r="W239" s="84"/>
      <c r="X239" s="84"/>
      <c r="Y239" s="84"/>
      <c r="Z239" s="84"/>
      <c r="AA239" s="84"/>
      <c r="AB239" s="84"/>
      <c r="AC239" s="84"/>
      <c r="AD239" s="84"/>
      <c r="AE239" s="84"/>
      <c r="AF239" s="84"/>
      <c r="AG239" s="84"/>
      <c r="AH239" s="84"/>
      <c r="AI239" s="84"/>
      <c r="AJ239" s="29">
        <v>10</v>
      </c>
      <c r="AK239" s="84"/>
      <c r="AL239" s="84"/>
      <c r="AM239" s="84"/>
      <c r="AN239" s="29">
        <v>10</v>
      </c>
      <c r="AO239" s="84"/>
      <c r="AP239" s="84"/>
      <c r="AQ239" s="48"/>
      <c r="AR239" s="21">
        <f>IF(AS239&lt;6,SUM(E239:AQ239),SUM(LARGE(E239:AQ239,{1;2;3;4;5;6})))</f>
        <v>32</v>
      </c>
      <c r="AS239" s="55">
        <f>COUNT(E239:AQ239)</f>
        <v>5</v>
      </c>
      <c r="BV239" s="12"/>
      <c r="BW239" s="22"/>
      <c r="BX239" s="22"/>
      <c r="BY239" s="22"/>
      <c r="BZ239" s="22"/>
    </row>
    <row r="240" spans="1:78" x14ac:dyDescent="0.2">
      <c r="A240" s="67">
        <v>239</v>
      </c>
      <c r="B240" s="26" t="s">
        <v>63</v>
      </c>
      <c r="C240" s="78" t="s">
        <v>367</v>
      </c>
      <c r="D240" s="6" t="s">
        <v>259</v>
      </c>
      <c r="E240" s="29"/>
      <c r="F240" s="84">
        <v>0</v>
      </c>
      <c r="G240" s="84"/>
      <c r="H240" s="84"/>
      <c r="I240" s="84"/>
      <c r="J240" s="84"/>
      <c r="K240" s="84"/>
      <c r="L240" s="84"/>
      <c r="M240" s="84"/>
      <c r="N240" s="84"/>
      <c r="O240" s="84"/>
      <c r="P240" s="84"/>
      <c r="Q240" s="29">
        <v>15</v>
      </c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  <c r="AJ240" s="29"/>
      <c r="AK240" s="29"/>
      <c r="AL240" s="29"/>
      <c r="AM240" s="29"/>
      <c r="AN240" s="29"/>
      <c r="AO240" s="29">
        <v>17</v>
      </c>
      <c r="AP240" s="29"/>
      <c r="AQ240" s="54"/>
      <c r="AR240" s="21">
        <f>IF(AS240&lt;6,SUM(E240:AQ240),SUM(LARGE(E240:AQ240,{1;2;3;4;5;6})))</f>
        <v>32</v>
      </c>
      <c r="AS240" s="55">
        <f>COUNT(E240:AQ240)</f>
        <v>3</v>
      </c>
      <c r="BV240" s="12"/>
      <c r="BW240" s="22"/>
      <c r="BX240" s="22"/>
      <c r="BY240" s="22"/>
      <c r="BZ240" s="22"/>
    </row>
    <row r="241" spans="1:78" x14ac:dyDescent="0.2">
      <c r="A241" s="67">
        <v>240</v>
      </c>
      <c r="B241" s="26" t="s">
        <v>63</v>
      </c>
      <c r="C241" s="78" t="s">
        <v>753</v>
      </c>
      <c r="D241" s="6" t="s">
        <v>962</v>
      </c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4"/>
      <c r="Z241" s="54"/>
      <c r="AA241" s="54">
        <v>25</v>
      </c>
      <c r="AB241" s="54"/>
      <c r="AC241" s="54"/>
      <c r="AD241" s="54"/>
      <c r="AE241" s="54"/>
      <c r="AF241" s="54"/>
      <c r="AG241" s="54"/>
      <c r="AH241" s="54"/>
      <c r="AI241" s="54"/>
      <c r="AJ241" s="54"/>
      <c r="AK241" s="54">
        <v>6</v>
      </c>
      <c r="AL241" s="54"/>
      <c r="AM241" s="54"/>
      <c r="AN241" s="54"/>
      <c r="AO241" s="85">
        <v>0</v>
      </c>
      <c r="AP241" s="54"/>
      <c r="AQ241" s="48"/>
      <c r="AR241" s="21">
        <f>IF(AS241&lt;6,SUM(E241:AQ241),SUM(LARGE(E241:AQ241,{1;2;3;4;5;6})))</f>
        <v>31</v>
      </c>
      <c r="AS241" s="55">
        <f>COUNT(E241:AQ241)</f>
        <v>3</v>
      </c>
      <c r="BV241" s="12"/>
      <c r="BW241" s="22"/>
      <c r="BX241" s="22"/>
      <c r="BY241" s="22"/>
      <c r="BZ241" s="22"/>
    </row>
    <row r="242" spans="1:78" x14ac:dyDescent="0.2">
      <c r="A242" s="67">
        <v>241</v>
      </c>
      <c r="B242" s="6" t="s">
        <v>63</v>
      </c>
      <c r="C242" s="78" t="s">
        <v>367</v>
      </c>
      <c r="D242" s="6" t="s">
        <v>830</v>
      </c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>
        <v>10</v>
      </c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  <c r="AJ242" s="29"/>
      <c r="AK242" s="29"/>
      <c r="AL242" s="29">
        <v>20</v>
      </c>
      <c r="AM242" s="29"/>
      <c r="AN242" s="29"/>
      <c r="AO242" s="29"/>
      <c r="AP242" s="29"/>
      <c r="AQ242" s="48"/>
      <c r="AR242" s="21">
        <f>IF(AS242&lt;6,SUM(E242:AQ242),SUM(LARGE(E242:AQ242,{1;2;3;4;5;6})))</f>
        <v>30</v>
      </c>
      <c r="AS242" s="55">
        <f>COUNT(E242:AQ242)</f>
        <v>2</v>
      </c>
      <c r="BV242" s="12"/>
      <c r="BW242" s="22"/>
      <c r="BX242" s="22"/>
      <c r="BY242" s="22"/>
      <c r="BZ242" s="22"/>
    </row>
    <row r="243" spans="1:78" x14ac:dyDescent="0.2">
      <c r="A243" s="67">
        <v>242</v>
      </c>
      <c r="B243" s="26" t="s">
        <v>63</v>
      </c>
      <c r="C243" s="78" t="s">
        <v>71</v>
      </c>
      <c r="D243" s="8" t="s">
        <v>768</v>
      </c>
      <c r="E243" s="54"/>
      <c r="F243" s="54"/>
      <c r="G243" s="54"/>
      <c r="H243" s="54"/>
      <c r="I243" s="54"/>
      <c r="J243" s="54"/>
      <c r="K243" s="54">
        <v>30</v>
      </c>
      <c r="L243" s="54"/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4"/>
      <c r="Y243" s="54"/>
      <c r="Z243" s="54"/>
      <c r="AA243" s="54"/>
      <c r="AB243" s="54"/>
      <c r="AC243" s="54"/>
      <c r="AD243" s="54"/>
      <c r="AE243" s="54"/>
      <c r="AF243" s="54"/>
      <c r="AG243" s="54"/>
      <c r="AH243" s="54"/>
      <c r="AI243" s="54"/>
      <c r="AJ243" s="54"/>
      <c r="AK243" s="54"/>
      <c r="AL243" s="54"/>
      <c r="AM243" s="54"/>
      <c r="AN243" s="54"/>
      <c r="AO243" s="54"/>
      <c r="AP243" s="54"/>
      <c r="AQ243" s="54"/>
      <c r="AR243" s="21">
        <f>IF(AS243&lt;6,SUM(E243:AQ243),SUM(LARGE(E243:AQ243,{1;2;3;4;5;6})))</f>
        <v>30</v>
      </c>
      <c r="AS243" s="55">
        <f>COUNT(E243:AQ243)</f>
        <v>1</v>
      </c>
      <c r="BV243" s="12"/>
      <c r="BW243" s="22"/>
      <c r="BX243" s="22"/>
      <c r="BY243" s="22"/>
      <c r="BZ243" s="22"/>
    </row>
    <row r="244" spans="1:78" x14ac:dyDescent="0.2">
      <c r="A244" s="67">
        <v>243</v>
      </c>
      <c r="B244" s="6" t="s">
        <v>63</v>
      </c>
      <c r="C244" s="77" t="s">
        <v>281</v>
      </c>
      <c r="D244" s="6" t="s">
        <v>156</v>
      </c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  <c r="AA244" s="103">
        <v>30</v>
      </c>
      <c r="AB244" s="103"/>
      <c r="AC244" s="103"/>
      <c r="AD244" s="103"/>
      <c r="AE244" s="103"/>
      <c r="AF244" s="103"/>
      <c r="AG244" s="103"/>
      <c r="AH244" s="103"/>
      <c r="AI244" s="103"/>
      <c r="AJ244" s="103"/>
      <c r="AK244" s="103"/>
      <c r="AL244" s="103"/>
      <c r="AM244" s="103"/>
      <c r="AN244" s="103"/>
      <c r="AO244" s="103"/>
      <c r="AP244" s="103"/>
      <c r="AQ244" s="48"/>
      <c r="AR244" s="21">
        <f>IF(AS244&lt;6,SUM(E244:AQ244),SUM(LARGE(E244:AQ244,{1;2;3;4;5;6})))</f>
        <v>30</v>
      </c>
      <c r="AS244" s="55">
        <f>COUNT(E244:AQ244)</f>
        <v>1</v>
      </c>
      <c r="BV244" s="12"/>
      <c r="BW244" s="22"/>
      <c r="BX244" s="22"/>
      <c r="BY244" s="22"/>
      <c r="BZ244" s="22"/>
    </row>
    <row r="245" spans="1:78" x14ac:dyDescent="0.2">
      <c r="A245" s="67">
        <v>244</v>
      </c>
      <c r="B245" s="6" t="s">
        <v>63</v>
      </c>
      <c r="C245" s="78"/>
      <c r="D245" s="6" t="s">
        <v>970</v>
      </c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>
        <v>30</v>
      </c>
      <c r="AB245" s="29"/>
      <c r="AC245" s="29"/>
      <c r="AD245" s="29"/>
      <c r="AE245" s="29"/>
      <c r="AF245" s="29"/>
      <c r="AG245" s="29"/>
      <c r="AH245" s="29"/>
      <c r="AI245" s="29"/>
      <c r="AJ245" s="29"/>
      <c r="AK245" s="29"/>
      <c r="AL245" s="29"/>
      <c r="AM245" s="29"/>
      <c r="AN245" s="29"/>
      <c r="AO245" s="29"/>
      <c r="AP245" s="29"/>
      <c r="AQ245" s="48"/>
      <c r="AR245" s="21">
        <f>IF(AS245&lt;6,SUM(E245:AQ245),SUM(LARGE(E245:AQ245,{1;2;3;4;5;6})))</f>
        <v>30</v>
      </c>
      <c r="AS245" s="55">
        <f>COUNT(E245:AQ245)</f>
        <v>1</v>
      </c>
      <c r="BV245" s="12"/>
      <c r="BW245" s="22"/>
      <c r="BX245" s="22"/>
      <c r="BY245" s="22"/>
      <c r="BZ245" s="22"/>
    </row>
    <row r="246" spans="1:78" x14ac:dyDescent="0.2">
      <c r="A246" s="67">
        <v>245</v>
      </c>
      <c r="B246" s="26" t="s">
        <v>1332</v>
      </c>
      <c r="C246" s="77" t="s">
        <v>217</v>
      </c>
      <c r="D246" s="37" t="s">
        <v>581</v>
      </c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  <c r="AJ246" s="29"/>
      <c r="AK246" s="29"/>
      <c r="AL246" s="29">
        <v>30</v>
      </c>
      <c r="AM246" s="29"/>
      <c r="AN246" s="29"/>
      <c r="AO246" s="29"/>
      <c r="AP246" s="29"/>
      <c r="AQ246" s="54"/>
      <c r="AR246" s="21">
        <f>IF(AS246&lt;6,SUM(E246:AQ246),SUM(LARGE(E246:AQ246,{1;2;3;4;5;6})))</f>
        <v>30</v>
      </c>
      <c r="AS246" s="55">
        <f>COUNT(E246:AQ246)</f>
        <v>1</v>
      </c>
      <c r="BV246" s="12"/>
      <c r="BW246" s="22"/>
      <c r="BX246" s="22"/>
      <c r="BY246" s="22"/>
      <c r="BZ246" s="22"/>
    </row>
    <row r="247" spans="1:78" x14ac:dyDescent="0.2">
      <c r="A247" s="67">
        <v>246</v>
      </c>
      <c r="B247" s="26" t="s">
        <v>63</v>
      </c>
      <c r="C247" s="78" t="s">
        <v>64</v>
      </c>
      <c r="D247" s="6" t="s">
        <v>161</v>
      </c>
      <c r="E247" s="54"/>
      <c r="F247" s="54"/>
      <c r="G247" s="54"/>
      <c r="H247" s="54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/>
      <c r="V247" s="54"/>
      <c r="W247" s="54"/>
      <c r="X247" s="54"/>
      <c r="Y247" s="54"/>
      <c r="Z247" s="54"/>
      <c r="AA247" s="54"/>
      <c r="AB247" s="54"/>
      <c r="AC247" s="54"/>
      <c r="AD247" s="54"/>
      <c r="AE247" s="54"/>
      <c r="AF247" s="54"/>
      <c r="AG247" s="54"/>
      <c r="AH247" s="54"/>
      <c r="AI247" s="54"/>
      <c r="AJ247" s="54"/>
      <c r="AK247" s="54"/>
      <c r="AL247" s="54"/>
      <c r="AM247" s="54"/>
      <c r="AN247" s="54">
        <v>30</v>
      </c>
      <c r="AO247" s="54"/>
      <c r="AP247" s="54"/>
      <c r="AQ247" s="54"/>
      <c r="AR247" s="21">
        <f>IF(AS247&lt;6,SUM(E247:AQ247),SUM(LARGE(E247:AQ247,{1;2;3;4;5;6})))</f>
        <v>30</v>
      </c>
      <c r="AS247" s="55">
        <f>COUNT(E247:AQ247)</f>
        <v>1</v>
      </c>
      <c r="BV247" s="12"/>
      <c r="BW247" s="22"/>
      <c r="BX247" s="22"/>
      <c r="BY247" s="22"/>
      <c r="BZ247" s="22"/>
    </row>
    <row r="248" spans="1:78" x14ac:dyDescent="0.2">
      <c r="A248" s="67">
        <v>247</v>
      </c>
      <c r="B248" s="26" t="s">
        <v>63</v>
      </c>
      <c r="C248" s="78" t="s">
        <v>292</v>
      </c>
      <c r="D248" s="8" t="s">
        <v>101</v>
      </c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>
        <v>10</v>
      </c>
      <c r="T248" s="29"/>
      <c r="U248" s="29"/>
      <c r="V248" s="29"/>
      <c r="W248" s="29"/>
      <c r="X248" s="29"/>
      <c r="Y248" s="29">
        <v>9.3000000000000007</v>
      </c>
      <c r="Z248" s="29"/>
      <c r="AA248" s="29"/>
      <c r="AB248" s="29"/>
      <c r="AC248" s="29"/>
      <c r="AD248" s="29"/>
      <c r="AE248" s="29"/>
      <c r="AF248" s="29">
        <v>9.3000000000000007</v>
      </c>
      <c r="AG248" s="29"/>
      <c r="AH248" s="29"/>
      <c r="AI248" s="29"/>
      <c r="AJ248" s="29"/>
      <c r="AK248" s="29"/>
      <c r="AL248" s="29"/>
      <c r="AM248" s="29"/>
      <c r="AN248" s="29"/>
      <c r="AO248" s="29"/>
      <c r="AP248" s="29"/>
      <c r="AQ248" s="54"/>
      <c r="AR248" s="21">
        <f>IF(AS248&lt;6,SUM(E248:AQ248),SUM(LARGE(E248:AQ248,{1;2;3;4;5;6})))</f>
        <v>28.6</v>
      </c>
      <c r="AS248" s="55">
        <f>COUNT(E248:AQ248)</f>
        <v>3</v>
      </c>
      <c r="BV248" s="12"/>
      <c r="BW248" s="22"/>
      <c r="BX248" s="22"/>
      <c r="BY248" s="22"/>
      <c r="BZ248" s="22"/>
    </row>
    <row r="249" spans="1:78" x14ac:dyDescent="0.2">
      <c r="A249" s="67">
        <v>248</v>
      </c>
      <c r="B249" s="26" t="s">
        <v>63</v>
      </c>
      <c r="C249" s="78" t="s">
        <v>118</v>
      </c>
      <c r="D249" s="6" t="s">
        <v>582</v>
      </c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>
        <v>12</v>
      </c>
      <c r="T249" s="29"/>
      <c r="U249" s="29"/>
      <c r="V249" s="29"/>
      <c r="W249" s="29">
        <v>8</v>
      </c>
      <c r="X249" s="29"/>
      <c r="Y249" s="29"/>
      <c r="Z249" s="29"/>
      <c r="AA249" s="29"/>
      <c r="AB249" s="29"/>
      <c r="AC249" s="29">
        <v>8</v>
      </c>
      <c r="AD249" s="29"/>
      <c r="AE249" s="29"/>
      <c r="AF249" s="29"/>
      <c r="AG249" s="29"/>
      <c r="AH249" s="29"/>
      <c r="AI249" s="29"/>
      <c r="AJ249" s="29"/>
      <c r="AK249" s="29"/>
      <c r="AL249" s="29"/>
      <c r="AM249" s="29"/>
      <c r="AN249" s="29"/>
      <c r="AO249" s="29"/>
      <c r="AP249" s="29"/>
      <c r="AQ249" s="48"/>
      <c r="AR249" s="21">
        <f>IF(AS249&lt;6,SUM(E249:AQ249),SUM(LARGE(E249:AQ249,{1;2;3;4;5;6})))</f>
        <v>28</v>
      </c>
      <c r="AS249" s="55">
        <f>COUNT(E249:AQ249)</f>
        <v>3</v>
      </c>
      <c r="BV249" s="12"/>
      <c r="BW249" s="22"/>
      <c r="BX249" s="22"/>
      <c r="BY249" s="22"/>
      <c r="BZ249" s="22"/>
    </row>
    <row r="250" spans="1:78" x14ac:dyDescent="0.2">
      <c r="A250" s="67">
        <v>249</v>
      </c>
      <c r="B250" s="6" t="s">
        <v>63</v>
      </c>
      <c r="C250" s="78" t="s">
        <v>65</v>
      </c>
      <c r="D250" s="6" t="s">
        <v>959</v>
      </c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84">
        <v>0</v>
      </c>
      <c r="AB250" s="84"/>
      <c r="AC250" s="84"/>
      <c r="AD250" s="84"/>
      <c r="AE250" s="84"/>
      <c r="AF250" s="84"/>
      <c r="AG250" s="84"/>
      <c r="AH250" s="84"/>
      <c r="AI250" s="84"/>
      <c r="AJ250" s="84"/>
      <c r="AK250" s="29">
        <v>8</v>
      </c>
      <c r="AL250" s="29"/>
      <c r="AM250" s="29"/>
      <c r="AN250" s="29"/>
      <c r="AO250" s="29">
        <v>20</v>
      </c>
      <c r="AP250" s="29"/>
      <c r="AQ250" s="48"/>
      <c r="AR250" s="21">
        <f>IF(AS250&lt;6,SUM(E250:AQ250),SUM(LARGE(E250:AQ250,{1;2;3;4;5;6})))</f>
        <v>28</v>
      </c>
      <c r="AS250" s="55">
        <f>COUNT(E250:AQ250)</f>
        <v>3</v>
      </c>
      <c r="BV250" s="12"/>
      <c r="BW250" s="22"/>
      <c r="BX250" s="22"/>
      <c r="BY250" s="22"/>
      <c r="BZ250" s="22"/>
    </row>
    <row r="251" spans="1:78" x14ac:dyDescent="0.2">
      <c r="A251" s="67">
        <v>250</v>
      </c>
      <c r="B251" s="26" t="s">
        <v>63</v>
      </c>
      <c r="C251" s="78" t="s">
        <v>65</v>
      </c>
      <c r="D251" s="6" t="s">
        <v>967</v>
      </c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84">
        <v>0</v>
      </c>
      <c r="AB251" s="84"/>
      <c r="AC251" s="84"/>
      <c r="AD251" s="84"/>
      <c r="AE251" s="84"/>
      <c r="AF251" s="84"/>
      <c r="AG251" s="84"/>
      <c r="AH251" s="84"/>
      <c r="AI251" s="84"/>
      <c r="AJ251" s="84"/>
      <c r="AK251" s="29">
        <v>8</v>
      </c>
      <c r="AL251" s="29"/>
      <c r="AM251" s="29"/>
      <c r="AN251" s="29"/>
      <c r="AO251" s="29">
        <v>20</v>
      </c>
      <c r="AP251" s="29"/>
      <c r="AQ251" s="48"/>
      <c r="AR251" s="21">
        <f>IF(AS251&lt;6,SUM(E251:AQ251),SUM(LARGE(E251:AQ251,{1;2;3;4;5;6})))</f>
        <v>28</v>
      </c>
      <c r="AS251" s="55">
        <f>COUNT(E251:AQ251)</f>
        <v>3</v>
      </c>
      <c r="BV251" s="12"/>
      <c r="BW251" s="22"/>
      <c r="BX251" s="22"/>
      <c r="BY251" s="22"/>
      <c r="BZ251" s="22"/>
    </row>
    <row r="252" spans="1:78" x14ac:dyDescent="0.2">
      <c r="A252" s="67">
        <v>251</v>
      </c>
      <c r="B252" s="6" t="s">
        <v>63</v>
      </c>
      <c r="C252" s="78" t="s">
        <v>64</v>
      </c>
      <c r="D252" s="6" t="s">
        <v>577</v>
      </c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  <c r="Y252" s="54"/>
      <c r="Z252" s="54"/>
      <c r="AA252" s="54"/>
      <c r="AB252" s="54"/>
      <c r="AC252" s="54">
        <v>17</v>
      </c>
      <c r="AD252" s="54"/>
      <c r="AE252" s="54"/>
      <c r="AF252" s="54"/>
      <c r="AG252" s="54"/>
      <c r="AH252" s="54"/>
      <c r="AI252" s="54">
        <v>10</v>
      </c>
      <c r="AJ252" s="54"/>
      <c r="AK252" s="54"/>
      <c r="AL252" s="54"/>
      <c r="AM252" s="54"/>
      <c r="AN252" s="54"/>
      <c r="AO252" s="54"/>
      <c r="AP252" s="54"/>
      <c r="AQ252" s="48"/>
      <c r="AR252" s="21">
        <f>IF(AS252&lt;6,SUM(E252:AQ252),SUM(LARGE(E252:AQ252,{1;2;3;4;5;6})))</f>
        <v>27</v>
      </c>
      <c r="AS252" s="55">
        <f>COUNT(E252:AQ252)</f>
        <v>2</v>
      </c>
      <c r="BV252" s="12"/>
      <c r="BW252" s="22"/>
      <c r="BX252" s="22"/>
      <c r="BY252" s="22"/>
      <c r="BZ252" s="22"/>
    </row>
    <row r="253" spans="1:78" x14ac:dyDescent="0.2">
      <c r="A253" s="67">
        <v>252</v>
      </c>
      <c r="B253" s="26" t="s">
        <v>63</v>
      </c>
      <c r="C253" s="77" t="s">
        <v>367</v>
      </c>
      <c r="D253" s="37" t="s">
        <v>801</v>
      </c>
      <c r="E253" s="86"/>
      <c r="F253" s="86"/>
      <c r="G253" s="86"/>
      <c r="H253" s="86"/>
      <c r="I253" s="86"/>
      <c r="J253" s="86"/>
      <c r="K253" s="86"/>
      <c r="L253" s="86"/>
      <c r="M253" s="30">
        <v>20</v>
      </c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0"/>
      <c r="AJ253" s="30"/>
      <c r="AK253" s="30">
        <v>7</v>
      </c>
      <c r="AL253" s="30"/>
      <c r="AM253" s="30"/>
      <c r="AN253" s="30"/>
      <c r="AO253" s="30"/>
      <c r="AP253" s="30"/>
      <c r="AQ253" s="54"/>
      <c r="AR253" s="21">
        <f>IF(AS253&lt;6,SUM(E253:AQ253),SUM(LARGE(E253:AQ253,{1;2;3;4;5;6})))</f>
        <v>27</v>
      </c>
      <c r="AS253" s="55">
        <f>COUNT(E253:AQ253)</f>
        <v>2</v>
      </c>
      <c r="BV253" s="12"/>
      <c r="BW253" s="22"/>
      <c r="BX253" s="22"/>
      <c r="BY253" s="22"/>
      <c r="BZ253" s="22"/>
    </row>
    <row r="254" spans="1:78" x14ac:dyDescent="0.2">
      <c r="A254" s="67">
        <v>253</v>
      </c>
      <c r="B254" s="6" t="s">
        <v>63</v>
      </c>
      <c r="C254" s="78" t="s">
        <v>367</v>
      </c>
      <c r="D254" s="6" t="s">
        <v>802</v>
      </c>
      <c r="E254" s="85"/>
      <c r="F254" s="85"/>
      <c r="G254" s="85"/>
      <c r="H254" s="85"/>
      <c r="I254" s="85"/>
      <c r="J254" s="85"/>
      <c r="K254" s="85"/>
      <c r="L254" s="85"/>
      <c r="M254" s="54">
        <v>20</v>
      </c>
      <c r="N254" s="54"/>
      <c r="O254" s="54"/>
      <c r="P254" s="54"/>
      <c r="Q254" s="54"/>
      <c r="R254" s="54"/>
      <c r="S254" s="54"/>
      <c r="T254" s="54"/>
      <c r="U254" s="54"/>
      <c r="V254" s="54"/>
      <c r="W254" s="54"/>
      <c r="X254" s="54"/>
      <c r="Y254" s="54"/>
      <c r="Z254" s="54"/>
      <c r="AA254" s="54"/>
      <c r="AB254" s="54"/>
      <c r="AC254" s="54"/>
      <c r="AD254" s="54"/>
      <c r="AE254" s="54"/>
      <c r="AF254" s="54"/>
      <c r="AG254" s="54"/>
      <c r="AH254" s="54"/>
      <c r="AI254" s="54"/>
      <c r="AJ254" s="54"/>
      <c r="AK254" s="54">
        <v>7</v>
      </c>
      <c r="AL254" s="54"/>
      <c r="AM254" s="54"/>
      <c r="AN254" s="54"/>
      <c r="AO254" s="54"/>
      <c r="AP254" s="54"/>
      <c r="AQ254" s="54"/>
      <c r="AR254" s="21">
        <f>IF(AS254&lt;6,SUM(E254:AQ254),SUM(LARGE(E254:AQ254,{1;2;3;4;5;6})))</f>
        <v>27</v>
      </c>
      <c r="AS254" s="55">
        <f>COUNT(E254:AQ254)</f>
        <v>2</v>
      </c>
      <c r="BV254" s="12"/>
      <c r="BW254" s="22"/>
      <c r="BX254" s="22"/>
      <c r="BY254" s="22"/>
      <c r="BZ254" s="22"/>
    </row>
    <row r="255" spans="1:78" x14ac:dyDescent="0.2">
      <c r="A255" s="67">
        <v>254</v>
      </c>
      <c r="B255" s="37" t="s">
        <v>63</v>
      </c>
      <c r="C255" s="79" t="s">
        <v>118</v>
      </c>
      <c r="D255" s="8" t="s">
        <v>90</v>
      </c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  <c r="AJ255" s="29">
        <v>17</v>
      </c>
      <c r="AK255" s="29"/>
      <c r="AL255" s="29">
        <v>10</v>
      </c>
      <c r="AM255" s="29"/>
      <c r="AN255" s="29"/>
      <c r="AO255" s="29"/>
      <c r="AP255" s="29"/>
      <c r="AQ255" s="54"/>
      <c r="AR255" s="21">
        <f>IF(AS255&lt;6,SUM(E255:AQ255),SUM(LARGE(E255:AQ255,{1;2;3;4;5;6})))</f>
        <v>27</v>
      </c>
      <c r="AS255" s="55">
        <f>COUNT(E255:AQ255)</f>
        <v>2</v>
      </c>
      <c r="BV255" s="12"/>
      <c r="BW255" s="22"/>
      <c r="BX255" s="22"/>
      <c r="BY255" s="22"/>
      <c r="BZ255" s="22"/>
    </row>
    <row r="256" spans="1:78" x14ac:dyDescent="0.2">
      <c r="A256" s="67">
        <v>255</v>
      </c>
      <c r="B256" s="26" t="s">
        <v>63</v>
      </c>
      <c r="C256" s="78" t="s">
        <v>69</v>
      </c>
      <c r="D256" s="6" t="s">
        <v>454</v>
      </c>
      <c r="E256" s="54"/>
      <c r="F256" s="54">
        <v>25</v>
      </c>
      <c r="G256" s="54"/>
      <c r="H256" s="54"/>
      <c r="I256" s="54"/>
      <c r="J256" s="85">
        <v>0</v>
      </c>
      <c r="K256" s="85"/>
      <c r="L256" s="85"/>
      <c r="M256" s="85"/>
      <c r="N256" s="85"/>
      <c r="O256" s="85"/>
      <c r="P256" s="85">
        <v>0</v>
      </c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85"/>
      <c r="AB256" s="85"/>
      <c r="AC256" s="85"/>
      <c r="AD256" s="85"/>
      <c r="AE256" s="85"/>
      <c r="AF256" s="85"/>
      <c r="AG256" s="85"/>
      <c r="AH256" s="85"/>
      <c r="AI256" s="85"/>
      <c r="AJ256" s="85"/>
      <c r="AK256" s="85"/>
      <c r="AL256" s="85"/>
      <c r="AM256" s="85"/>
      <c r="AN256" s="85"/>
      <c r="AO256" s="85"/>
      <c r="AP256" s="85"/>
      <c r="AQ256" s="54"/>
      <c r="AR256" s="21">
        <f>IF(AS256&lt;6,SUM(E256:AQ256),SUM(LARGE(E256:AQ256,{1;2;3;4;5;6})))</f>
        <v>25</v>
      </c>
      <c r="AS256" s="55">
        <f>COUNT(E256:AQ256)</f>
        <v>3</v>
      </c>
      <c r="BV256" s="12"/>
      <c r="BW256" s="22"/>
      <c r="BX256" s="22"/>
      <c r="BY256" s="22"/>
      <c r="BZ256" s="22"/>
    </row>
    <row r="257" spans="1:78" x14ac:dyDescent="0.2">
      <c r="A257" s="67">
        <v>256</v>
      </c>
      <c r="B257" s="26" t="s">
        <v>63</v>
      </c>
      <c r="C257" s="77" t="s">
        <v>753</v>
      </c>
      <c r="D257" s="37" t="s">
        <v>971</v>
      </c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>
        <v>25</v>
      </c>
      <c r="AB257" s="29"/>
      <c r="AC257" s="29"/>
      <c r="AD257" s="29"/>
      <c r="AE257" s="29"/>
      <c r="AF257" s="29"/>
      <c r="AG257" s="29"/>
      <c r="AH257" s="29"/>
      <c r="AI257" s="29"/>
      <c r="AJ257" s="29"/>
      <c r="AK257" s="29"/>
      <c r="AL257" s="29"/>
      <c r="AM257" s="29"/>
      <c r="AN257" s="29"/>
      <c r="AO257" s="84">
        <v>0</v>
      </c>
      <c r="AP257" s="29"/>
      <c r="AQ257" s="54"/>
      <c r="AR257" s="21">
        <f>IF(AS257&lt;6,SUM(E257:AQ257),SUM(LARGE(E257:AQ257,{1;2;3;4;5;6})))</f>
        <v>25</v>
      </c>
      <c r="AS257" s="55">
        <f>COUNT(E257:AQ257)</f>
        <v>2</v>
      </c>
      <c r="BV257" s="12"/>
      <c r="BW257" s="22"/>
      <c r="BX257" s="22"/>
      <c r="BY257" s="22"/>
      <c r="BZ257" s="22"/>
    </row>
    <row r="258" spans="1:78" x14ac:dyDescent="0.2">
      <c r="A258" s="67">
        <v>257</v>
      </c>
      <c r="B258" s="26" t="s">
        <v>63</v>
      </c>
      <c r="C258" s="78" t="s">
        <v>367</v>
      </c>
      <c r="D258" s="6" t="s">
        <v>685</v>
      </c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>
        <v>25</v>
      </c>
      <c r="X258" s="29"/>
      <c r="Y258" s="29"/>
      <c r="Z258" s="29"/>
      <c r="AA258" s="29"/>
      <c r="AB258" s="29"/>
      <c r="AC258" s="29"/>
      <c r="AD258" s="29"/>
      <c r="AE258" s="29"/>
      <c r="AF258" s="29"/>
      <c r="AG258" s="29"/>
      <c r="AH258" s="29"/>
      <c r="AI258" s="29"/>
      <c r="AJ258" s="29"/>
      <c r="AK258" s="29"/>
      <c r="AL258" s="29"/>
      <c r="AM258" s="29"/>
      <c r="AN258" s="29"/>
      <c r="AO258" s="29"/>
      <c r="AP258" s="29"/>
      <c r="AQ258" s="54"/>
      <c r="AR258" s="21">
        <f>IF(AS258&lt;6,SUM(E258:AQ258),SUM(LARGE(E258:AQ258,{1;2;3;4;5;6})))</f>
        <v>25</v>
      </c>
      <c r="AS258" s="55">
        <f>COUNT(E258:AQ258)</f>
        <v>1</v>
      </c>
      <c r="BV258" s="12"/>
      <c r="BW258" s="22"/>
      <c r="BX258" s="22"/>
      <c r="BY258" s="22"/>
      <c r="BZ258" s="22"/>
    </row>
    <row r="259" spans="1:78" x14ac:dyDescent="0.2">
      <c r="A259" s="67">
        <v>258</v>
      </c>
      <c r="B259" s="26" t="s">
        <v>63</v>
      </c>
      <c r="C259" s="78" t="s">
        <v>367</v>
      </c>
      <c r="D259" s="6" t="s">
        <v>686</v>
      </c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>
        <v>25</v>
      </c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  <c r="AJ259" s="29"/>
      <c r="AK259" s="29"/>
      <c r="AL259" s="29"/>
      <c r="AM259" s="29"/>
      <c r="AN259" s="29"/>
      <c r="AO259" s="29"/>
      <c r="AP259" s="29"/>
      <c r="AQ259" s="54"/>
      <c r="AR259" s="21">
        <f>IF(AS259&lt;6,SUM(E259:AQ259),SUM(LARGE(E259:AQ259,{1;2;3;4;5;6})))</f>
        <v>25</v>
      </c>
      <c r="AS259" s="55">
        <f>COUNT(E259:AQ259)</f>
        <v>1</v>
      </c>
      <c r="BV259" s="12"/>
      <c r="BW259" s="22"/>
      <c r="BX259" s="22"/>
      <c r="BY259" s="22"/>
      <c r="BZ259" s="22"/>
    </row>
    <row r="260" spans="1:78" x14ac:dyDescent="0.2">
      <c r="A260" s="67">
        <v>259</v>
      </c>
      <c r="B260" s="26" t="s">
        <v>63</v>
      </c>
      <c r="C260" s="78" t="s">
        <v>167</v>
      </c>
      <c r="D260" s="6" t="s">
        <v>329</v>
      </c>
      <c r="E260" s="84"/>
      <c r="F260" s="84"/>
      <c r="G260" s="84"/>
      <c r="H260" s="84"/>
      <c r="I260" s="84"/>
      <c r="J260" s="84"/>
      <c r="K260" s="84"/>
      <c r="L260" s="84"/>
      <c r="M260" s="84"/>
      <c r="N260" s="84"/>
      <c r="O260" s="84"/>
      <c r="P260" s="84"/>
      <c r="Q260" s="84"/>
      <c r="R260" s="84"/>
      <c r="S260" s="84"/>
      <c r="T260" s="84"/>
      <c r="U260" s="84"/>
      <c r="V260" s="84"/>
      <c r="W260" s="84"/>
      <c r="X260" s="84"/>
      <c r="Y260" s="84"/>
      <c r="Z260" s="29">
        <v>25</v>
      </c>
      <c r="AA260" s="29"/>
      <c r="AB260" s="29"/>
      <c r="AC260" s="29"/>
      <c r="AD260" s="29"/>
      <c r="AE260" s="29"/>
      <c r="AF260" s="29"/>
      <c r="AG260" s="29"/>
      <c r="AH260" s="29"/>
      <c r="AI260" s="29"/>
      <c r="AJ260" s="29"/>
      <c r="AK260" s="29"/>
      <c r="AL260" s="29"/>
      <c r="AM260" s="29"/>
      <c r="AN260" s="29"/>
      <c r="AO260" s="29"/>
      <c r="AP260" s="29"/>
      <c r="AQ260" s="48"/>
      <c r="AR260" s="21">
        <f>IF(AS260&lt;6,SUM(E260:AQ260),SUM(LARGE(E260:AQ260,{1;2;3;4;5;6})))</f>
        <v>25</v>
      </c>
      <c r="AS260" s="55">
        <f>COUNT(E260:AQ260)</f>
        <v>1</v>
      </c>
      <c r="BV260" s="12"/>
      <c r="BW260" s="22"/>
      <c r="BX260" s="22"/>
      <c r="BY260" s="22"/>
      <c r="BZ260" s="22"/>
    </row>
    <row r="261" spans="1:78" x14ac:dyDescent="0.2">
      <c r="A261" s="67">
        <v>260</v>
      </c>
      <c r="B261" s="6" t="s">
        <v>63</v>
      </c>
      <c r="C261" s="77" t="s">
        <v>65</v>
      </c>
      <c r="D261" s="6" t="s">
        <v>305</v>
      </c>
      <c r="E261" s="29"/>
      <c r="F261" s="29"/>
      <c r="G261" s="29"/>
      <c r="H261" s="29"/>
      <c r="I261" s="29"/>
      <c r="J261" s="29"/>
      <c r="K261" s="29"/>
      <c r="L261" s="29"/>
      <c r="M261" s="29">
        <v>25</v>
      </c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  <c r="AJ261" s="29"/>
      <c r="AK261" s="29"/>
      <c r="AL261" s="29"/>
      <c r="AM261" s="29"/>
      <c r="AN261" s="29"/>
      <c r="AO261" s="29"/>
      <c r="AP261" s="29"/>
      <c r="AQ261" s="48"/>
      <c r="AR261" s="21">
        <f>IF(AS261&lt;6,SUM(E261:AQ261),SUM(LARGE(E261:AQ261,{1;2;3;4;5;6})))</f>
        <v>25</v>
      </c>
      <c r="AS261" s="55">
        <f>COUNT(E261:AQ261)</f>
        <v>1</v>
      </c>
      <c r="BV261" s="12"/>
      <c r="BW261" s="22"/>
      <c r="BX261" s="22"/>
      <c r="BY261" s="22"/>
      <c r="BZ261" s="22"/>
    </row>
    <row r="262" spans="1:78" x14ac:dyDescent="0.2">
      <c r="A262" s="67">
        <v>261</v>
      </c>
      <c r="B262" s="6" t="s">
        <v>63</v>
      </c>
      <c r="C262" s="78" t="s">
        <v>65</v>
      </c>
      <c r="D262" s="6" t="s">
        <v>799</v>
      </c>
      <c r="E262" s="84"/>
      <c r="F262" s="84"/>
      <c r="G262" s="84"/>
      <c r="H262" s="84"/>
      <c r="I262" s="84"/>
      <c r="J262" s="84"/>
      <c r="K262" s="84"/>
      <c r="L262" s="84"/>
      <c r="M262" s="29">
        <v>25</v>
      </c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  <c r="AJ262" s="29"/>
      <c r="AK262" s="29"/>
      <c r="AL262" s="29"/>
      <c r="AM262" s="29"/>
      <c r="AN262" s="29"/>
      <c r="AO262" s="29"/>
      <c r="AP262" s="29"/>
      <c r="AQ262" s="48"/>
      <c r="AR262" s="21">
        <f>IF(AS262&lt;6,SUM(E262:AQ262),SUM(LARGE(E262:AQ262,{1;2;3;4;5;6})))</f>
        <v>25</v>
      </c>
      <c r="AS262" s="55">
        <f>COUNT(E262:AQ262)</f>
        <v>1</v>
      </c>
      <c r="BV262" s="12"/>
      <c r="BW262" s="22"/>
      <c r="BX262" s="22"/>
      <c r="BY262" s="22"/>
      <c r="BZ262" s="22"/>
    </row>
    <row r="263" spans="1:78" x14ac:dyDescent="0.2">
      <c r="A263" s="67">
        <v>262</v>
      </c>
      <c r="B263" s="6" t="s">
        <v>63</v>
      </c>
      <c r="C263" s="78" t="s">
        <v>65</v>
      </c>
      <c r="D263" s="6" t="s">
        <v>800</v>
      </c>
      <c r="E263" s="84"/>
      <c r="F263" s="84"/>
      <c r="G263" s="84"/>
      <c r="H263" s="84"/>
      <c r="I263" s="84"/>
      <c r="J263" s="84"/>
      <c r="K263" s="84"/>
      <c r="L263" s="84"/>
      <c r="M263" s="29">
        <v>25</v>
      </c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  <c r="AI263" s="29"/>
      <c r="AJ263" s="29"/>
      <c r="AK263" s="29"/>
      <c r="AL263" s="29"/>
      <c r="AM263" s="29"/>
      <c r="AN263" s="29"/>
      <c r="AO263" s="29"/>
      <c r="AP263" s="29"/>
      <c r="AQ263" s="48"/>
      <c r="AR263" s="21">
        <f>IF(AS263&lt;6,SUM(E263:AQ263),SUM(LARGE(E263:AQ263,{1;2;3;4;5;6})))</f>
        <v>25</v>
      </c>
      <c r="AS263" s="55">
        <f>COUNT(E263:AQ263)</f>
        <v>1</v>
      </c>
      <c r="BV263" s="12"/>
      <c r="BW263" s="22"/>
      <c r="BX263" s="22"/>
      <c r="BY263" s="22"/>
      <c r="BZ263" s="22"/>
    </row>
    <row r="264" spans="1:78" x14ac:dyDescent="0.2">
      <c r="A264" s="67">
        <v>263</v>
      </c>
      <c r="B264" s="26" t="s">
        <v>63</v>
      </c>
      <c r="C264" s="78" t="s">
        <v>65</v>
      </c>
      <c r="D264" s="6" t="s">
        <v>274</v>
      </c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>
        <v>25</v>
      </c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29"/>
      <c r="AI264" s="29"/>
      <c r="AJ264" s="29"/>
      <c r="AK264" s="29"/>
      <c r="AL264" s="29"/>
      <c r="AM264" s="29"/>
      <c r="AN264" s="29"/>
      <c r="AO264" s="29"/>
      <c r="AP264" s="29"/>
      <c r="AQ264" s="48"/>
      <c r="AR264" s="21">
        <f>IF(AS264&lt;6,SUM(E264:AQ264),SUM(LARGE(E264:AQ264,{1;2;3;4;5;6})))</f>
        <v>25</v>
      </c>
      <c r="AS264" s="55">
        <f>COUNT(E264:AQ264)</f>
        <v>1</v>
      </c>
      <c r="BV264" s="12"/>
      <c r="BW264" s="22"/>
      <c r="BX264" s="22"/>
      <c r="BY264" s="22"/>
      <c r="BZ264" s="22"/>
    </row>
    <row r="265" spans="1:78" x14ac:dyDescent="0.2">
      <c r="A265" s="67">
        <v>264</v>
      </c>
      <c r="B265" s="6" t="s">
        <v>63</v>
      </c>
      <c r="C265" s="78" t="s">
        <v>367</v>
      </c>
      <c r="D265" s="6" t="s">
        <v>828</v>
      </c>
      <c r="E265" s="84"/>
      <c r="F265" s="84"/>
      <c r="G265" s="84"/>
      <c r="H265" s="84"/>
      <c r="I265" s="84"/>
      <c r="J265" s="84"/>
      <c r="K265" s="84"/>
      <c r="L265" s="84"/>
      <c r="M265" s="84"/>
      <c r="N265" s="84"/>
      <c r="O265" s="84"/>
      <c r="P265" s="84"/>
      <c r="Q265" s="29">
        <v>25</v>
      </c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  <c r="AI265" s="29"/>
      <c r="AJ265" s="29"/>
      <c r="AK265" s="29"/>
      <c r="AL265" s="29"/>
      <c r="AM265" s="29"/>
      <c r="AN265" s="29"/>
      <c r="AO265" s="29"/>
      <c r="AP265" s="29"/>
      <c r="AQ265" s="54"/>
      <c r="AR265" s="21">
        <f>IF(AS265&lt;6,SUM(E265:AQ265),SUM(LARGE(E265:AQ265,{1;2;3;4;5;6})))</f>
        <v>25</v>
      </c>
      <c r="AS265" s="55">
        <f>COUNT(E265:AQ265)</f>
        <v>1</v>
      </c>
      <c r="BV265" s="12"/>
      <c r="BW265" s="22"/>
      <c r="BX265" s="22"/>
      <c r="BY265" s="22"/>
      <c r="BZ265" s="22"/>
    </row>
    <row r="266" spans="1:78" x14ac:dyDescent="0.2">
      <c r="A266" s="67">
        <v>265</v>
      </c>
      <c r="B266" s="6" t="s">
        <v>63</v>
      </c>
      <c r="C266" s="78" t="s">
        <v>367</v>
      </c>
      <c r="D266" s="6" t="s">
        <v>930</v>
      </c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>
        <v>25</v>
      </c>
      <c r="AA266" s="29"/>
      <c r="AB266" s="29"/>
      <c r="AC266" s="29"/>
      <c r="AD266" s="29"/>
      <c r="AE266" s="29"/>
      <c r="AF266" s="29"/>
      <c r="AG266" s="29"/>
      <c r="AH266" s="29"/>
      <c r="AI266" s="29"/>
      <c r="AJ266" s="29"/>
      <c r="AK266" s="29"/>
      <c r="AL266" s="29"/>
      <c r="AM266" s="29"/>
      <c r="AN266" s="29"/>
      <c r="AO266" s="29"/>
      <c r="AP266" s="29"/>
      <c r="AQ266" s="48"/>
      <c r="AR266" s="21">
        <f>IF(AS266&lt;6,SUM(E266:AQ266),SUM(LARGE(E266:AQ266,{1;2;3;4;5;6})))</f>
        <v>25</v>
      </c>
      <c r="AS266" s="55">
        <f>COUNT(E266:AQ266)</f>
        <v>1</v>
      </c>
      <c r="BV266" s="12"/>
      <c r="BW266" s="22"/>
      <c r="BX266" s="22"/>
      <c r="BY266" s="22"/>
      <c r="BZ266" s="22"/>
    </row>
    <row r="267" spans="1:78" x14ac:dyDescent="0.2">
      <c r="A267" s="67">
        <v>266</v>
      </c>
      <c r="B267" s="8" t="s">
        <v>63</v>
      </c>
      <c r="C267" s="79" t="s">
        <v>64</v>
      </c>
      <c r="D267" s="8" t="s">
        <v>1357</v>
      </c>
      <c r="E267" s="85"/>
      <c r="F267" s="85"/>
      <c r="G267" s="85"/>
      <c r="H267" s="85"/>
      <c r="I267" s="85"/>
      <c r="J267" s="85"/>
      <c r="K267" s="85"/>
      <c r="L267" s="85"/>
      <c r="M267" s="85"/>
      <c r="N267" s="85"/>
      <c r="O267" s="85"/>
      <c r="P267" s="85"/>
      <c r="Q267" s="85"/>
      <c r="R267" s="85"/>
      <c r="S267" s="85"/>
      <c r="T267" s="85"/>
      <c r="U267" s="85"/>
      <c r="V267" s="85"/>
      <c r="W267" s="85"/>
      <c r="X267" s="85"/>
      <c r="Y267" s="85"/>
      <c r="Z267" s="85"/>
      <c r="AA267" s="85"/>
      <c r="AB267" s="85"/>
      <c r="AC267" s="85"/>
      <c r="AD267" s="85"/>
      <c r="AE267" s="85"/>
      <c r="AF267" s="85"/>
      <c r="AG267" s="85"/>
      <c r="AH267" s="85"/>
      <c r="AI267" s="85"/>
      <c r="AJ267" s="85"/>
      <c r="AK267" s="85"/>
      <c r="AL267" s="85"/>
      <c r="AM267" s="85"/>
      <c r="AN267" s="54">
        <v>25</v>
      </c>
      <c r="AO267" s="85"/>
      <c r="AP267" s="85"/>
      <c r="AQ267" s="48"/>
      <c r="AR267" s="21">
        <f>IF(AS267&lt;6,SUM(E267:AQ267),SUM(LARGE(E267:AQ267,{1;2;3;4;5;6})))</f>
        <v>25</v>
      </c>
      <c r="AS267" s="55">
        <f>COUNT(E267:AQ267)</f>
        <v>1</v>
      </c>
      <c r="BV267" s="12"/>
      <c r="BW267" s="22"/>
      <c r="BX267" s="22"/>
      <c r="BY267" s="22"/>
      <c r="BZ267" s="22"/>
    </row>
    <row r="268" spans="1:78" x14ac:dyDescent="0.2">
      <c r="A268" s="67">
        <v>267</v>
      </c>
      <c r="B268" s="26" t="s">
        <v>63</v>
      </c>
      <c r="C268" s="78" t="s">
        <v>71</v>
      </c>
      <c r="D268" s="8" t="s">
        <v>381</v>
      </c>
      <c r="E268" s="29">
        <v>7</v>
      </c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>
        <v>17</v>
      </c>
      <c r="R268" s="29"/>
      <c r="S268" s="29"/>
      <c r="T268" s="29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29"/>
      <c r="AH268" s="29"/>
      <c r="AI268" s="29"/>
      <c r="AJ268" s="29"/>
      <c r="AK268" s="29"/>
      <c r="AL268" s="29"/>
      <c r="AM268" s="29"/>
      <c r="AN268" s="29"/>
      <c r="AO268" s="29"/>
      <c r="AP268" s="29"/>
      <c r="AQ268" s="54"/>
      <c r="AR268" s="21">
        <f>IF(AS268&lt;6,SUM(E268:AQ268),SUM(LARGE(E268:AQ268,{1;2;3;4;5;6})))</f>
        <v>24</v>
      </c>
      <c r="AS268" s="55">
        <f>COUNT(E268:AQ268)</f>
        <v>2</v>
      </c>
      <c r="BV268" s="12"/>
      <c r="BW268" s="22"/>
      <c r="BX268" s="22"/>
      <c r="BY268" s="22"/>
      <c r="BZ268" s="22"/>
    </row>
    <row r="269" spans="1:78" x14ac:dyDescent="0.2">
      <c r="A269" s="67">
        <v>268</v>
      </c>
      <c r="B269" s="26" t="s">
        <v>63</v>
      </c>
      <c r="C269" s="78" t="s">
        <v>64</v>
      </c>
      <c r="D269" s="6" t="s">
        <v>497</v>
      </c>
      <c r="E269" s="85"/>
      <c r="F269" s="85"/>
      <c r="G269" s="85"/>
      <c r="H269" s="85"/>
      <c r="I269" s="85"/>
      <c r="J269" s="85">
        <v>0</v>
      </c>
      <c r="K269" s="85"/>
      <c r="L269" s="85"/>
      <c r="M269" s="85"/>
      <c r="N269" s="85"/>
      <c r="O269" s="85"/>
      <c r="P269" s="85"/>
      <c r="Q269" s="85"/>
      <c r="R269" s="85"/>
      <c r="S269" s="85"/>
      <c r="T269" s="54">
        <v>14</v>
      </c>
      <c r="U269" s="54"/>
      <c r="V269" s="54"/>
      <c r="W269" s="54"/>
      <c r="X269" s="54"/>
      <c r="Y269" s="54">
        <v>9.3000000000000007</v>
      </c>
      <c r="Z269" s="54"/>
      <c r="AA269" s="54"/>
      <c r="AB269" s="54"/>
      <c r="AC269" s="54"/>
      <c r="AD269" s="54"/>
      <c r="AE269" s="54"/>
      <c r="AF269" s="54"/>
      <c r="AG269" s="54"/>
      <c r="AH269" s="54"/>
      <c r="AI269" s="54"/>
      <c r="AJ269" s="54"/>
      <c r="AK269" s="54"/>
      <c r="AL269" s="54"/>
      <c r="AM269" s="54"/>
      <c r="AN269" s="54"/>
      <c r="AO269" s="54"/>
      <c r="AP269" s="54"/>
      <c r="AQ269" s="54"/>
      <c r="AR269" s="21">
        <f>IF(AS269&lt;6,SUM(E269:AQ269),SUM(LARGE(E269:AQ269,{1;2;3;4;5;6})))</f>
        <v>23.3</v>
      </c>
      <c r="AS269" s="55">
        <f>COUNT(E269:AQ269)</f>
        <v>3</v>
      </c>
      <c r="BV269" s="12"/>
      <c r="BW269" s="22"/>
      <c r="BX269" s="22"/>
      <c r="BY269" s="22"/>
      <c r="BZ269" s="22"/>
    </row>
    <row r="270" spans="1:78" x14ac:dyDescent="0.2">
      <c r="A270" s="67">
        <v>269</v>
      </c>
      <c r="B270" s="26" t="s">
        <v>63</v>
      </c>
      <c r="C270" s="78" t="s">
        <v>367</v>
      </c>
      <c r="D270" s="6" t="s">
        <v>520</v>
      </c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>
        <v>9.3000000000000007</v>
      </c>
      <c r="AG270" s="29"/>
      <c r="AH270" s="29"/>
      <c r="AI270" s="29">
        <v>14</v>
      </c>
      <c r="AJ270" s="29"/>
      <c r="AK270" s="29"/>
      <c r="AL270" s="29"/>
      <c r="AM270" s="29"/>
      <c r="AN270" s="29"/>
      <c r="AO270" s="29"/>
      <c r="AP270" s="29"/>
      <c r="AQ270" s="54"/>
      <c r="AR270" s="21">
        <f>IF(AS270&lt;6,SUM(E270:AQ270),SUM(LARGE(E270:AQ270,{1;2;3;4;5;6})))</f>
        <v>23.3</v>
      </c>
      <c r="AS270" s="55">
        <f>COUNT(E270:AQ270)</f>
        <v>2</v>
      </c>
      <c r="BV270" s="12"/>
      <c r="BW270" s="22"/>
      <c r="BX270" s="22"/>
      <c r="BY270" s="22"/>
      <c r="BZ270" s="22"/>
    </row>
    <row r="271" spans="1:78" x14ac:dyDescent="0.2">
      <c r="A271" s="67">
        <v>270</v>
      </c>
      <c r="B271" s="6" t="s">
        <v>63</v>
      </c>
      <c r="C271" s="78"/>
      <c r="D271" s="6" t="s">
        <v>1001</v>
      </c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>
        <v>9.3000000000000007</v>
      </c>
      <c r="AG271" s="29"/>
      <c r="AH271" s="29"/>
      <c r="AI271" s="29">
        <v>14</v>
      </c>
      <c r="AJ271" s="29"/>
      <c r="AK271" s="29"/>
      <c r="AL271" s="29"/>
      <c r="AM271" s="29"/>
      <c r="AN271" s="29"/>
      <c r="AO271" s="29"/>
      <c r="AP271" s="29"/>
      <c r="AQ271" s="48"/>
      <c r="AR271" s="21">
        <f>IF(AS271&lt;6,SUM(E271:AQ271),SUM(LARGE(E271:AQ271,{1;2;3;4;5;6})))</f>
        <v>23.3</v>
      </c>
      <c r="AS271" s="55">
        <f>COUNT(E271:AQ271)</f>
        <v>2</v>
      </c>
      <c r="BV271" s="12"/>
      <c r="BW271" s="22"/>
      <c r="BX271" s="22"/>
      <c r="BY271" s="22"/>
      <c r="BZ271" s="22"/>
    </row>
    <row r="272" spans="1:78" x14ac:dyDescent="0.2">
      <c r="A272" s="67">
        <v>271</v>
      </c>
      <c r="B272" s="26" t="s">
        <v>63</v>
      </c>
      <c r="C272" s="78"/>
      <c r="D272" s="8" t="s">
        <v>475</v>
      </c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84">
        <v>0</v>
      </c>
      <c r="T272" s="84">
        <v>0</v>
      </c>
      <c r="U272" s="84"/>
      <c r="V272" s="84"/>
      <c r="W272" s="29">
        <v>12</v>
      </c>
      <c r="X272" s="29"/>
      <c r="Y272" s="29">
        <v>10.7</v>
      </c>
      <c r="Z272" s="29"/>
      <c r="AA272" s="29"/>
      <c r="AB272" s="29"/>
      <c r="AC272" s="29"/>
      <c r="AD272" s="29"/>
      <c r="AE272" s="29"/>
      <c r="AF272" s="29"/>
      <c r="AG272" s="29"/>
      <c r="AH272" s="29"/>
      <c r="AI272" s="29"/>
      <c r="AJ272" s="29"/>
      <c r="AK272" s="29"/>
      <c r="AL272" s="29"/>
      <c r="AM272" s="29"/>
      <c r="AN272" s="84">
        <v>0</v>
      </c>
      <c r="AO272" s="29"/>
      <c r="AP272" s="29"/>
      <c r="AQ272" s="54"/>
      <c r="AR272" s="21">
        <f>IF(AS272&lt;6,SUM(E272:AQ272),SUM(LARGE(E272:AQ272,{1;2;3;4;5;6})))</f>
        <v>22.7</v>
      </c>
      <c r="AS272" s="55">
        <f>COUNT(E272:AQ272)</f>
        <v>5</v>
      </c>
      <c r="BV272" s="12"/>
      <c r="BW272" s="22"/>
      <c r="BX272" s="22"/>
      <c r="BY272" s="22"/>
      <c r="BZ272" s="22"/>
    </row>
    <row r="273" spans="1:78" x14ac:dyDescent="0.2">
      <c r="A273" s="67">
        <v>272</v>
      </c>
      <c r="B273" s="26" t="s">
        <v>63</v>
      </c>
      <c r="C273" s="78" t="s">
        <v>118</v>
      </c>
      <c r="D273" s="8" t="s">
        <v>672</v>
      </c>
      <c r="E273" s="84"/>
      <c r="F273" s="84"/>
      <c r="G273" s="84"/>
      <c r="H273" s="84"/>
      <c r="I273" s="84"/>
      <c r="J273" s="84"/>
      <c r="K273" s="84"/>
      <c r="L273" s="84"/>
      <c r="M273" s="84"/>
      <c r="N273" s="84"/>
      <c r="O273" s="84"/>
      <c r="P273" s="84"/>
      <c r="Q273" s="84"/>
      <c r="R273" s="84"/>
      <c r="S273" s="84"/>
      <c r="T273" s="84"/>
      <c r="U273" s="84"/>
      <c r="V273" s="84"/>
      <c r="W273" s="84"/>
      <c r="X273" s="84"/>
      <c r="Y273" s="29">
        <v>10.7</v>
      </c>
      <c r="Z273" s="84"/>
      <c r="AA273" s="84"/>
      <c r="AB273" s="84"/>
      <c r="AC273" s="84"/>
      <c r="AD273" s="84"/>
      <c r="AE273" s="84"/>
      <c r="AF273" s="84"/>
      <c r="AG273" s="84"/>
      <c r="AH273" s="84"/>
      <c r="AI273" s="84"/>
      <c r="AJ273" s="29">
        <v>10</v>
      </c>
      <c r="AK273" s="84"/>
      <c r="AL273" s="84"/>
      <c r="AM273" s="84"/>
      <c r="AN273" s="84"/>
      <c r="AO273" s="84"/>
      <c r="AP273" s="84"/>
      <c r="AQ273" s="54"/>
      <c r="AR273" s="21">
        <f>IF(AS273&lt;6,SUM(E273:AQ273),SUM(LARGE(E273:AQ273,{1;2;3;4;5;6})))</f>
        <v>20.7</v>
      </c>
      <c r="AS273" s="55">
        <f>COUNT(E273:AQ273)</f>
        <v>2</v>
      </c>
      <c r="BV273" s="12"/>
      <c r="BW273" s="22"/>
      <c r="BX273" s="22"/>
      <c r="BY273" s="22"/>
      <c r="BZ273" s="22"/>
    </row>
    <row r="274" spans="1:78" x14ac:dyDescent="0.2">
      <c r="A274" s="67">
        <v>273</v>
      </c>
      <c r="B274" s="6" t="s">
        <v>63</v>
      </c>
      <c r="C274" s="78" t="s">
        <v>118</v>
      </c>
      <c r="D274" s="8" t="s">
        <v>324</v>
      </c>
      <c r="E274" s="29"/>
      <c r="F274" s="29"/>
      <c r="G274" s="29"/>
      <c r="H274" s="29"/>
      <c r="I274" s="29"/>
      <c r="J274" s="29">
        <v>20</v>
      </c>
      <c r="K274" s="29"/>
      <c r="L274" s="29"/>
      <c r="M274" s="29"/>
      <c r="N274" s="29"/>
      <c r="O274" s="29"/>
      <c r="P274" s="29"/>
      <c r="Q274" s="84">
        <v>0</v>
      </c>
      <c r="R274" s="84"/>
      <c r="S274" s="84"/>
      <c r="T274" s="84">
        <v>0</v>
      </c>
      <c r="U274" s="84"/>
      <c r="V274" s="84"/>
      <c r="W274" s="84"/>
      <c r="X274" s="84"/>
      <c r="Y274" s="84"/>
      <c r="Z274" s="84">
        <v>0</v>
      </c>
      <c r="AA274" s="84"/>
      <c r="AB274" s="84"/>
      <c r="AC274" s="84"/>
      <c r="AD274" s="84"/>
      <c r="AE274" s="84"/>
      <c r="AF274" s="84"/>
      <c r="AG274" s="84"/>
      <c r="AH274" s="84"/>
      <c r="AI274" s="84"/>
      <c r="AJ274" s="84"/>
      <c r="AK274" s="84"/>
      <c r="AL274" s="84"/>
      <c r="AM274" s="84"/>
      <c r="AN274" s="84"/>
      <c r="AO274" s="84"/>
      <c r="AP274" s="84"/>
      <c r="AQ274" s="54"/>
      <c r="AR274" s="21">
        <f>IF(AS274&lt;6,SUM(E274:AQ274),SUM(LARGE(E274:AQ274,{1;2;3;4;5;6})))</f>
        <v>20</v>
      </c>
      <c r="AS274" s="55">
        <f>COUNT(E274:AQ274)</f>
        <v>4</v>
      </c>
      <c r="BV274" s="12"/>
      <c r="BW274" s="22"/>
      <c r="BX274" s="22"/>
      <c r="BY274" s="22"/>
      <c r="BZ274" s="22"/>
    </row>
    <row r="275" spans="1:78" x14ac:dyDescent="0.2">
      <c r="A275" s="67">
        <v>274</v>
      </c>
      <c r="B275" s="6" t="s">
        <v>63</v>
      </c>
      <c r="C275" s="78" t="s">
        <v>64</v>
      </c>
      <c r="D275" s="6" t="s">
        <v>162</v>
      </c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84">
        <v>0</v>
      </c>
      <c r="R275" s="84"/>
      <c r="S275" s="84"/>
      <c r="T275" s="84"/>
      <c r="U275" s="84"/>
      <c r="V275" s="84"/>
      <c r="W275" s="29">
        <v>20</v>
      </c>
      <c r="X275" s="29"/>
      <c r="Y275" s="29"/>
      <c r="Z275" s="29"/>
      <c r="AA275" s="29"/>
      <c r="AB275" s="29"/>
      <c r="AC275" s="29"/>
      <c r="AD275" s="29"/>
      <c r="AE275" s="29"/>
      <c r="AF275" s="29"/>
      <c r="AG275" s="29"/>
      <c r="AH275" s="29"/>
      <c r="AI275" s="29"/>
      <c r="AJ275" s="29"/>
      <c r="AK275" s="29"/>
      <c r="AL275" s="29"/>
      <c r="AM275" s="29"/>
      <c r="AN275" s="29"/>
      <c r="AO275" s="29"/>
      <c r="AP275" s="29"/>
      <c r="AQ275" s="48"/>
      <c r="AR275" s="21">
        <f>IF(AS275&lt;6,SUM(E275:AQ275),SUM(LARGE(E275:AQ275,{1;2;3;4;5;6})))</f>
        <v>20</v>
      </c>
      <c r="AS275" s="55">
        <f>COUNT(E275:AQ275)</f>
        <v>2</v>
      </c>
      <c r="BV275" s="12"/>
      <c r="BW275" s="22"/>
      <c r="BX275" s="22"/>
      <c r="BY275" s="22"/>
      <c r="BZ275" s="22"/>
    </row>
    <row r="276" spans="1:78" x14ac:dyDescent="0.2">
      <c r="A276" s="67">
        <v>275</v>
      </c>
      <c r="B276" s="26" t="s">
        <v>63</v>
      </c>
      <c r="C276" s="77" t="s">
        <v>64</v>
      </c>
      <c r="D276" s="26" t="s">
        <v>422</v>
      </c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84">
        <v>0</v>
      </c>
      <c r="R276" s="84"/>
      <c r="S276" s="84"/>
      <c r="T276" s="84"/>
      <c r="U276" s="84"/>
      <c r="V276" s="84"/>
      <c r="W276" s="29">
        <v>20</v>
      </c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H276" s="29"/>
      <c r="AI276" s="29"/>
      <c r="AJ276" s="29"/>
      <c r="AK276" s="29"/>
      <c r="AL276" s="29"/>
      <c r="AM276" s="29"/>
      <c r="AN276" s="29"/>
      <c r="AO276" s="29"/>
      <c r="AP276" s="29"/>
      <c r="AQ276" s="48"/>
      <c r="AR276" s="21">
        <f>IF(AS276&lt;6,SUM(E276:AQ276),SUM(LARGE(E276:AQ276,{1;2;3;4;5;6})))</f>
        <v>20</v>
      </c>
      <c r="AS276" s="55">
        <f>COUNT(E276:AQ276)</f>
        <v>2</v>
      </c>
      <c r="BV276" s="12"/>
      <c r="BW276" s="22"/>
      <c r="BX276" s="22"/>
      <c r="BY276" s="22"/>
      <c r="BZ276" s="22"/>
    </row>
    <row r="277" spans="1:78" x14ac:dyDescent="0.2">
      <c r="A277" s="67">
        <v>276</v>
      </c>
      <c r="B277" s="26" t="s">
        <v>63</v>
      </c>
      <c r="C277" s="78" t="s">
        <v>367</v>
      </c>
      <c r="D277" s="6" t="s">
        <v>285</v>
      </c>
      <c r="E277" s="29"/>
      <c r="F277" s="29"/>
      <c r="G277" s="29"/>
      <c r="H277" s="29"/>
      <c r="I277" s="29"/>
      <c r="J277" s="84">
        <v>0</v>
      </c>
      <c r="K277" s="84"/>
      <c r="L277" s="84"/>
      <c r="M277" s="84"/>
      <c r="N277" s="84"/>
      <c r="O277" s="84"/>
      <c r="P277" s="84"/>
      <c r="Q277" s="84"/>
      <c r="R277" s="84"/>
      <c r="S277" s="84"/>
      <c r="T277" s="84"/>
      <c r="U277" s="84"/>
      <c r="V277" s="84"/>
      <c r="W277" s="29">
        <v>20</v>
      </c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29"/>
      <c r="AI277" s="29"/>
      <c r="AJ277" s="29"/>
      <c r="AK277" s="29"/>
      <c r="AL277" s="29"/>
      <c r="AM277" s="29"/>
      <c r="AN277" s="29"/>
      <c r="AO277" s="29"/>
      <c r="AP277" s="29"/>
      <c r="AQ277" s="48"/>
      <c r="AR277" s="21">
        <f>IF(AS277&lt;6,SUM(E277:AQ277),SUM(LARGE(E277:AQ277,{1;2;3;4;5;6})))</f>
        <v>20</v>
      </c>
      <c r="AS277" s="55">
        <f>COUNT(E277:AQ277)</f>
        <v>2</v>
      </c>
      <c r="BV277" s="12"/>
      <c r="BW277" s="22"/>
      <c r="BX277" s="22"/>
      <c r="BY277" s="22"/>
      <c r="BZ277" s="22"/>
    </row>
    <row r="278" spans="1:78" x14ac:dyDescent="0.2">
      <c r="A278" s="67">
        <v>277</v>
      </c>
      <c r="B278" s="6" t="s">
        <v>63</v>
      </c>
      <c r="C278" s="78" t="s">
        <v>216</v>
      </c>
      <c r="D278" s="6" t="s">
        <v>465</v>
      </c>
      <c r="E278" s="29"/>
      <c r="F278" s="29"/>
      <c r="G278" s="29"/>
      <c r="H278" s="29"/>
      <c r="I278" s="29"/>
      <c r="J278" s="29">
        <v>20</v>
      </c>
      <c r="K278" s="29"/>
      <c r="L278" s="29"/>
      <c r="M278" s="29"/>
      <c r="N278" s="29"/>
      <c r="O278" s="29"/>
      <c r="P278" s="29"/>
      <c r="Q278" s="84">
        <v>0</v>
      </c>
      <c r="R278" s="84"/>
      <c r="S278" s="84"/>
      <c r="T278" s="84"/>
      <c r="U278" s="84"/>
      <c r="V278" s="84"/>
      <c r="W278" s="84"/>
      <c r="X278" s="84"/>
      <c r="Y278" s="84"/>
      <c r="Z278" s="84"/>
      <c r="AA278" s="84"/>
      <c r="AB278" s="84"/>
      <c r="AC278" s="84"/>
      <c r="AD278" s="84"/>
      <c r="AE278" s="84"/>
      <c r="AF278" s="84"/>
      <c r="AG278" s="84"/>
      <c r="AH278" s="84"/>
      <c r="AI278" s="84"/>
      <c r="AJ278" s="84"/>
      <c r="AK278" s="84"/>
      <c r="AL278" s="84"/>
      <c r="AM278" s="84"/>
      <c r="AN278" s="84"/>
      <c r="AO278" s="84"/>
      <c r="AP278" s="84"/>
      <c r="AQ278" s="48"/>
      <c r="AR278" s="21">
        <f>IF(AS278&lt;6,SUM(E278:AQ278),SUM(LARGE(E278:AQ278,{1;2;3;4;5;6})))</f>
        <v>20</v>
      </c>
      <c r="AS278" s="55">
        <f>COUNT(E278:AQ278)</f>
        <v>2</v>
      </c>
      <c r="BV278" s="12"/>
      <c r="BW278" s="22"/>
      <c r="BX278" s="22"/>
      <c r="BY278" s="22"/>
      <c r="BZ278" s="22"/>
    </row>
    <row r="279" spans="1:78" x14ac:dyDescent="0.2">
      <c r="A279" s="67">
        <v>278</v>
      </c>
      <c r="B279" s="26" t="s">
        <v>63</v>
      </c>
      <c r="C279" s="78" t="s">
        <v>84</v>
      </c>
      <c r="D279" s="8" t="s">
        <v>252</v>
      </c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84">
        <v>0</v>
      </c>
      <c r="R279" s="84"/>
      <c r="S279" s="84"/>
      <c r="T279" s="29">
        <v>20</v>
      </c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29"/>
      <c r="AH279" s="29"/>
      <c r="AI279" s="29"/>
      <c r="AJ279" s="29"/>
      <c r="AK279" s="29"/>
      <c r="AL279" s="29"/>
      <c r="AM279" s="29"/>
      <c r="AN279" s="29"/>
      <c r="AO279" s="29"/>
      <c r="AP279" s="29"/>
      <c r="AQ279" s="54"/>
      <c r="AR279" s="21">
        <f>IF(AS279&lt;6,SUM(E279:AQ279),SUM(LARGE(E279:AQ279,{1;2;3;4;5;6})))</f>
        <v>20</v>
      </c>
      <c r="AS279" s="55">
        <f>COUNT(E279:AQ279)</f>
        <v>2</v>
      </c>
      <c r="BV279" s="12"/>
      <c r="BW279" s="22"/>
      <c r="BX279" s="22"/>
      <c r="BY279" s="22"/>
      <c r="BZ279" s="22"/>
    </row>
    <row r="280" spans="1:78" x14ac:dyDescent="0.2">
      <c r="A280" s="67">
        <v>279</v>
      </c>
      <c r="B280" s="26" t="s">
        <v>63</v>
      </c>
      <c r="C280" s="77" t="s">
        <v>367</v>
      </c>
      <c r="D280" s="37" t="s">
        <v>880</v>
      </c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>
        <v>10</v>
      </c>
      <c r="X280" s="29"/>
      <c r="Y280" s="29"/>
      <c r="Z280" s="29"/>
      <c r="AA280" s="29"/>
      <c r="AB280" s="29"/>
      <c r="AC280" s="29"/>
      <c r="AD280" s="29"/>
      <c r="AE280" s="29"/>
      <c r="AF280" s="29"/>
      <c r="AG280" s="29"/>
      <c r="AH280" s="29"/>
      <c r="AI280" s="29">
        <v>10</v>
      </c>
      <c r="AJ280" s="29"/>
      <c r="AK280" s="29"/>
      <c r="AL280" s="29"/>
      <c r="AM280" s="29"/>
      <c r="AN280" s="29"/>
      <c r="AO280" s="29"/>
      <c r="AP280" s="29"/>
      <c r="AQ280" s="54"/>
      <c r="AR280" s="21">
        <f>IF(AS280&lt;6,SUM(E280:AQ280),SUM(LARGE(E280:AQ280,{1;2;3;4;5;6})))</f>
        <v>20</v>
      </c>
      <c r="AS280" s="55">
        <f>COUNT(E280:AQ280)</f>
        <v>2</v>
      </c>
      <c r="BV280" s="12"/>
      <c r="BW280" s="22"/>
      <c r="BX280" s="22"/>
      <c r="BY280" s="22"/>
      <c r="BZ280" s="22"/>
    </row>
    <row r="281" spans="1:78" x14ac:dyDescent="0.2">
      <c r="A281" s="67">
        <v>280</v>
      </c>
      <c r="B281" s="6" t="s">
        <v>63</v>
      </c>
      <c r="C281" s="78" t="s">
        <v>281</v>
      </c>
      <c r="D281" s="6" t="s">
        <v>88</v>
      </c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>
        <v>20</v>
      </c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F281" s="29"/>
      <c r="AG281" s="29"/>
      <c r="AH281" s="29"/>
      <c r="AI281" s="29"/>
      <c r="AJ281" s="29"/>
      <c r="AK281" s="29"/>
      <c r="AL281" s="29"/>
      <c r="AM281" s="29"/>
      <c r="AN281" s="29"/>
      <c r="AO281" s="29"/>
      <c r="AP281" s="29"/>
      <c r="AQ281" s="48"/>
      <c r="AR281" s="21">
        <f>IF(AS281&lt;6,SUM(E281:AQ281),SUM(LARGE(E281:AQ281,{1;2;3;4;5;6})))</f>
        <v>20</v>
      </c>
      <c r="AS281" s="55">
        <f>COUNT(E281:AQ281)</f>
        <v>1</v>
      </c>
      <c r="BV281" s="12"/>
      <c r="BW281" s="22"/>
      <c r="BX281" s="22"/>
      <c r="BY281" s="22"/>
      <c r="BZ281" s="22"/>
    </row>
    <row r="282" spans="1:78" x14ac:dyDescent="0.2">
      <c r="A282" s="67">
        <v>281</v>
      </c>
      <c r="B282" s="26" t="s">
        <v>63</v>
      </c>
      <c r="C282" s="78" t="s">
        <v>367</v>
      </c>
      <c r="D282" s="8" t="s">
        <v>687</v>
      </c>
      <c r="E282" s="85"/>
      <c r="F282" s="85"/>
      <c r="G282" s="85"/>
      <c r="H282" s="85"/>
      <c r="I282" s="85"/>
      <c r="J282" s="85"/>
      <c r="K282" s="85"/>
      <c r="L282" s="85"/>
      <c r="M282" s="85"/>
      <c r="N282" s="85"/>
      <c r="O282" s="85"/>
      <c r="P282" s="85"/>
      <c r="Q282" s="85"/>
      <c r="R282" s="85"/>
      <c r="S282" s="85"/>
      <c r="T282" s="54">
        <v>20</v>
      </c>
      <c r="U282" s="54"/>
      <c r="V282" s="54"/>
      <c r="W282" s="54"/>
      <c r="X282" s="54"/>
      <c r="Y282" s="54"/>
      <c r="Z282" s="54"/>
      <c r="AA282" s="54"/>
      <c r="AB282" s="54"/>
      <c r="AC282" s="54"/>
      <c r="AD282" s="54"/>
      <c r="AE282" s="54"/>
      <c r="AF282" s="54"/>
      <c r="AG282" s="54"/>
      <c r="AH282" s="54"/>
      <c r="AI282" s="54"/>
      <c r="AJ282" s="54"/>
      <c r="AK282" s="54"/>
      <c r="AL282" s="54"/>
      <c r="AM282" s="54"/>
      <c r="AN282" s="54"/>
      <c r="AO282" s="54"/>
      <c r="AP282" s="54"/>
      <c r="AQ282" s="54"/>
      <c r="AR282" s="21">
        <f>IF(AS282&lt;6,SUM(E282:AQ282),SUM(LARGE(E282:AQ282,{1;2;3;4;5;6})))</f>
        <v>20</v>
      </c>
      <c r="AS282" s="55">
        <f>COUNT(E282:AQ282)</f>
        <v>1</v>
      </c>
      <c r="BV282" s="12"/>
      <c r="BW282" s="22"/>
      <c r="BX282" s="22"/>
      <c r="BY282" s="22"/>
      <c r="BZ282" s="22"/>
    </row>
    <row r="283" spans="1:78" x14ac:dyDescent="0.2">
      <c r="A283" s="67">
        <v>282</v>
      </c>
      <c r="B283" s="6" t="s">
        <v>86</v>
      </c>
      <c r="C283" s="78" t="s">
        <v>217</v>
      </c>
      <c r="D283" s="6" t="s">
        <v>570</v>
      </c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>
        <v>20</v>
      </c>
      <c r="AA283" s="29"/>
      <c r="AB283" s="29"/>
      <c r="AC283" s="29"/>
      <c r="AD283" s="29"/>
      <c r="AE283" s="29"/>
      <c r="AF283" s="29"/>
      <c r="AG283" s="29"/>
      <c r="AH283" s="29"/>
      <c r="AI283" s="29"/>
      <c r="AJ283" s="29"/>
      <c r="AK283" s="29"/>
      <c r="AL283" s="29"/>
      <c r="AM283" s="29"/>
      <c r="AN283" s="29"/>
      <c r="AO283" s="29"/>
      <c r="AP283" s="29"/>
      <c r="AQ283" s="48"/>
      <c r="AR283" s="21">
        <f>IF(AS283&lt;6,SUM(E283:AQ283),SUM(LARGE(E283:AQ283,{1;2;3;4;5;6})))</f>
        <v>20</v>
      </c>
      <c r="AS283" s="55">
        <f>COUNT(E283:AQ283)</f>
        <v>1</v>
      </c>
      <c r="BV283" s="12"/>
      <c r="BW283" s="22"/>
      <c r="BX283" s="22"/>
      <c r="BY283" s="22"/>
      <c r="BZ283" s="22"/>
    </row>
    <row r="284" spans="1:78" x14ac:dyDescent="0.2">
      <c r="A284" s="67">
        <v>283</v>
      </c>
      <c r="B284" s="26" t="s">
        <v>63</v>
      </c>
      <c r="C284" s="78" t="s">
        <v>71</v>
      </c>
      <c r="D284" s="6" t="s">
        <v>284</v>
      </c>
      <c r="E284" s="29"/>
      <c r="F284" s="29"/>
      <c r="G284" s="29"/>
      <c r="H284" s="29"/>
      <c r="I284" s="29"/>
      <c r="J284" s="29"/>
      <c r="K284" s="29">
        <v>20</v>
      </c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F284" s="29"/>
      <c r="AG284" s="29"/>
      <c r="AH284" s="29"/>
      <c r="AI284" s="29"/>
      <c r="AJ284" s="29"/>
      <c r="AK284" s="29"/>
      <c r="AL284" s="29"/>
      <c r="AM284" s="29"/>
      <c r="AN284" s="29"/>
      <c r="AO284" s="29"/>
      <c r="AP284" s="29"/>
      <c r="AQ284" s="54"/>
      <c r="AR284" s="21">
        <f>IF(AS284&lt;6,SUM(E284:AQ284),SUM(LARGE(E284:AQ284,{1;2;3;4;5;6})))</f>
        <v>20</v>
      </c>
      <c r="AS284" s="55">
        <f>COUNT(E284:AQ284)</f>
        <v>1</v>
      </c>
      <c r="BV284" s="12"/>
      <c r="BW284" s="22"/>
      <c r="BX284" s="22"/>
      <c r="BY284" s="22"/>
      <c r="BZ284" s="22"/>
    </row>
    <row r="285" spans="1:78" x14ac:dyDescent="0.2">
      <c r="A285" s="67">
        <v>284</v>
      </c>
      <c r="B285" s="6" t="s">
        <v>63</v>
      </c>
      <c r="C285" s="77" t="s">
        <v>71</v>
      </c>
      <c r="D285" s="6" t="s">
        <v>380</v>
      </c>
      <c r="E285" s="29"/>
      <c r="F285" s="29"/>
      <c r="G285" s="29"/>
      <c r="H285" s="29"/>
      <c r="I285" s="29"/>
      <c r="J285" s="29"/>
      <c r="K285" s="29">
        <v>20</v>
      </c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29"/>
      <c r="AI285" s="29"/>
      <c r="AJ285" s="29"/>
      <c r="AK285" s="29"/>
      <c r="AL285" s="29"/>
      <c r="AM285" s="29"/>
      <c r="AN285" s="29"/>
      <c r="AO285" s="29"/>
      <c r="AP285" s="29"/>
      <c r="AQ285" s="48"/>
      <c r="AR285" s="21">
        <f>IF(AS285&lt;6,SUM(E285:AQ285),SUM(LARGE(E285:AQ285,{1;2;3;4;5;6})))</f>
        <v>20</v>
      </c>
      <c r="AS285" s="55">
        <f>COUNT(E285:AQ285)</f>
        <v>1</v>
      </c>
      <c r="BV285" s="12"/>
      <c r="BW285" s="22"/>
      <c r="BX285" s="22"/>
      <c r="BY285" s="22"/>
      <c r="BZ285" s="22"/>
    </row>
    <row r="286" spans="1:78" x14ac:dyDescent="0.2">
      <c r="A286" s="67">
        <v>285</v>
      </c>
      <c r="B286" s="26" t="s">
        <v>614</v>
      </c>
      <c r="C286" s="78" t="s">
        <v>367</v>
      </c>
      <c r="D286" s="8" t="s">
        <v>613</v>
      </c>
      <c r="E286" s="84"/>
      <c r="F286" s="84"/>
      <c r="G286" s="84"/>
      <c r="H286" s="84"/>
      <c r="I286" s="84"/>
      <c r="J286" s="84"/>
      <c r="K286" s="84"/>
      <c r="L286" s="84"/>
      <c r="M286" s="84"/>
      <c r="N286" s="84"/>
      <c r="O286" s="84"/>
      <c r="P286" s="84"/>
      <c r="Q286" s="84"/>
      <c r="R286" s="84"/>
      <c r="S286" s="84"/>
      <c r="T286" s="84"/>
      <c r="U286" s="84"/>
      <c r="V286" s="84"/>
      <c r="W286" s="84"/>
      <c r="X286" s="84"/>
      <c r="Y286" s="84"/>
      <c r="Z286" s="29">
        <v>20</v>
      </c>
      <c r="AA286" s="29"/>
      <c r="AB286" s="29"/>
      <c r="AC286" s="29"/>
      <c r="AD286" s="29"/>
      <c r="AE286" s="29"/>
      <c r="AF286" s="29"/>
      <c r="AG286" s="29"/>
      <c r="AH286" s="29"/>
      <c r="AI286" s="29"/>
      <c r="AJ286" s="29"/>
      <c r="AK286" s="29"/>
      <c r="AL286" s="29"/>
      <c r="AM286" s="29"/>
      <c r="AN286" s="29"/>
      <c r="AO286" s="29"/>
      <c r="AP286" s="29"/>
      <c r="AQ286" s="54"/>
      <c r="AR286" s="21">
        <f>IF(AS286&lt;6,SUM(E286:AQ286),SUM(LARGE(E286:AQ286,{1;2;3;4;5;6})))</f>
        <v>20</v>
      </c>
      <c r="AS286" s="55">
        <f>COUNT(E286:AQ286)</f>
        <v>1</v>
      </c>
      <c r="BV286" s="12"/>
      <c r="BW286" s="22"/>
      <c r="BX286" s="22"/>
      <c r="BY286" s="22"/>
      <c r="BZ286" s="22"/>
    </row>
    <row r="287" spans="1:78" x14ac:dyDescent="0.2">
      <c r="A287" s="67">
        <v>286</v>
      </c>
      <c r="B287" s="6" t="s">
        <v>63</v>
      </c>
      <c r="C287" s="78" t="s">
        <v>118</v>
      </c>
      <c r="D287" s="6" t="s">
        <v>396</v>
      </c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>
        <v>20</v>
      </c>
      <c r="R287" s="29"/>
      <c r="S287" s="29"/>
      <c r="T287" s="29"/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  <c r="AG287" s="29"/>
      <c r="AH287" s="29"/>
      <c r="AI287" s="29"/>
      <c r="AJ287" s="29"/>
      <c r="AK287" s="29"/>
      <c r="AL287" s="29"/>
      <c r="AM287" s="29"/>
      <c r="AN287" s="29"/>
      <c r="AO287" s="29"/>
      <c r="AP287" s="29"/>
      <c r="AQ287" s="54"/>
      <c r="AR287" s="21">
        <f>IF(AS287&lt;6,SUM(E287:AQ287),SUM(LARGE(E287:AQ287,{1;2;3;4;5;6})))</f>
        <v>20</v>
      </c>
      <c r="AS287" s="55">
        <f>COUNT(E287:AQ287)</f>
        <v>1</v>
      </c>
      <c r="BV287" s="12"/>
      <c r="BW287" s="22"/>
      <c r="BX287" s="22"/>
      <c r="BY287" s="22"/>
      <c r="BZ287" s="22"/>
    </row>
    <row r="288" spans="1:78" x14ac:dyDescent="0.2">
      <c r="A288" s="67">
        <v>287</v>
      </c>
      <c r="B288" s="6" t="s">
        <v>63</v>
      </c>
      <c r="C288" s="78" t="s">
        <v>367</v>
      </c>
      <c r="D288" s="6" t="s">
        <v>561</v>
      </c>
      <c r="E288" s="84"/>
      <c r="F288" s="84"/>
      <c r="G288" s="84"/>
      <c r="H288" s="84"/>
      <c r="I288" s="84"/>
      <c r="J288" s="84"/>
      <c r="K288" s="84"/>
      <c r="L288" s="84"/>
      <c r="M288" s="84"/>
      <c r="N288" s="84"/>
      <c r="O288" s="84"/>
      <c r="P288" s="84"/>
      <c r="Q288" s="29">
        <v>20</v>
      </c>
      <c r="R288" s="29"/>
      <c r="S288" s="29"/>
      <c r="T288" s="29"/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F288" s="29"/>
      <c r="AG288" s="29"/>
      <c r="AH288" s="29"/>
      <c r="AI288" s="29"/>
      <c r="AJ288" s="29"/>
      <c r="AK288" s="29"/>
      <c r="AL288" s="29"/>
      <c r="AM288" s="29"/>
      <c r="AN288" s="29"/>
      <c r="AO288" s="29"/>
      <c r="AP288" s="29"/>
      <c r="AQ288" s="48"/>
      <c r="AR288" s="21">
        <f>IF(AS288&lt;6,SUM(E288:AQ288),SUM(LARGE(E288:AQ288,{1;2;3;4;5;6})))</f>
        <v>20</v>
      </c>
      <c r="AS288" s="55">
        <f>COUNT(E288:AQ288)</f>
        <v>1</v>
      </c>
      <c r="BV288" s="12"/>
      <c r="BW288" s="22"/>
      <c r="BX288" s="22"/>
      <c r="BY288" s="22"/>
      <c r="BZ288" s="22"/>
    </row>
    <row r="289" spans="1:78" x14ac:dyDescent="0.2">
      <c r="A289" s="67">
        <v>288</v>
      </c>
      <c r="B289" s="26" t="s">
        <v>63</v>
      </c>
      <c r="C289" s="78" t="s">
        <v>367</v>
      </c>
      <c r="D289" s="6" t="s">
        <v>287</v>
      </c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>
        <v>20</v>
      </c>
      <c r="R289" s="29"/>
      <c r="S289" s="29"/>
      <c r="T289" s="29"/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F289" s="29"/>
      <c r="AG289" s="29"/>
      <c r="AH289" s="29"/>
      <c r="AI289" s="29"/>
      <c r="AJ289" s="29"/>
      <c r="AK289" s="29"/>
      <c r="AL289" s="29"/>
      <c r="AM289" s="29"/>
      <c r="AN289" s="29"/>
      <c r="AO289" s="29"/>
      <c r="AP289" s="29"/>
      <c r="AQ289" s="48"/>
      <c r="AR289" s="21">
        <f>IF(AS289&lt;6,SUM(E289:AQ289),SUM(LARGE(E289:AQ289,{1;2;3;4;5;6})))</f>
        <v>20</v>
      </c>
      <c r="AS289" s="55">
        <f>COUNT(E289:AQ289)</f>
        <v>1</v>
      </c>
      <c r="BV289" s="12"/>
      <c r="BW289" s="22"/>
      <c r="BX289" s="22"/>
      <c r="BY289" s="22"/>
      <c r="BZ289" s="22"/>
    </row>
    <row r="290" spans="1:78" x14ac:dyDescent="0.2">
      <c r="A290" s="67">
        <v>289</v>
      </c>
      <c r="B290" s="6" t="s">
        <v>63</v>
      </c>
      <c r="C290" s="78" t="s">
        <v>695</v>
      </c>
      <c r="D290" s="6" t="s">
        <v>847</v>
      </c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>
        <v>20</v>
      </c>
      <c r="T290" s="29"/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F290" s="29"/>
      <c r="AG290" s="29"/>
      <c r="AH290" s="29"/>
      <c r="AI290" s="29"/>
      <c r="AJ290" s="29"/>
      <c r="AK290" s="29"/>
      <c r="AL290" s="29"/>
      <c r="AM290" s="29"/>
      <c r="AN290" s="29"/>
      <c r="AO290" s="29"/>
      <c r="AP290" s="29"/>
      <c r="AQ290" s="54"/>
      <c r="AR290" s="21">
        <f>IF(AS290&lt;6,SUM(E290:AQ290),SUM(LARGE(E290:AQ290,{1;2;3;4;5;6})))</f>
        <v>20</v>
      </c>
      <c r="AS290" s="55">
        <f>COUNT(E290:AQ290)</f>
        <v>1</v>
      </c>
      <c r="BV290" s="12"/>
      <c r="BW290" s="22"/>
      <c r="BX290" s="22"/>
      <c r="BY290" s="22"/>
      <c r="BZ290" s="22"/>
    </row>
    <row r="291" spans="1:78" x14ac:dyDescent="0.2">
      <c r="A291" s="67">
        <v>290</v>
      </c>
      <c r="B291" s="6" t="s">
        <v>63</v>
      </c>
      <c r="C291" s="78" t="s">
        <v>64</v>
      </c>
      <c r="D291" s="6" t="s">
        <v>948</v>
      </c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>
        <v>20</v>
      </c>
      <c r="T291" s="29"/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F291" s="29"/>
      <c r="AG291" s="29"/>
      <c r="AH291" s="29"/>
      <c r="AI291" s="29"/>
      <c r="AJ291" s="29"/>
      <c r="AK291" s="29"/>
      <c r="AL291" s="29"/>
      <c r="AM291" s="29"/>
      <c r="AN291" s="29"/>
      <c r="AO291" s="29"/>
      <c r="AP291" s="29"/>
      <c r="AQ291" s="48"/>
      <c r="AR291" s="21">
        <f>IF(AS291&lt;6,SUM(E291:AQ291),SUM(LARGE(E291:AQ291,{1;2;3;4;5;6})))</f>
        <v>20</v>
      </c>
      <c r="AS291" s="55">
        <f>COUNT(E291:AQ291)</f>
        <v>1</v>
      </c>
      <c r="BV291" s="12"/>
      <c r="BW291" s="22"/>
      <c r="BX291" s="22"/>
      <c r="BY291" s="22"/>
      <c r="BZ291" s="22"/>
    </row>
    <row r="292" spans="1:78" x14ac:dyDescent="0.2">
      <c r="A292" s="67">
        <v>291</v>
      </c>
      <c r="B292" s="6" t="s">
        <v>93</v>
      </c>
      <c r="C292" s="78" t="s">
        <v>367</v>
      </c>
      <c r="D292" s="6" t="s">
        <v>648</v>
      </c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>
        <v>20</v>
      </c>
      <c r="X292" s="29"/>
      <c r="Y292" s="29"/>
      <c r="Z292" s="29"/>
      <c r="AA292" s="29"/>
      <c r="AB292" s="29"/>
      <c r="AC292" s="29"/>
      <c r="AD292" s="29"/>
      <c r="AE292" s="29"/>
      <c r="AF292" s="29"/>
      <c r="AG292" s="29"/>
      <c r="AH292" s="29"/>
      <c r="AI292" s="29"/>
      <c r="AJ292" s="29"/>
      <c r="AK292" s="29"/>
      <c r="AL292" s="29"/>
      <c r="AM292" s="29"/>
      <c r="AN292" s="29"/>
      <c r="AO292" s="29"/>
      <c r="AP292" s="29"/>
      <c r="AQ292" s="48"/>
      <c r="AR292" s="21">
        <f>IF(AS292&lt;6,SUM(E292:AQ292),SUM(LARGE(E292:AQ292,{1;2;3;4;5;6})))</f>
        <v>20</v>
      </c>
      <c r="AS292" s="55">
        <f>COUNT(E292:AQ292)</f>
        <v>1</v>
      </c>
      <c r="BV292" s="12"/>
      <c r="BW292" s="22"/>
      <c r="BX292" s="22"/>
      <c r="BY292" s="22"/>
      <c r="BZ292" s="22"/>
    </row>
    <row r="293" spans="1:78" x14ac:dyDescent="0.2">
      <c r="A293" s="67">
        <v>292</v>
      </c>
      <c r="B293" s="26" t="s">
        <v>63</v>
      </c>
      <c r="C293" s="78" t="s">
        <v>367</v>
      </c>
      <c r="D293" s="6" t="s">
        <v>931</v>
      </c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>
        <v>20</v>
      </c>
      <c r="AA293" s="29"/>
      <c r="AB293" s="29"/>
      <c r="AC293" s="29"/>
      <c r="AD293" s="29"/>
      <c r="AE293" s="29"/>
      <c r="AF293" s="29"/>
      <c r="AG293" s="29"/>
      <c r="AH293" s="29"/>
      <c r="AI293" s="29"/>
      <c r="AJ293" s="29"/>
      <c r="AK293" s="29"/>
      <c r="AL293" s="29"/>
      <c r="AM293" s="29"/>
      <c r="AN293" s="29"/>
      <c r="AO293" s="29"/>
      <c r="AP293" s="29"/>
      <c r="AQ293" s="48"/>
      <c r="AR293" s="21">
        <f>IF(AS293&lt;6,SUM(E293:AQ293),SUM(LARGE(E293:AQ293,{1;2;3;4;5;6})))</f>
        <v>20</v>
      </c>
      <c r="AS293" s="55">
        <f>COUNT(E293:AQ293)</f>
        <v>1</v>
      </c>
      <c r="BV293" s="12"/>
      <c r="BW293" s="22"/>
      <c r="BX293" s="22"/>
      <c r="BY293" s="22"/>
      <c r="BZ293" s="22"/>
    </row>
    <row r="294" spans="1:78" x14ac:dyDescent="0.2">
      <c r="A294" s="67">
        <v>293</v>
      </c>
      <c r="B294" s="26" t="s">
        <v>63</v>
      </c>
      <c r="C294" s="77" t="s">
        <v>367</v>
      </c>
      <c r="D294" s="37" t="s">
        <v>932</v>
      </c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>
        <v>20</v>
      </c>
      <c r="AA294" s="29"/>
      <c r="AB294" s="29"/>
      <c r="AC294" s="29"/>
      <c r="AD294" s="29"/>
      <c r="AE294" s="29"/>
      <c r="AF294" s="29"/>
      <c r="AG294" s="29"/>
      <c r="AH294" s="29"/>
      <c r="AI294" s="29"/>
      <c r="AJ294" s="29"/>
      <c r="AK294" s="29"/>
      <c r="AL294" s="29"/>
      <c r="AM294" s="29"/>
      <c r="AN294" s="29"/>
      <c r="AO294" s="29"/>
      <c r="AP294" s="29"/>
      <c r="AQ294" s="54"/>
      <c r="AR294" s="21">
        <f>IF(AS294&lt;6,SUM(E294:AQ294),SUM(LARGE(E294:AQ294,{1;2;3;4;5;6})))</f>
        <v>20</v>
      </c>
      <c r="AS294" s="55">
        <f>COUNT(E294:AQ294)</f>
        <v>1</v>
      </c>
      <c r="BV294" s="12"/>
      <c r="BW294" s="22"/>
      <c r="BX294" s="22"/>
      <c r="BY294" s="22"/>
      <c r="BZ294" s="22"/>
    </row>
    <row r="295" spans="1:78" x14ac:dyDescent="0.2">
      <c r="A295" s="67">
        <v>294</v>
      </c>
      <c r="B295" s="26" t="s">
        <v>63</v>
      </c>
      <c r="C295" s="78"/>
      <c r="D295" s="6" t="s">
        <v>486</v>
      </c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  <c r="AA295" s="29">
        <v>20</v>
      </c>
      <c r="AB295" s="29"/>
      <c r="AC295" s="29"/>
      <c r="AD295" s="29"/>
      <c r="AE295" s="29"/>
      <c r="AF295" s="29"/>
      <c r="AG295" s="29"/>
      <c r="AH295" s="29"/>
      <c r="AI295" s="29"/>
      <c r="AJ295" s="29"/>
      <c r="AK295" s="29"/>
      <c r="AL295" s="29"/>
      <c r="AM295" s="29"/>
      <c r="AN295" s="29"/>
      <c r="AO295" s="29"/>
      <c r="AP295" s="29"/>
      <c r="AQ295" s="30"/>
      <c r="AR295" s="21">
        <f>IF(AS295&lt;6,SUM(E295:AQ295),SUM(LARGE(E295:AQ295,{1;2;3;4;5;6})))</f>
        <v>20</v>
      </c>
      <c r="AS295" s="55">
        <f>COUNT(E295:AQ295)</f>
        <v>1</v>
      </c>
      <c r="BV295" s="12"/>
      <c r="BW295" s="22"/>
      <c r="BX295" s="22"/>
      <c r="BY295" s="22"/>
      <c r="BZ295" s="22"/>
    </row>
    <row r="296" spans="1:78" x14ac:dyDescent="0.2">
      <c r="A296" s="67">
        <v>295</v>
      </c>
      <c r="B296" s="26" t="s">
        <v>63</v>
      </c>
      <c r="C296" s="78" t="s">
        <v>753</v>
      </c>
      <c r="D296" s="6" t="s">
        <v>821</v>
      </c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F296" s="29">
        <v>20</v>
      </c>
      <c r="AG296" s="29"/>
      <c r="AH296" s="29"/>
      <c r="AI296" s="29"/>
      <c r="AJ296" s="29"/>
      <c r="AK296" s="29"/>
      <c r="AL296" s="29"/>
      <c r="AM296" s="29"/>
      <c r="AN296" s="29"/>
      <c r="AO296" s="29"/>
      <c r="AP296" s="29"/>
      <c r="AQ296" s="48"/>
      <c r="AR296" s="21">
        <f>IF(AS296&lt;6,SUM(E296:AQ296),SUM(LARGE(E296:AQ296,{1;2;3;4;5;6})))</f>
        <v>20</v>
      </c>
      <c r="AS296" s="55">
        <f>COUNT(E296:AQ296)</f>
        <v>1</v>
      </c>
      <c r="BV296" s="12"/>
      <c r="BW296" s="22"/>
      <c r="BX296" s="22"/>
      <c r="BY296" s="22"/>
      <c r="BZ296" s="22"/>
    </row>
    <row r="297" spans="1:78" x14ac:dyDescent="0.2">
      <c r="A297" s="67">
        <v>296</v>
      </c>
      <c r="B297" s="37" t="s">
        <v>74</v>
      </c>
      <c r="C297" s="79"/>
      <c r="D297" s="8" t="s">
        <v>1348</v>
      </c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F297" s="29"/>
      <c r="AG297" s="29"/>
      <c r="AH297" s="29"/>
      <c r="AI297" s="29"/>
      <c r="AJ297" s="29"/>
      <c r="AK297" s="29"/>
      <c r="AL297" s="29"/>
      <c r="AM297" s="29">
        <v>20</v>
      </c>
      <c r="AN297" s="29"/>
      <c r="AO297" s="29"/>
      <c r="AP297" s="29"/>
      <c r="AQ297" s="54"/>
      <c r="AR297" s="21">
        <f>IF(AS297&lt;6,SUM(E297:AQ297),SUM(LARGE(E297:AQ297,{1;2;3;4;5;6})))</f>
        <v>20</v>
      </c>
      <c r="AS297" s="55">
        <f>COUNT(E297:AQ297)</f>
        <v>1</v>
      </c>
      <c r="BV297" s="12"/>
      <c r="BW297" s="22"/>
      <c r="BX297" s="22"/>
      <c r="BY297" s="22"/>
      <c r="BZ297" s="22"/>
    </row>
    <row r="298" spans="1:78" x14ac:dyDescent="0.2">
      <c r="A298" s="67">
        <v>297</v>
      </c>
      <c r="B298" s="37" t="s">
        <v>63</v>
      </c>
      <c r="C298" s="79"/>
      <c r="D298" s="8" t="s">
        <v>1063</v>
      </c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F298" s="29"/>
      <c r="AG298" s="29"/>
      <c r="AH298" s="29"/>
      <c r="AI298" s="29"/>
      <c r="AJ298" s="29"/>
      <c r="AK298" s="29">
        <v>5</v>
      </c>
      <c r="AL298" s="29"/>
      <c r="AM298" s="29"/>
      <c r="AN298" s="29"/>
      <c r="AO298" s="29">
        <v>14</v>
      </c>
      <c r="AP298" s="29"/>
      <c r="AQ298" s="48"/>
      <c r="AR298" s="21">
        <f>IF(AS298&lt;6,SUM(E298:AQ298),SUM(LARGE(E298:AQ298,{1;2;3;4;5;6})))</f>
        <v>19</v>
      </c>
      <c r="AS298" s="55">
        <f>COUNT(E298:AQ298)</f>
        <v>2</v>
      </c>
      <c r="BV298" s="12"/>
      <c r="BW298" s="22"/>
      <c r="BX298" s="22"/>
      <c r="BY298" s="22"/>
      <c r="BZ298" s="22"/>
    </row>
    <row r="299" spans="1:78" x14ac:dyDescent="0.2">
      <c r="A299" s="67">
        <v>298</v>
      </c>
      <c r="B299" s="26" t="s">
        <v>63</v>
      </c>
      <c r="C299" s="78" t="s">
        <v>753</v>
      </c>
      <c r="D299" s="6" t="s">
        <v>882</v>
      </c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84">
        <v>0</v>
      </c>
      <c r="X299" s="84"/>
      <c r="Y299" s="84"/>
      <c r="Z299" s="29">
        <v>6</v>
      </c>
      <c r="AA299" s="29"/>
      <c r="AB299" s="29"/>
      <c r="AC299" s="29">
        <v>5</v>
      </c>
      <c r="AD299" s="29"/>
      <c r="AE299" s="29"/>
      <c r="AF299" s="29"/>
      <c r="AG299" s="29"/>
      <c r="AH299" s="29"/>
      <c r="AI299" s="29"/>
      <c r="AJ299" s="29">
        <v>7</v>
      </c>
      <c r="AK299" s="29"/>
      <c r="AL299" s="29"/>
      <c r="AM299" s="29"/>
      <c r="AN299" s="29"/>
      <c r="AO299" s="29"/>
      <c r="AP299" s="29"/>
      <c r="AQ299" s="54"/>
      <c r="AR299" s="21">
        <f>IF(AS299&lt;6,SUM(E299:AQ299),SUM(LARGE(E299:AQ299,{1;2;3;4;5;6})))</f>
        <v>18</v>
      </c>
      <c r="AS299" s="55">
        <f>COUNT(E299:AQ299)</f>
        <v>4</v>
      </c>
      <c r="BV299" s="12"/>
      <c r="BW299" s="22"/>
      <c r="BX299" s="22"/>
      <c r="BY299" s="22"/>
      <c r="BZ299" s="22"/>
    </row>
    <row r="300" spans="1:78" x14ac:dyDescent="0.2">
      <c r="A300" s="67">
        <v>299</v>
      </c>
      <c r="B300" s="6" t="s">
        <v>63</v>
      </c>
      <c r="C300" s="78"/>
      <c r="D300" s="6" t="s">
        <v>763</v>
      </c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  <c r="AA300" s="29"/>
      <c r="AB300" s="29"/>
      <c r="AC300" s="29">
        <v>8</v>
      </c>
      <c r="AD300" s="29"/>
      <c r="AE300" s="29"/>
      <c r="AF300" s="29"/>
      <c r="AG300" s="29"/>
      <c r="AH300" s="29"/>
      <c r="AI300" s="84">
        <v>0</v>
      </c>
      <c r="AJ300" s="29">
        <v>10</v>
      </c>
      <c r="AK300" s="84"/>
      <c r="AL300" s="84"/>
      <c r="AM300" s="84"/>
      <c r="AN300" s="84">
        <v>0</v>
      </c>
      <c r="AO300" s="84"/>
      <c r="AP300" s="84"/>
      <c r="AQ300" s="48"/>
      <c r="AR300" s="21">
        <f>IF(AS300&lt;6,SUM(E300:AQ300),SUM(LARGE(E300:AQ300,{1;2;3;4;5;6})))</f>
        <v>18</v>
      </c>
      <c r="AS300" s="55">
        <f>COUNT(E300:AQ300)</f>
        <v>4</v>
      </c>
      <c r="BV300" s="12"/>
      <c r="BW300" s="22"/>
      <c r="BX300" s="22"/>
      <c r="BY300" s="22"/>
      <c r="BZ300" s="22"/>
    </row>
    <row r="301" spans="1:78" x14ac:dyDescent="0.2">
      <c r="A301" s="67">
        <v>300</v>
      </c>
      <c r="B301" s="26" t="s">
        <v>63</v>
      </c>
      <c r="C301" s="77"/>
      <c r="D301" s="26" t="s">
        <v>494</v>
      </c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4"/>
      <c r="Y301" s="54"/>
      <c r="Z301" s="54"/>
      <c r="AA301" s="54"/>
      <c r="AB301" s="54"/>
      <c r="AC301" s="54">
        <v>8</v>
      </c>
      <c r="AD301" s="54"/>
      <c r="AE301" s="54"/>
      <c r="AF301" s="54"/>
      <c r="AG301" s="54"/>
      <c r="AH301" s="54"/>
      <c r="AI301" s="85">
        <v>0</v>
      </c>
      <c r="AJ301" s="54">
        <v>10</v>
      </c>
      <c r="AK301" s="85"/>
      <c r="AL301" s="85"/>
      <c r="AM301" s="85"/>
      <c r="AN301" s="85">
        <v>0</v>
      </c>
      <c r="AO301" s="85"/>
      <c r="AP301" s="85"/>
      <c r="AQ301" s="54"/>
      <c r="AR301" s="21">
        <f>IF(AS301&lt;6,SUM(E301:AQ301),SUM(LARGE(E301:AQ301,{1;2;3;4;5;6})))</f>
        <v>18</v>
      </c>
      <c r="AS301" s="55">
        <f>COUNT(E301:AQ301)</f>
        <v>4</v>
      </c>
      <c r="BV301" s="12"/>
      <c r="BW301" s="22"/>
      <c r="BX301" s="22"/>
      <c r="BY301" s="22"/>
      <c r="BZ301" s="22"/>
    </row>
    <row r="302" spans="1:78" x14ac:dyDescent="0.2">
      <c r="A302" s="67">
        <v>301</v>
      </c>
      <c r="B302" s="26" t="s">
        <v>63</v>
      </c>
      <c r="C302" s="78" t="s">
        <v>367</v>
      </c>
      <c r="D302" s="6" t="s">
        <v>839</v>
      </c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>
        <v>7</v>
      </c>
      <c r="Z302" s="29"/>
      <c r="AA302" s="29"/>
      <c r="AB302" s="29"/>
      <c r="AC302" s="29"/>
      <c r="AD302" s="29"/>
      <c r="AE302" s="29"/>
      <c r="AF302" s="29"/>
      <c r="AG302" s="29"/>
      <c r="AH302" s="29"/>
      <c r="AI302" s="29"/>
      <c r="AJ302" s="29"/>
      <c r="AK302" s="29"/>
      <c r="AL302" s="29">
        <v>10</v>
      </c>
      <c r="AM302" s="29"/>
      <c r="AN302" s="29"/>
      <c r="AO302" s="29"/>
      <c r="AP302" s="29"/>
      <c r="AQ302" s="48"/>
      <c r="AR302" s="21">
        <f>IF(AS302&lt;6,SUM(E302:AQ302),SUM(LARGE(E302:AQ302,{1;2;3;4;5;6})))</f>
        <v>17</v>
      </c>
      <c r="AS302" s="55">
        <f>COUNT(E302:AQ302)</f>
        <v>2</v>
      </c>
      <c r="AT302" s="22"/>
      <c r="AU302" s="22"/>
      <c r="AV302" s="22"/>
      <c r="AW302" s="22"/>
      <c r="AX302" s="23"/>
      <c r="AY302" s="23"/>
      <c r="AZ302" s="23"/>
      <c r="BA302" s="23"/>
      <c r="BB302" s="23"/>
      <c r="BC302" s="23"/>
      <c r="BD302" s="23"/>
      <c r="BE302" s="23"/>
      <c r="BF302" s="23"/>
      <c r="BG302" s="23"/>
      <c r="BH302" s="23"/>
      <c r="BI302" s="23"/>
      <c r="BJ302" s="23"/>
      <c r="BK302" s="23"/>
      <c r="BL302" s="23"/>
      <c r="BM302" s="23"/>
      <c r="BN302" s="23"/>
      <c r="BO302" s="23"/>
      <c r="BP302" s="23"/>
      <c r="BQ302" s="23"/>
      <c r="BR302" s="23"/>
      <c r="BS302" s="23"/>
      <c r="BT302" s="23"/>
      <c r="BU302" s="23"/>
      <c r="BV302" s="23"/>
    </row>
    <row r="303" spans="1:78" x14ac:dyDescent="0.2">
      <c r="A303" s="67">
        <v>302</v>
      </c>
      <c r="B303" s="26" t="s">
        <v>63</v>
      </c>
      <c r="C303" s="78" t="s">
        <v>167</v>
      </c>
      <c r="D303" s="6" t="s">
        <v>713</v>
      </c>
      <c r="E303" s="54">
        <v>17</v>
      </c>
      <c r="F303" s="54"/>
      <c r="G303" s="54"/>
      <c r="H303" s="54"/>
      <c r="I303" s="54"/>
      <c r="J303" s="54"/>
      <c r="K303" s="54"/>
      <c r="L303" s="54"/>
      <c r="M303" s="54"/>
      <c r="N303" s="54"/>
      <c r="O303" s="54"/>
      <c r="P303" s="54"/>
      <c r="Q303" s="54"/>
      <c r="R303" s="54"/>
      <c r="S303" s="54"/>
      <c r="T303" s="54"/>
      <c r="U303" s="54"/>
      <c r="V303" s="54"/>
      <c r="W303" s="54"/>
      <c r="X303" s="54"/>
      <c r="Y303" s="54"/>
      <c r="Z303" s="54"/>
      <c r="AA303" s="54"/>
      <c r="AB303" s="54"/>
      <c r="AC303" s="54"/>
      <c r="AD303" s="54"/>
      <c r="AE303" s="54"/>
      <c r="AF303" s="54"/>
      <c r="AG303" s="54"/>
      <c r="AH303" s="54"/>
      <c r="AI303" s="54"/>
      <c r="AJ303" s="54"/>
      <c r="AK303" s="54"/>
      <c r="AL303" s="54"/>
      <c r="AM303" s="54"/>
      <c r="AN303" s="54"/>
      <c r="AO303" s="54"/>
      <c r="AP303" s="54"/>
      <c r="AQ303" s="54"/>
      <c r="AR303" s="21">
        <f>IF(AS303&lt;6,SUM(E303:AQ303),SUM(LARGE(E303:AQ303,{1;2;3;4;5;6})))</f>
        <v>17</v>
      </c>
      <c r="AS303" s="55">
        <f>COUNT(E303:AQ303)</f>
        <v>1</v>
      </c>
      <c r="AT303" s="22"/>
      <c r="AU303" s="22"/>
      <c r="AV303" s="22"/>
      <c r="AW303" s="22"/>
      <c r="AX303" s="23"/>
      <c r="AY303" s="23"/>
      <c r="AZ303" s="23"/>
      <c r="BA303" s="23"/>
      <c r="BB303" s="23"/>
      <c r="BC303" s="23"/>
      <c r="BD303" s="23"/>
      <c r="BE303" s="23"/>
      <c r="BF303" s="23"/>
      <c r="BG303" s="23"/>
      <c r="BH303" s="23"/>
      <c r="BI303" s="23"/>
      <c r="BJ303" s="23"/>
      <c r="BK303" s="23"/>
      <c r="BL303" s="23"/>
      <c r="BM303" s="23"/>
      <c r="BN303" s="23"/>
      <c r="BO303" s="23"/>
      <c r="BP303" s="23"/>
      <c r="BQ303" s="23"/>
      <c r="BR303" s="23"/>
      <c r="BS303" s="23"/>
      <c r="BT303" s="23"/>
      <c r="BU303" s="23"/>
      <c r="BV303" s="23"/>
    </row>
    <row r="304" spans="1:78" x14ac:dyDescent="0.2">
      <c r="A304" s="67">
        <v>303</v>
      </c>
      <c r="B304" s="26" t="s">
        <v>63</v>
      </c>
      <c r="C304" s="78" t="s">
        <v>167</v>
      </c>
      <c r="D304" s="26" t="s">
        <v>714</v>
      </c>
      <c r="E304" s="29">
        <v>17</v>
      </c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  <c r="AA304" s="29"/>
      <c r="AB304" s="29"/>
      <c r="AC304" s="29"/>
      <c r="AD304" s="29"/>
      <c r="AE304" s="29"/>
      <c r="AF304" s="29"/>
      <c r="AG304" s="29"/>
      <c r="AH304" s="29"/>
      <c r="AI304" s="29"/>
      <c r="AJ304" s="29"/>
      <c r="AK304" s="29"/>
      <c r="AL304" s="29"/>
      <c r="AM304" s="29"/>
      <c r="AN304" s="29"/>
      <c r="AO304" s="29"/>
      <c r="AP304" s="29"/>
      <c r="AQ304" s="54"/>
      <c r="AR304" s="21">
        <f>IF(AS304&lt;6,SUM(E304:AQ304),SUM(LARGE(E304:AQ304,{1;2;3;4;5;6})))</f>
        <v>17</v>
      </c>
      <c r="AS304" s="55">
        <f>COUNT(E304:AQ304)</f>
        <v>1</v>
      </c>
      <c r="BV304" s="12"/>
      <c r="BW304" s="22"/>
      <c r="BX304" s="22"/>
      <c r="BY304" s="22"/>
      <c r="BZ304" s="22"/>
    </row>
    <row r="305" spans="1:80" x14ac:dyDescent="0.2">
      <c r="A305" s="67">
        <v>304</v>
      </c>
      <c r="B305" s="6" t="s">
        <v>63</v>
      </c>
      <c r="C305" s="78" t="s">
        <v>367</v>
      </c>
      <c r="D305" s="6" t="s">
        <v>769</v>
      </c>
      <c r="E305" s="29"/>
      <c r="F305" s="29"/>
      <c r="G305" s="29"/>
      <c r="H305" s="29"/>
      <c r="I305" s="29"/>
      <c r="J305" s="29"/>
      <c r="K305" s="29">
        <v>17</v>
      </c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  <c r="AA305" s="29"/>
      <c r="AB305" s="29"/>
      <c r="AC305" s="29"/>
      <c r="AD305" s="29"/>
      <c r="AE305" s="29"/>
      <c r="AF305" s="29"/>
      <c r="AG305" s="29"/>
      <c r="AH305" s="29"/>
      <c r="AI305" s="29"/>
      <c r="AJ305" s="29"/>
      <c r="AK305" s="29"/>
      <c r="AL305" s="29"/>
      <c r="AM305" s="29"/>
      <c r="AN305" s="29"/>
      <c r="AO305" s="29"/>
      <c r="AP305" s="29"/>
      <c r="AQ305" s="48"/>
      <c r="AR305" s="21">
        <f>IF(AS305&lt;6,SUM(E305:AQ305),SUM(LARGE(E305:AQ305,{1;2;3;4;5;6})))</f>
        <v>17</v>
      </c>
      <c r="AS305" s="55">
        <f>COUNT(E305:AQ305)</f>
        <v>1</v>
      </c>
      <c r="BV305" s="12"/>
      <c r="BW305" s="22"/>
      <c r="BX305" s="22"/>
      <c r="BY305" s="22"/>
      <c r="BZ305" s="22"/>
    </row>
    <row r="306" spans="1:80" x14ac:dyDescent="0.2">
      <c r="A306" s="67">
        <v>305</v>
      </c>
      <c r="B306" s="26" t="s">
        <v>63</v>
      </c>
      <c r="C306" s="78" t="s">
        <v>694</v>
      </c>
      <c r="D306" s="6" t="s">
        <v>770</v>
      </c>
      <c r="E306" s="29"/>
      <c r="F306" s="29"/>
      <c r="G306" s="29"/>
      <c r="H306" s="29"/>
      <c r="I306" s="29"/>
      <c r="J306" s="29"/>
      <c r="K306" s="29">
        <v>17</v>
      </c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  <c r="AA306" s="29"/>
      <c r="AB306" s="29"/>
      <c r="AC306" s="29"/>
      <c r="AD306" s="29"/>
      <c r="AE306" s="29"/>
      <c r="AF306" s="29"/>
      <c r="AG306" s="29"/>
      <c r="AH306" s="29"/>
      <c r="AI306" s="29"/>
      <c r="AJ306" s="29"/>
      <c r="AK306" s="29"/>
      <c r="AL306" s="29"/>
      <c r="AM306" s="29"/>
      <c r="AN306" s="29"/>
      <c r="AO306" s="29"/>
      <c r="AP306" s="29"/>
      <c r="AQ306" s="54"/>
      <c r="AR306" s="21">
        <f>IF(AS306&lt;6,SUM(E306:AQ306),SUM(LARGE(E306:AQ306,{1;2;3;4;5;6})))</f>
        <v>17</v>
      </c>
      <c r="AS306" s="55">
        <f>COUNT(E306:AQ306)</f>
        <v>1</v>
      </c>
      <c r="BV306" s="12"/>
      <c r="BW306" s="22"/>
      <c r="BX306" s="22"/>
      <c r="BY306" s="22"/>
      <c r="BZ306" s="22"/>
    </row>
    <row r="307" spans="1:80" ht="12.75" customHeight="1" x14ac:dyDescent="0.2">
      <c r="A307" s="67">
        <v>306</v>
      </c>
      <c r="B307" s="26" t="s">
        <v>63</v>
      </c>
      <c r="C307" s="6" t="s">
        <v>367</v>
      </c>
      <c r="D307" s="6" t="s">
        <v>891</v>
      </c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>
        <v>17</v>
      </c>
      <c r="Z307" s="29"/>
      <c r="AA307" s="29"/>
      <c r="AB307" s="29"/>
      <c r="AC307" s="29"/>
      <c r="AD307" s="29"/>
      <c r="AE307" s="29"/>
      <c r="AF307" s="29"/>
      <c r="AG307" s="29"/>
      <c r="AH307" s="29"/>
      <c r="AI307" s="29"/>
      <c r="AJ307" s="29"/>
      <c r="AK307" s="29"/>
      <c r="AL307" s="29"/>
      <c r="AM307" s="29"/>
      <c r="AN307" s="29"/>
      <c r="AO307" s="29"/>
      <c r="AP307" s="29"/>
      <c r="AQ307" s="54"/>
      <c r="AR307" s="21">
        <f>IF(AS307&lt;6,SUM(E307:AQ307),SUM(LARGE(E307:AQ307,{1;2;3;4;5;6})))</f>
        <v>17</v>
      </c>
      <c r="AS307" s="55">
        <f>COUNT(E307:AQ307)</f>
        <v>1</v>
      </c>
      <c r="BF307" s="23"/>
      <c r="BV307" s="22"/>
      <c r="BW307" s="22"/>
      <c r="BX307" s="22"/>
      <c r="BY307" s="22"/>
      <c r="BZ307" s="24"/>
      <c r="CA307" s="24"/>
    </row>
    <row r="308" spans="1:80" x14ac:dyDescent="0.2">
      <c r="A308" s="67">
        <v>307</v>
      </c>
      <c r="B308" s="26" t="s">
        <v>63</v>
      </c>
      <c r="C308" s="6"/>
      <c r="D308" s="8" t="s">
        <v>1368</v>
      </c>
      <c r="E308" s="84"/>
      <c r="F308" s="84"/>
      <c r="G308" s="84"/>
      <c r="H308" s="84"/>
      <c r="I308" s="84"/>
      <c r="J308" s="84"/>
      <c r="K308" s="84"/>
      <c r="L308" s="84"/>
      <c r="M308" s="84"/>
      <c r="N308" s="84"/>
      <c r="O308" s="84"/>
      <c r="P308" s="84"/>
      <c r="Q308" s="84"/>
      <c r="R308" s="84"/>
      <c r="S308" s="84"/>
      <c r="T308" s="84"/>
      <c r="U308" s="84"/>
      <c r="V308" s="84"/>
      <c r="W308" s="84"/>
      <c r="X308" s="84"/>
      <c r="Y308" s="84"/>
      <c r="Z308" s="84"/>
      <c r="AA308" s="84"/>
      <c r="AB308" s="84"/>
      <c r="AC308" s="84"/>
      <c r="AD308" s="84"/>
      <c r="AE308" s="84"/>
      <c r="AF308" s="84"/>
      <c r="AG308" s="84"/>
      <c r="AH308" s="84"/>
      <c r="AI308" s="84"/>
      <c r="AJ308" s="84"/>
      <c r="AK308" s="84"/>
      <c r="AL308" s="84"/>
      <c r="AM308" s="84"/>
      <c r="AN308" s="84"/>
      <c r="AO308" s="29">
        <v>17</v>
      </c>
      <c r="AP308" s="84"/>
      <c r="AQ308" s="54"/>
      <c r="AR308" s="21">
        <f>IF(AS308&lt;6,SUM(E308:AQ308),SUM(LARGE(E308:AQ308,{1;2;3;4;5;6})))</f>
        <v>17</v>
      </c>
      <c r="AS308" s="55">
        <f>COUNT(E308:AQ308)</f>
        <v>1</v>
      </c>
      <c r="BF308" s="23"/>
      <c r="BV308" s="22"/>
      <c r="BW308" s="22"/>
      <c r="BX308" s="22"/>
      <c r="BY308" s="22"/>
      <c r="BZ308" s="24"/>
      <c r="CA308" s="24"/>
    </row>
    <row r="309" spans="1:80" x14ac:dyDescent="0.2">
      <c r="A309" s="67">
        <v>308</v>
      </c>
      <c r="B309" s="6" t="s">
        <v>63</v>
      </c>
      <c r="C309" s="6" t="s">
        <v>118</v>
      </c>
      <c r="D309" s="6" t="s">
        <v>507</v>
      </c>
      <c r="E309" s="84"/>
      <c r="F309" s="84"/>
      <c r="G309" s="84"/>
      <c r="H309" s="84"/>
      <c r="I309" s="84"/>
      <c r="J309" s="84"/>
      <c r="K309" s="84"/>
      <c r="L309" s="84"/>
      <c r="M309" s="84"/>
      <c r="N309" s="84"/>
      <c r="O309" s="84"/>
      <c r="P309" s="84"/>
      <c r="Q309" s="84">
        <v>0</v>
      </c>
      <c r="R309" s="84"/>
      <c r="S309" s="84"/>
      <c r="T309" s="84"/>
      <c r="U309" s="84"/>
      <c r="V309" s="84"/>
      <c r="W309" s="84"/>
      <c r="X309" s="84"/>
      <c r="Y309" s="84">
        <v>5</v>
      </c>
      <c r="Z309" s="29">
        <v>5</v>
      </c>
      <c r="AA309" s="29"/>
      <c r="AB309" s="29"/>
      <c r="AC309" s="29">
        <v>6</v>
      </c>
      <c r="AD309" s="29"/>
      <c r="AE309" s="29"/>
      <c r="AF309" s="84">
        <v>0</v>
      </c>
      <c r="AG309" s="84"/>
      <c r="AH309" s="84"/>
      <c r="AI309" s="84"/>
      <c r="AJ309" s="84"/>
      <c r="AK309" s="84"/>
      <c r="AL309" s="84"/>
      <c r="AM309" s="84"/>
      <c r="AN309" s="84"/>
      <c r="AO309" s="84"/>
      <c r="AP309" s="84"/>
      <c r="AQ309" s="48"/>
      <c r="AR309" s="21">
        <f>IF(AS309&lt;6,SUM(E309:AQ309),SUM(LARGE(E309:AQ309,{1;2;3;4;5;6})))</f>
        <v>16</v>
      </c>
      <c r="AS309" s="55">
        <f>COUNT(E309:AQ309)</f>
        <v>5</v>
      </c>
      <c r="BG309" s="23"/>
      <c r="BW309" s="22"/>
      <c r="BX309" s="22"/>
      <c r="BY309" s="22"/>
      <c r="BZ309" s="22"/>
      <c r="CA309" s="24"/>
      <c r="CB309" s="24"/>
    </row>
    <row r="310" spans="1:80" x14ac:dyDescent="0.2">
      <c r="A310" s="67">
        <v>309</v>
      </c>
      <c r="B310" s="6" t="s">
        <v>86</v>
      </c>
      <c r="C310" s="6" t="s">
        <v>217</v>
      </c>
      <c r="D310" s="6" t="s">
        <v>303</v>
      </c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  <c r="P310" s="54"/>
      <c r="Q310" s="54">
        <v>15</v>
      </c>
      <c r="R310" s="54"/>
      <c r="S310" s="54"/>
      <c r="T310" s="54"/>
      <c r="U310" s="54"/>
      <c r="V310" s="54"/>
      <c r="W310" s="54"/>
      <c r="X310" s="54"/>
      <c r="Y310" s="54"/>
      <c r="Z310" s="54"/>
      <c r="AA310" s="54"/>
      <c r="AB310" s="54"/>
      <c r="AC310" s="54"/>
      <c r="AD310" s="54"/>
      <c r="AE310" s="54"/>
      <c r="AF310" s="54"/>
      <c r="AG310" s="54"/>
      <c r="AH310" s="54"/>
      <c r="AI310" s="54"/>
      <c r="AJ310" s="54"/>
      <c r="AK310" s="54"/>
      <c r="AL310" s="54"/>
      <c r="AM310" s="54"/>
      <c r="AN310" s="54"/>
      <c r="AO310" s="54"/>
      <c r="AP310" s="54"/>
      <c r="AQ310" s="48"/>
      <c r="AR310" s="21">
        <f>IF(AS310&lt;6,SUM(E310:AQ310),SUM(LARGE(E310:AQ310,{1;2;3;4;5;6})))</f>
        <v>15</v>
      </c>
      <c r="AS310" s="55">
        <f>COUNT(E310:AQ310)</f>
        <v>1</v>
      </c>
      <c r="BG310" s="23"/>
      <c r="BW310" s="22"/>
      <c r="BX310" s="22"/>
      <c r="BY310" s="22"/>
      <c r="BZ310" s="22"/>
      <c r="CA310" s="24"/>
      <c r="CB310" s="24"/>
    </row>
    <row r="311" spans="1:80" x14ac:dyDescent="0.2">
      <c r="A311" s="67">
        <v>310</v>
      </c>
      <c r="B311" s="6" t="s">
        <v>63</v>
      </c>
      <c r="C311" s="6" t="s">
        <v>65</v>
      </c>
      <c r="D311" s="6" t="s">
        <v>85</v>
      </c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>
        <v>15</v>
      </c>
      <c r="R311" s="29"/>
      <c r="S311" s="29"/>
      <c r="T311" s="29"/>
      <c r="U311" s="29"/>
      <c r="V311" s="29"/>
      <c r="W311" s="29"/>
      <c r="X311" s="29"/>
      <c r="Y311" s="29"/>
      <c r="Z311" s="29"/>
      <c r="AA311" s="29"/>
      <c r="AB311" s="29"/>
      <c r="AC311" s="29"/>
      <c r="AD311" s="29"/>
      <c r="AE311" s="29"/>
      <c r="AF311" s="29"/>
      <c r="AG311" s="29"/>
      <c r="AH311" s="29"/>
      <c r="AI311" s="29"/>
      <c r="AJ311" s="29"/>
      <c r="AK311" s="29"/>
      <c r="AL311" s="29"/>
      <c r="AM311" s="29"/>
      <c r="AN311" s="29"/>
      <c r="AO311" s="29"/>
      <c r="AP311" s="29"/>
      <c r="AQ311" s="54"/>
      <c r="AR311" s="21">
        <f>IF(AS311&lt;6,SUM(E311:AQ311),SUM(LARGE(E311:AQ311,{1;2;3;4;5;6})))</f>
        <v>15</v>
      </c>
      <c r="AS311" s="55">
        <f>COUNT(E311:AQ311)</f>
        <v>1</v>
      </c>
      <c r="BG311" s="23"/>
      <c r="BW311" s="22"/>
      <c r="BX311" s="22"/>
      <c r="BY311" s="22"/>
      <c r="BZ311" s="22"/>
      <c r="CA311" s="24"/>
      <c r="CB311" s="24"/>
    </row>
    <row r="312" spans="1:80" x14ac:dyDescent="0.2">
      <c r="A312" s="67">
        <v>311</v>
      </c>
      <c r="B312" s="6" t="s">
        <v>63</v>
      </c>
      <c r="C312" s="6" t="s">
        <v>65</v>
      </c>
      <c r="D312" s="6" t="s">
        <v>47</v>
      </c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>
        <v>15</v>
      </c>
      <c r="R312" s="29"/>
      <c r="S312" s="29"/>
      <c r="T312" s="29"/>
      <c r="U312" s="29"/>
      <c r="V312" s="29"/>
      <c r="W312" s="29"/>
      <c r="X312" s="29"/>
      <c r="Y312" s="29"/>
      <c r="Z312" s="29"/>
      <c r="AA312" s="29"/>
      <c r="AB312" s="29"/>
      <c r="AC312" s="29"/>
      <c r="AD312" s="29"/>
      <c r="AE312" s="29"/>
      <c r="AF312" s="29"/>
      <c r="AG312" s="29"/>
      <c r="AH312" s="29"/>
      <c r="AI312" s="29"/>
      <c r="AJ312" s="29"/>
      <c r="AK312" s="29"/>
      <c r="AL312" s="29"/>
      <c r="AM312" s="29"/>
      <c r="AN312" s="29"/>
      <c r="AO312" s="29"/>
      <c r="AP312" s="29"/>
      <c r="AQ312" s="48"/>
      <c r="AR312" s="21">
        <f>IF(AS312&lt;6,SUM(E312:AQ312),SUM(LARGE(E312:AQ312,{1;2;3;4;5;6})))</f>
        <v>15</v>
      </c>
      <c r="AS312" s="55">
        <f>COUNT(E312:AQ312)</f>
        <v>1</v>
      </c>
      <c r="BG312" s="23"/>
      <c r="BW312" s="22"/>
      <c r="BX312" s="22"/>
      <c r="BY312" s="22"/>
      <c r="BZ312" s="22"/>
      <c r="CA312" s="24"/>
      <c r="CB312" s="24"/>
    </row>
    <row r="313" spans="1:80" x14ac:dyDescent="0.2">
      <c r="A313" s="67">
        <v>312</v>
      </c>
      <c r="B313" s="26" t="s">
        <v>86</v>
      </c>
      <c r="C313" s="6" t="s">
        <v>217</v>
      </c>
      <c r="D313" s="8" t="s">
        <v>571</v>
      </c>
      <c r="E313" s="54"/>
      <c r="F313" s="54"/>
      <c r="G313" s="54"/>
      <c r="H313" s="54"/>
      <c r="I313" s="54"/>
      <c r="J313" s="54"/>
      <c r="K313" s="54"/>
      <c r="L313" s="54"/>
      <c r="M313" s="54"/>
      <c r="N313" s="54"/>
      <c r="O313" s="54"/>
      <c r="P313" s="54"/>
      <c r="Q313" s="54">
        <v>15</v>
      </c>
      <c r="R313" s="54"/>
      <c r="S313" s="54"/>
      <c r="T313" s="54"/>
      <c r="U313" s="54"/>
      <c r="V313" s="54"/>
      <c r="W313" s="54"/>
      <c r="X313" s="54"/>
      <c r="Y313" s="54"/>
      <c r="Z313" s="54"/>
      <c r="AA313" s="54"/>
      <c r="AB313" s="54"/>
      <c r="AC313" s="54"/>
      <c r="AD313" s="54"/>
      <c r="AE313" s="54"/>
      <c r="AF313" s="54"/>
      <c r="AG313" s="54"/>
      <c r="AH313" s="54"/>
      <c r="AI313" s="54"/>
      <c r="AJ313" s="54"/>
      <c r="AK313" s="54"/>
      <c r="AL313" s="54"/>
      <c r="AM313" s="54"/>
      <c r="AN313" s="54"/>
      <c r="AO313" s="54"/>
      <c r="AP313" s="54"/>
      <c r="AQ313" s="54"/>
      <c r="AR313" s="21">
        <f>IF(AS313&lt;6,SUM(E313:AQ313),SUM(LARGE(E313:AQ313,{1;2;3;4;5;6})))</f>
        <v>15</v>
      </c>
      <c r="AS313" s="55">
        <f>COUNT(E313:AQ313)</f>
        <v>1</v>
      </c>
      <c r="BG313" s="23"/>
      <c r="BW313" s="22"/>
      <c r="BX313" s="22"/>
      <c r="BY313" s="22"/>
      <c r="BZ313" s="22"/>
      <c r="CA313" s="24"/>
      <c r="CB313" s="24"/>
    </row>
    <row r="314" spans="1:80" x14ac:dyDescent="0.2">
      <c r="A314" s="67">
        <v>313</v>
      </c>
      <c r="B314" s="26" t="s">
        <v>93</v>
      </c>
      <c r="C314" s="26" t="s">
        <v>200</v>
      </c>
      <c r="D314" s="37" t="s">
        <v>866</v>
      </c>
      <c r="E314" s="54"/>
      <c r="F314" s="54"/>
      <c r="G314" s="54"/>
      <c r="H314" s="54"/>
      <c r="I314" s="54"/>
      <c r="J314" s="54"/>
      <c r="K314" s="54"/>
      <c r="L314" s="54"/>
      <c r="M314" s="54"/>
      <c r="N314" s="54"/>
      <c r="O314" s="54"/>
      <c r="P314" s="54"/>
      <c r="Q314" s="54"/>
      <c r="R314" s="54"/>
      <c r="S314" s="54"/>
      <c r="T314" s="54">
        <v>15</v>
      </c>
      <c r="U314" s="54"/>
      <c r="V314" s="54"/>
      <c r="W314" s="54"/>
      <c r="X314" s="54"/>
      <c r="Y314" s="54"/>
      <c r="Z314" s="54"/>
      <c r="AA314" s="54"/>
      <c r="AB314" s="54"/>
      <c r="AC314" s="54"/>
      <c r="AD314" s="54"/>
      <c r="AE314" s="54"/>
      <c r="AF314" s="54"/>
      <c r="AG314" s="54"/>
      <c r="AH314" s="54"/>
      <c r="AI314" s="54"/>
      <c r="AJ314" s="54"/>
      <c r="AK314" s="54"/>
      <c r="AL314" s="54"/>
      <c r="AM314" s="54"/>
      <c r="AN314" s="54"/>
      <c r="AO314" s="54"/>
      <c r="AP314" s="54"/>
      <c r="AQ314" s="54"/>
      <c r="AR314" s="21">
        <f>IF(AS314&lt;6,SUM(E314:AQ314),SUM(LARGE(E314:AQ314,{1;2;3;4;5;6})))</f>
        <v>15</v>
      </c>
      <c r="AS314" s="55">
        <f>COUNT(E314:AQ314)</f>
        <v>1</v>
      </c>
      <c r="BG314" s="23"/>
      <c r="BW314" s="22"/>
      <c r="BX314" s="22"/>
      <c r="BY314" s="22"/>
      <c r="BZ314" s="22"/>
      <c r="CA314" s="24"/>
      <c r="CB314" s="24"/>
    </row>
    <row r="315" spans="1:80" x14ac:dyDescent="0.2">
      <c r="A315" s="67">
        <v>314</v>
      </c>
      <c r="B315" s="6" t="s">
        <v>63</v>
      </c>
      <c r="C315" s="6" t="s">
        <v>367</v>
      </c>
      <c r="D315" s="6" t="s">
        <v>607</v>
      </c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>
        <v>6</v>
      </c>
      <c r="Z315" s="29"/>
      <c r="AA315" s="29"/>
      <c r="AB315" s="29"/>
      <c r="AC315" s="29"/>
      <c r="AD315" s="29"/>
      <c r="AE315" s="29"/>
      <c r="AF315" s="29"/>
      <c r="AG315" s="29"/>
      <c r="AH315" s="29"/>
      <c r="AI315" s="29"/>
      <c r="AJ315" s="29"/>
      <c r="AK315" s="29"/>
      <c r="AL315" s="29"/>
      <c r="AM315" s="29"/>
      <c r="AN315" s="29">
        <v>8</v>
      </c>
      <c r="AO315" s="29"/>
      <c r="AP315" s="29"/>
      <c r="AQ315" s="48"/>
      <c r="AR315" s="21">
        <f>IF(AS315&lt;6,SUM(E315:AQ315),SUM(LARGE(E315:AQ315,{1;2;3;4;5;6})))</f>
        <v>14</v>
      </c>
      <c r="AS315" s="55">
        <f>COUNT(E315:AQ315)</f>
        <v>2</v>
      </c>
      <c r="BG315" s="23"/>
      <c r="BW315" s="22"/>
      <c r="BX315" s="22"/>
      <c r="BY315" s="22"/>
      <c r="BZ315" s="22"/>
      <c r="CA315" s="24"/>
      <c r="CB315" s="24"/>
    </row>
    <row r="316" spans="1:80" x14ac:dyDescent="0.2">
      <c r="A316" s="67">
        <v>315</v>
      </c>
      <c r="B316" s="6" t="s">
        <v>63</v>
      </c>
      <c r="C316" s="6" t="s">
        <v>367</v>
      </c>
      <c r="D316" s="6" t="s">
        <v>663</v>
      </c>
      <c r="E316" s="29">
        <v>14</v>
      </c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F316" s="29"/>
      <c r="AG316" s="29"/>
      <c r="AH316" s="29"/>
      <c r="AI316" s="29"/>
      <c r="AJ316" s="29"/>
      <c r="AK316" s="29"/>
      <c r="AL316" s="29"/>
      <c r="AM316" s="29"/>
      <c r="AN316" s="29"/>
      <c r="AO316" s="29"/>
      <c r="AP316" s="29"/>
      <c r="AQ316" s="48"/>
      <c r="AR316" s="21">
        <f>IF(AS316&lt;6,SUM(E316:AQ316),SUM(LARGE(E316:AQ316,{1;2;3;4;5;6})))</f>
        <v>14</v>
      </c>
      <c r="AS316" s="55">
        <f>COUNT(E316:AQ316)</f>
        <v>1</v>
      </c>
      <c r="BG316" s="23"/>
      <c r="BW316" s="22"/>
      <c r="BX316" s="22"/>
      <c r="BY316" s="22"/>
      <c r="BZ316" s="22"/>
      <c r="CA316" s="24"/>
      <c r="CB316" s="24"/>
    </row>
    <row r="317" spans="1:80" x14ac:dyDescent="0.2">
      <c r="A317" s="67">
        <v>316</v>
      </c>
      <c r="B317" s="26" t="s">
        <v>63</v>
      </c>
      <c r="C317" s="6" t="s">
        <v>367</v>
      </c>
      <c r="D317" s="8" t="s">
        <v>666</v>
      </c>
      <c r="E317" s="29">
        <v>14</v>
      </c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F317" s="29"/>
      <c r="AG317" s="29"/>
      <c r="AH317" s="29"/>
      <c r="AI317" s="29"/>
      <c r="AJ317" s="29"/>
      <c r="AK317" s="29"/>
      <c r="AL317" s="29"/>
      <c r="AM317" s="29"/>
      <c r="AN317" s="29"/>
      <c r="AO317" s="29"/>
      <c r="AP317" s="29"/>
      <c r="AQ317" s="54"/>
      <c r="AR317" s="21">
        <f>IF(AS317&lt;6,SUM(E317:AQ317),SUM(LARGE(E317:AQ317,{1;2;3;4;5;6})))</f>
        <v>14</v>
      </c>
      <c r="AS317" s="55">
        <f>COUNT(E317:AQ317)</f>
        <v>1</v>
      </c>
      <c r="BG317" s="23"/>
      <c r="BW317" s="22"/>
      <c r="BX317" s="22"/>
      <c r="BY317" s="22"/>
      <c r="BZ317" s="22"/>
      <c r="CA317" s="24"/>
      <c r="CB317" s="24"/>
    </row>
    <row r="318" spans="1:80" x14ac:dyDescent="0.2">
      <c r="A318" s="67">
        <v>317</v>
      </c>
      <c r="B318" s="26" t="s">
        <v>63</v>
      </c>
      <c r="C318" s="8" t="s">
        <v>71</v>
      </c>
      <c r="D318" s="6" t="s">
        <v>771</v>
      </c>
      <c r="E318" s="29"/>
      <c r="F318" s="29"/>
      <c r="G318" s="29"/>
      <c r="H318" s="29"/>
      <c r="I318" s="29"/>
      <c r="J318" s="29"/>
      <c r="K318" s="29">
        <v>14</v>
      </c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F318" s="29"/>
      <c r="AG318" s="29"/>
      <c r="AH318" s="29"/>
      <c r="AI318" s="29"/>
      <c r="AJ318" s="29"/>
      <c r="AK318" s="29"/>
      <c r="AL318" s="29"/>
      <c r="AM318" s="29"/>
      <c r="AN318" s="29"/>
      <c r="AO318" s="29"/>
      <c r="AP318" s="29"/>
      <c r="AQ318" s="54"/>
      <c r="AR318" s="21">
        <f>IF(AS318&lt;6,SUM(E318:AQ318),SUM(LARGE(E318:AQ318,{1;2;3;4;5;6})))</f>
        <v>14</v>
      </c>
      <c r="AS318" s="55">
        <f>COUNT(E318:AQ318)</f>
        <v>1</v>
      </c>
      <c r="BG318" s="23"/>
      <c r="BW318" s="22"/>
      <c r="BX318" s="22"/>
      <c r="BY318" s="22"/>
      <c r="BZ318" s="22"/>
      <c r="CA318" s="24"/>
      <c r="CB318" s="24"/>
    </row>
    <row r="319" spans="1:80" x14ac:dyDescent="0.2">
      <c r="A319" s="67">
        <v>318</v>
      </c>
      <c r="B319" s="6" t="s">
        <v>63</v>
      </c>
      <c r="C319" s="6" t="s">
        <v>367</v>
      </c>
      <c r="D319" s="6" t="s">
        <v>772</v>
      </c>
      <c r="E319" s="29"/>
      <c r="F319" s="29"/>
      <c r="G319" s="29"/>
      <c r="H319" s="29"/>
      <c r="I319" s="29"/>
      <c r="J319" s="29"/>
      <c r="K319" s="29">
        <v>14</v>
      </c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F319" s="29"/>
      <c r="AG319" s="29"/>
      <c r="AH319" s="29"/>
      <c r="AI319" s="29"/>
      <c r="AJ319" s="29"/>
      <c r="AK319" s="29"/>
      <c r="AL319" s="29"/>
      <c r="AM319" s="29"/>
      <c r="AN319" s="29"/>
      <c r="AO319" s="29"/>
      <c r="AP319" s="29"/>
      <c r="AQ319" s="48"/>
      <c r="AR319" s="21">
        <f>IF(AS319&lt;6,SUM(E319:AQ319),SUM(LARGE(E319:AQ319,{1;2;3;4;5;6})))</f>
        <v>14</v>
      </c>
      <c r="AS319" s="55">
        <f>COUNT(E319:AQ319)</f>
        <v>1</v>
      </c>
      <c r="BG319" s="23"/>
      <c r="BW319" s="22"/>
      <c r="BX319" s="22"/>
      <c r="BY319" s="22"/>
      <c r="BZ319" s="22"/>
      <c r="CA319" s="24"/>
      <c r="CB319" s="24"/>
    </row>
    <row r="320" spans="1:80" x14ac:dyDescent="0.2">
      <c r="A320" s="67">
        <v>319</v>
      </c>
      <c r="B320" s="6" t="s">
        <v>63</v>
      </c>
      <c r="C320" s="26" t="s">
        <v>68</v>
      </c>
      <c r="D320" s="37" t="s">
        <v>670</v>
      </c>
      <c r="E320" s="84"/>
      <c r="F320" s="84"/>
      <c r="G320" s="84"/>
      <c r="H320" s="84"/>
      <c r="I320" s="84"/>
      <c r="J320" s="84"/>
      <c r="K320" s="84"/>
      <c r="L320" s="84"/>
      <c r="M320" s="84"/>
      <c r="N320" s="84"/>
      <c r="O320" s="84"/>
      <c r="P320" s="84"/>
      <c r="Q320" s="84"/>
      <c r="R320" s="84"/>
      <c r="S320" s="84"/>
      <c r="T320" s="84"/>
      <c r="U320" s="84"/>
      <c r="V320" s="84"/>
      <c r="W320" s="84"/>
      <c r="X320" s="84"/>
      <c r="Y320" s="84"/>
      <c r="Z320" s="84"/>
      <c r="AA320" s="84"/>
      <c r="AB320" s="84"/>
      <c r="AC320" s="84"/>
      <c r="AD320" s="84"/>
      <c r="AE320" s="84"/>
      <c r="AF320" s="84"/>
      <c r="AG320" s="84"/>
      <c r="AH320" s="84"/>
      <c r="AI320" s="84"/>
      <c r="AJ320" s="84"/>
      <c r="AK320" s="84"/>
      <c r="AL320" s="84"/>
      <c r="AM320" s="84"/>
      <c r="AN320" s="84"/>
      <c r="AO320" s="29">
        <v>14</v>
      </c>
      <c r="AP320" s="84"/>
      <c r="AQ320" s="54"/>
      <c r="AR320" s="21">
        <f>IF(AS320&lt;6,SUM(E320:AQ320),SUM(LARGE(E320:AQ320,{1;2;3;4;5;6})))</f>
        <v>14</v>
      </c>
      <c r="AS320" s="55">
        <f>COUNT(E320:AQ320)</f>
        <v>1</v>
      </c>
      <c r="BG320" s="23"/>
      <c r="BW320" s="22"/>
      <c r="BX320" s="22"/>
      <c r="BY320" s="22"/>
      <c r="BZ320" s="22"/>
      <c r="CA320" s="24"/>
      <c r="CB320" s="24"/>
    </row>
    <row r="321" spans="1:80" x14ac:dyDescent="0.2">
      <c r="A321" s="67">
        <v>320</v>
      </c>
      <c r="B321" s="26" t="s">
        <v>63</v>
      </c>
      <c r="C321" s="6" t="s">
        <v>367</v>
      </c>
      <c r="D321" s="6" t="s">
        <v>50</v>
      </c>
      <c r="E321" s="29"/>
      <c r="F321" s="29"/>
      <c r="G321" s="29"/>
      <c r="H321" s="29"/>
      <c r="I321" s="29"/>
      <c r="J321" s="29">
        <v>12</v>
      </c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F321" s="84">
        <v>0</v>
      </c>
      <c r="AG321" s="84"/>
      <c r="AH321" s="84"/>
      <c r="AI321" s="84"/>
      <c r="AJ321" s="84"/>
      <c r="AK321" s="84"/>
      <c r="AL321" s="84"/>
      <c r="AM321" s="84"/>
      <c r="AN321" s="84"/>
      <c r="AO321" s="84"/>
      <c r="AP321" s="84"/>
      <c r="AQ321" s="48"/>
      <c r="AR321" s="21">
        <f>IF(AS321&lt;6,SUM(E321:AQ321),SUM(LARGE(E321:AQ321,{1;2;3;4;5;6})))</f>
        <v>12</v>
      </c>
      <c r="AS321" s="55">
        <f>COUNT(E321:AQ321)</f>
        <v>2</v>
      </c>
      <c r="BG321" s="23"/>
      <c r="BW321" s="22"/>
      <c r="BX321" s="22"/>
      <c r="BY321" s="22"/>
      <c r="BZ321" s="22"/>
      <c r="CA321" s="24"/>
      <c r="CB321" s="24"/>
    </row>
    <row r="322" spans="1:80" x14ac:dyDescent="0.2">
      <c r="A322" s="67">
        <v>321</v>
      </c>
      <c r="B322" s="6" t="s">
        <v>63</v>
      </c>
      <c r="C322" s="6" t="s">
        <v>69</v>
      </c>
      <c r="D322" s="6" t="s">
        <v>625</v>
      </c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  <c r="AF322" s="29"/>
      <c r="AG322" s="29"/>
      <c r="AH322" s="29"/>
      <c r="AI322" s="29"/>
      <c r="AJ322" s="29">
        <v>12</v>
      </c>
      <c r="AK322" s="29"/>
      <c r="AL322" s="29"/>
      <c r="AM322" s="29"/>
      <c r="AN322" s="29"/>
      <c r="AO322" s="29"/>
      <c r="AP322" s="29"/>
      <c r="AQ322" s="48"/>
      <c r="AR322" s="21">
        <f>IF(AS322&lt;6,SUM(E322:AQ322),SUM(LARGE(E322:AQ322,{1;2;3;4;5;6})))</f>
        <v>12</v>
      </c>
      <c r="AS322" s="55">
        <f>COUNT(E322:AQ322)</f>
        <v>1</v>
      </c>
      <c r="BG322" s="23"/>
      <c r="BW322" s="22"/>
      <c r="BX322" s="22"/>
      <c r="BY322" s="22"/>
      <c r="BZ322" s="22"/>
      <c r="CA322" s="24"/>
      <c r="CB322" s="24"/>
    </row>
    <row r="323" spans="1:80" x14ac:dyDescent="0.2">
      <c r="A323" s="67">
        <v>322</v>
      </c>
      <c r="B323" s="6" t="s">
        <v>63</v>
      </c>
      <c r="C323" s="6" t="s">
        <v>118</v>
      </c>
      <c r="D323" s="6" t="s">
        <v>924</v>
      </c>
      <c r="E323" s="84"/>
      <c r="F323" s="84"/>
      <c r="G323" s="84"/>
      <c r="H323" s="84"/>
      <c r="I323" s="84"/>
      <c r="J323" s="84"/>
      <c r="K323" s="84"/>
      <c r="L323" s="84"/>
      <c r="M323" s="84"/>
      <c r="N323" s="84"/>
      <c r="O323" s="84"/>
      <c r="P323" s="84"/>
      <c r="Q323" s="84"/>
      <c r="R323" s="84"/>
      <c r="S323" s="84"/>
      <c r="T323" s="84"/>
      <c r="U323" s="84"/>
      <c r="V323" s="84"/>
      <c r="W323" s="84"/>
      <c r="X323" s="84"/>
      <c r="Y323" s="84"/>
      <c r="Z323" s="84"/>
      <c r="AA323" s="84"/>
      <c r="AB323" s="84"/>
      <c r="AC323" s="84"/>
      <c r="AD323" s="84"/>
      <c r="AE323" s="84"/>
      <c r="AF323" s="84"/>
      <c r="AG323" s="84"/>
      <c r="AH323" s="29">
        <v>12</v>
      </c>
      <c r="AI323" s="84"/>
      <c r="AJ323" s="84"/>
      <c r="AK323" s="84"/>
      <c r="AL323" s="84"/>
      <c r="AM323" s="84"/>
      <c r="AN323" s="84"/>
      <c r="AO323" s="84"/>
      <c r="AP323" s="84"/>
      <c r="AQ323" s="48"/>
      <c r="AR323" s="21">
        <f>IF(AS323&lt;6,SUM(E323:AQ323),SUM(LARGE(E323:AQ323,{1;2;3;4;5;6})))</f>
        <v>12</v>
      </c>
      <c r="AS323" s="55">
        <f>COUNT(E323:AQ323)</f>
        <v>1</v>
      </c>
      <c r="BG323" s="23"/>
      <c r="BW323" s="22"/>
      <c r="BX323" s="22"/>
      <c r="BY323" s="22"/>
      <c r="BZ323" s="22"/>
      <c r="CA323" s="24"/>
      <c r="CB323" s="24"/>
    </row>
    <row r="324" spans="1:80" x14ac:dyDescent="0.2">
      <c r="A324" s="67">
        <v>323</v>
      </c>
      <c r="B324" s="26" t="s">
        <v>93</v>
      </c>
      <c r="C324" s="6"/>
      <c r="D324" s="6" t="s">
        <v>905</v>
      </c>
      <c r="E324" s="84"/>
      <c r="F324" s="84"/>
      <c r="G324" s="84"/>
      <c r="H324" s="84"/>
      <c r="I324" s="84"/>
      <c r="J324" s="84"/>
      <c r="K324" s="84"/>
      <c r="L324" s="84"/>
      <c r="M324" s="84"/>
      <c r="N324" s="84"/>
      <c r="O324" s="84"/>
      <c r="P324" s="84"/>
      <c r="Q324" s="84"/>
      <c r="R324" s="84"/>
      <c r="S324" s="84"/>
      <c r="T324" s="84"/>
      <c r="U324" s="84"/>
      <c r="V324" s="84"/>
      <c r="W324" s="84"/>
      <c r="X324" s="84"/>
      <c r="Y324" s="84"/>
      <c r="Z324" s="84"/>
      <c r="AA324" s="84"/>
      <c r="AB324" s="84"/>
      <c r="AC324" s="84"/>
      <c r="AD324" s="84"/>
      <c r="AE324" s="84"/>
      <c r="AF324" s="84"/>
      <c r="AG324" s="84"/>
      <c r="AH324" s="29">
        <v>12</v>
      </c>
      <c r="AI324" s="84"/>
      <c r="AJ324" s="84"/>
      <c r="AK324" s="84"/>
      <c r="AL324" s="84"/>
      <c r="AM324" s="84"/>
      <c r="AN324" s="84"/>
      <c r="AO324" s="84"/>
      <c r="AP324" s="84"/>
      <c r="AQ324" s="54"/>
      <c r="AR324" s="21">
        <f>IF(AS324&lt;6,SUM(E324:AQ324),SUM(LARGE(E324:AQ324,{1;2;3;4;5;6})))</f>
        <v>12</v>
      </c>
      <c r="AS324" s="55">
        <f>COUNT(E324:AQ324)</f>
        <v>1</v>
      </c>
      <c r="BG324" s="23"/>
      <c r="BW324" s="22"/>
      <c r="BX324" s="22"/>
      <c r="BY324" s="22"/>
      <c r="BZ324" s="22"/>
      <c r="CA324" s="24"/>
      <c r="CB324" s="24"/>
    </row>
    <row r="325" spans="1:80" x14ac:dyDescent="0.2">
      <c r="A325" s="67">
        <v>324</v>
      </c>
      <c r="B325" s="8" t="s">
        <v>63</v>
      </c>
      <c r="C325" s="8"/>
      <c r="D325" s="8" t="s">
        <v>389</v>
      </c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  <c r="P325" s="54"/>
      <c r="Q325" s="54"/>
      <c r="R325" s="54"/>
      <c r="S325" s="54"/>
      <c r="T325" s="54"/>
      <c r="U325" s="54"/>
      <c r="V325" s="54"/>
      <c r="W325" s="54"/>
      <c r="X325" s="54"/>
      <c r="Y325" s="54"/>
      <c r="Z325" s="54"/>
      <c r="AA325" s="54"/>
      <c r="AB325" s="54"/>
      <c r="AC325" s="54"/>
      <c r="AD325" s="54"/>
      <c r="AE325" s="54"/>
      <c r="AF325" s="54"/>
      <c r="AG325" s="54"/>
      <c r="AH325" s="54"/>
      <c r="AI325" s="54">
        <v>12</v>
      </c>
      <c r="AJ325" s="54"/>
      <c r="AK325" s="54"/>
      <c r="AL325" s="54"/>
      <c r="AM325" s="54"/>
      <c r="AN325" s="54"/>
      <c r="AO325" s="54"/>
      <c r="AP325" s="54"/>
      <c r="AQ325" s="48"/>
      <c r="AR325" s="21">
        <f>IF(AS325&lt;6,SUM(E325:AQ325),SUM(LARGE(E325:AQ325,{1;2;3;4;5;6})))</f>
        <v>12</v>
      </c>
      <c r="AS325" s="55">
        <f>COUNT(E325:AQ325)</f>
        <v>1</v>
      </c>
      <c r="BG325" s="23"/>
      <c r="BW325" s="22"/>
      <c r="BX325" s="22"/>
      <c r="BY325" s="22"/>
      <c r="BZ325" s="22"/>
      <c r="CA325" s="24"/>
      <c r="CB325" s="24"/>
    </row>
    <row r="326" spans="1:80" x14ac:dyDescent="0.2">
      <c r="A326" s="67">
        <v>325</v>
      </c>
      <c r="B326" s="37" t="s">
        <v>63</v>
      </c>
      <c r="C326" s="8" t="s">
        <v>64</v>
      </c>
      <c r="D326" s="8" t="s">
        <v>1358</v>
      </c>
      <c r="E326" s="84"/>
      <c r="F326" s="84"/>
      <c r="G326" s="84"/>
      <c r="H326" s="84"/>
      <c r="I326" s="84"/>
      <c r="J326" s="84"/>
      <c r="K326" s="84"/>
      <c r="L326" s="84"/>
      <c r="M326" s="84"/>
      <c r="N326" s="84"/>
      <c r="O326" s="84"/>
      <c r="P326" s="84"/>
      <c r="Q326" s="84"/>
      <c r="R326" s="84"/>
      <c r="S326" s="84"/>
      <c r="T326" s="84"/>
      <c r="U326" s="84"/>
      <c r="V326" s="84"/>
      <c r="W326" s="84"/>
      <c r="X326" s="84"/>
      <c r="Y326" s="84"/>
      <c r="Z326" s="84"/>
      <c r="AA326" s="84"/>
      <c r="AB326" s="84"/>
      <c r="AC326" s="84"/>
      <c r="AD326" s="84"/>
      <c r="AE326" s="84"/>
      <c r="AF326" s="84"/>
      <c r="AG326" s="84"/>
      <c r="AH326" s="84"/>
      <c r="AI326" s="84"/>
      <c r="AJ326" s="84"/>
      <c r="AK326" s="84"/>
      <c r="AL326" s="84"/>
      <c r="AM326" s="84"/>
      <c r="AN326" s="29">
        <v>12</v>
      </c>
      <c r="AO326" s="84"/>
      <c r="AP326" s="84"/>
      <c r="AQ326" s="54"/>
      <c r="AR326" s="21">
        <f>IF(AS326&lt;6,SUM(E326:AQ326),SUM(LARGE(E326:AQ326,{1;2;3;4;5;6})))</f>
        <v>12</v>
      </c>
      <c r="AS326" s="55">
        <f>COUNT(E326:AQ326)</f>
        <v>1</v>
      </c>
      <c r="BG326" s="23"/>
      <c r="BW326" s="22"/>
      <c r="BX326" s="22"/>
      <c r="BY326" s="22"/>
      <c r="BZ326" s="22"/>
      <c r="CA326" s="24"/>
      <c r="CB326" s="24"/>
    </row>
    <row r="327" spans="1:80" x14ac:dyDescent="0.2">
      <c r="A327" s="67">
        <v>326</v>
      </c>
      <c r="B327" s="37" t="s">
        <v>63</v>
      </c>
      <c r="C327" s="8" t="s">
        <v>64</v>
      </c>
      <c r="D327" s="8" t="s">
        <v>852</v>
      </c>
      <c r="E327" s="84"/>
      <c r="F327" s="84"/>
      <c r="G327" s="84"/>
      <c r="H327" s="84"/>
      <c r="I327" s="84"/>
      <c r="J327" s="84"/>
      <c r="K327" s="84"/>
      <c r="L327" s="84"/>
      <c r="M327" s="84"/>
      <c r="N327" s="84"/>
      <c r="O327" s="84"/>
      <c r="P327" s="84"/>
      <c r="Q327" s="84"/>
      <c r="R327" s="84"/>
      <c r="S327" s="84"/>
      <c r="T327" s="84"/>
      <c r="U327" s="84"/>
      <c r="V327" s="84"/>
      <c r="W327" s="84"/>
      <c r="X327" s="84"/>
      <c r="Y327" s="84"/>
      <c r="Z327" s="84"/>
      <c r="AA327" s="84"/>
      <c r="AB327" s="84"/>
      <c r="AC327" s="84"/>
      <c r="AD327" s="84"/>
      <c r="AE327" s="84"/>
      <c r="AF327" s="84"/>
      <c r="AG327" s="84"/>
      <c r="AH327" s="84"/>
      <c r="AI327" s="84"/>
      <c r="AJ327" s="84"/>
      <c r="AK327" s="84"/>
      <c r="AL327" s="84"/>
      <c r="AM327" s="84"/>
      <c r="AN327" s="29">
        <v>12</v>
      </c>
      <c r="AO327" s="84"/>
      <c r="AP327" s="84"/>
      <c r="AQ327" s="54"/>
      <c r="AR327" s="21">
        <f>IF(AS327&lt;6,SUM(E327:AQ327),SUM(LARGE(E327:AQ327,{1;2;3;4;5;6})))</f>
        <v>12</v>
      </c>
      <c r="AS327" s="55">
        <f>COUNT(E327:AQ327)</f>
        <v>1</v>
      </c>
      <c r="BG327" s="23"/>
      <c r="BW327" s="22"/>
      <c r="BX327" s="22"/>
      <c r="BY327" s="22"/>
      <c r="BZ327" s="22"/>
      <c r="CA327" s="24"/>
      <c r="CB327" s="24"/>
    </row>
    <row r="328" spans="1:80" x14ac:dyDescent="0.2">
      <c r="A328" s="67">
        <v>327</v>
      </c>
      <c r="B328" s="26" t="s">
        <v>63</v>
      </c>
      <c r="C328" s="26" t="s">
        <v>753</v>
      </c>
      <c r="D328" s="26" t="s">
        <v>881</v>
      </c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  <c r="P328" s="54"/>
      <c r="Q328" s="54"/>
      <c r="R328" s="54"/>
      <c r="S328" s="54"/>
      <c r="T328" s="54"/>
      <c r="U328" s="54"/>
      <c r="V328" s="54"/>
      <c r="W328" s="85">
        <v>0</v>
      </c>
      <c r="X328" s="85"/>
      <c r="Y328" s="85"/>
      <c r="Z328" s="54">
        <v>6</v>
      </c>
      <c r="AA328" s="54"/>
      <c r="AB328" s="54"/>
      <c r="AC328" s="54">
        <v>5</v>
      </c>
      <c r="AD328" s="54"/>
      <c r="AE328" s="54"/>
      <c r="AF328" s="54"/>
      <c r="AG328" s="54"/>
      <c r="AH328" s="54"/>
      <c r="AI328" s="54"/>
      <c r="AJ328" s="54"/>
      <c r="AK328" s="54"/>
      <c r="AL328" s="54"/>
      <c r="AM328" s="54"/>
      <c r="AN328" s="54"/>
      <c r="AO328" s="54"/>
      <c r="AP328" s="54"/>
      <c r="AQ328" s="54"/>
      <c r="AR328" s="21">
        <f>IF(AS328&lt;6,SUM(E328:AQ328),SUM(LARGE(E328:AQ328,{1;2;3;4;5;6})))</f>
        <v>11</v>
      </c>
      <c r="AS328" s="55">
        <f>COUNT(E328:AQ328)</f>
        <v>3</v>
      </c>
      <c r="BG328" s="23"/>
      <c r="BW328" s="22"/>
      <c r="BX328" s="22"/>
      <c r="BY328" s="22"/>
      <c r="BZ328" s="22"/>
      <c r="CA328" s="24"/>
      <c r="CB328" s="24"/>
    </row>
    <row r="329" spans="1:80" x14ac:dyDescent="0.2">
      <c r="A329" s="67">
        <v>328</v>
      </c>
      <c r="B329" s="26" t="s">
        <v>63</v>
      </c>
      <c r="C329" s="6" t="s">
        <v>118</v>
      </c>
      <c r="D329" s="6" t="s">
        <v>222</v>
      </c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>
        <v>10</v>
      </c>
      <c r="X329" s="29"/>
      <c r="Y329" s="84">
        <v>0</v>
      </c>
      <c r="Z329" s="29"/>
      <c r="AA329" s="29"/>
      <c r="AB329" s="29"/>
      <c r="AC329" s="29"/>
      <c r="AD329" s="29"/>
      <c r="AE329" s="29"/>
      <c r="AF329" s="29"/>
      <c r="AG329" s="29"/>
      <c r="AH329" s="29"/>
      <c r="AI329" s="29"/>
      <c r="AJ329" s="84">
        <v>0</v>
      </c>
      <c r="AK329" s="29"/>
      <c r="AL329" s="29"/>
      <c r="AM329" s="29"/>
      <c r="AN329" s="29"/>
      <c r="AO329" s="29"/>
      <c r="AP329" s="29"/>
      <c r="AQ329" s="54"/>
      <c r="AR329" s="21">
        <f>IF(AS329&lt;6,SUM(E329:AQ329),SUM(LARGE(E329:AQ329,{1;2;3;4;5;6})))</f>
        <v>10</v>
      </c>
      <c r="AS329" s="55">
        <f>COUNT(E329:AQ329)</f>
        <v>3</v>
      </c>
      <c r="BG329" s="23"/>
      <c r="BW329" s="22"/>
      <c r="BX329" s="22"/>
      <c r="BY329" s="22"/>
      <c r="BZ329" s="22"/>
      <c r="CA329" s="24"/>
      <c r="CB329" s="24"/>
    </row>
    <row r="330" spans="1:80" x14ac:dyDescent="0.2">
      <c r="A330" s="67">
        <v>329</v>
      </c>
      <c r="B330" s="6" t="s">
        <v>63</v>
      </c>
      <c r="C330" s="6" t="s">
        <v>367</v>
      </c>
      <c r="D330" s="6" t="s">
        <v>504</v>
      </c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>
        <v>10</v>
      </c>
      <c r="X330" s="29"/>
      <c r="Y330" s="84">
        <v>0</v>
      </c>
      <c r="Z330" s="29"/>
      <c r="AA330" s="29"/>
      <c r="AB330" s="29"/>
      <c r="AC330" s="29"/>
      <c r="AD330" s="29"/>
      <c r="AE330" s="29"/>
      <c r="AF330" s="29"/>
      <c r="AG330" s="29"/>
      <c r="AH330" s="29"/>
      <c r="AI330" s="29"/>
      <c r="AJ330" s="29"/>
      <c r="AK330" s="29"/>
      <c r="AL330" s="29"/>
      <c r="AM330" s="29"/>
      <c r="AN330" s="29"/>
      <c r="AO330" s="29"/>
      <c r="AP330" s="29"/>
      <c r="AQ330" s="48"/>
      <c r="AR330" s="21">
        <f>IF(AS330&lt;6,SUM(E330:AQ330),SUM(LARGE(E330:AQ330,{1;2;3;4;5;6})))</f>
        <v>10</v>
      </c>
      <c r="AS330" s="55">
        <f>COUNT(E330:AQ330)</f>
        <v>2</v>
      </c>
      <c r="BG330" s="23"/>
      <c r="BW330" s="22"/>
      <c r="BX330" s="22"/>
      <c r="BY330" s="22"/>
      <c r="BZ330" s="22"/>
      <c r="CA330" s="24"/>
      <c r="CB330" s="24"/>
    </row>
    <row r="331" spans="1:80" x14ac:dyDescent="0.2">
      <c r="A331" s="67">
        <v>330</v>
      </c>
      <c r="B331" s="26" t="s">
        <v>63</v>
      </c>
      <c r="C331" s="6" t="s">
        <v>367</v>
      </c>
      <c r="D331" s="6" t="s">
        <v>689</v>
      </c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>
        <v>10</v>
      </c>
      <c r="R331" s="29"/>
      <c r="S331" s="29"/>
      <c r="T331" s="29"/>
      <c r="U331" s="29"/>
      <c r="V331" s="29"/>
      <c r="W331" s="29"/>
      <c r="X331" s="29"/>
      <c r="Y331" s="29"/>
      <c r="Z331" s="29"/>
      <c r="AA331" s="29"/>
      <c r="AB331" s="29"/>
      <c r="AC331" s="29"/>
      <c r="AD331" s="29"/>
      <c r="AE331" s="29"/>
      <c r="AF331" s="29"/>
      <c r="AG331" s="29"/>
      <c r="AH331" s="29"/>
      <c r="AI331" s="29"/>
      <c r="AJ331" s="29"/>
      <c r="AK331" s="29"/>
      <c r="AL331" s="29"/>
      <c r="AM331" s="29"/>
      <c r="AN331" s="29"/>
      <c r="AO331" s="29"/>
      <c r="AP331" s="29"/>
      <c r="AQ331" s="54"/>
      <c r="AR331" s="21">
        <f>IF(AS331&lt;6,SUM(E331:AQ331),SUM(LARGE(E331:AQ331,{1;2;3;4;5;6})))</f>
        <v>10</v>
      </c>
      <c r="AS331" s="55">
        <f>COUNT(E331:AQ331)</f>
        <v>1</v>
      </c>
      <c r="BG331" s="23"/>
      <c r="BW331" s="22"/>
      <c r="BX331" s="22"/>
      <c r="BY331" s="22"/>
      <c r="BZ331" s="22"/>
      <c r="CA331" s="24"/>
      <c r="CB331" s="24"/>
    </row>
    <row r="332" spans="1:80" x14ac:dyDescent="0.2">
      <c r="A332" s="67">
        <v>331</v>
      </c>
      <c r="B332" s="6" t="s">
        <v>63</v>
      </c>
      <c r="C332" s="6" t="s">
        <v>64</v>
      </c>
      <c r="D332" s="6" t="s">
        <v>627</v>
      </c>
      <c r="E332" s="29"/>
      <c r="F332" s="29">
        <v>10</v>
      </c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  <c r="AA332" s="29"/>
      <c r="AB332" s="29"/>
      <c r="AC332" s="29"/>
      <c r="AD332" s="29"/>
      <c r="AE332" s="29"/>
      <c r="AF332" s="29"/>
      <c r="AG332" s="29"/>
      <c r="AH332" s="29"/>
      <c r="AI332" s="29"/>
      <c r="AJ332" s="29"/>
      <c r="AK332" s="29"/>
      <c r="AL332" s="29"/>
      <c r="AM332" s="29"/>
      <c r="AN332" s="29"/>
      <c r="AO332" s="29"/>
      <c r="AP332" s="29"/>
      <c r="AQ332" s="48"/>
      <c r="AR332" s="21">
        <f>IF(AS332&lt;6,SUM(E332:AQ332),SUM(LARGE(E332:AQ332,{1;2;3;4;5;6})))</f>
        <v>10</v>
      </c>
      <c r="AS332" s="55">
        <f>COUNT(E332:AQ332)</f>
        <v>1</v>
      </c>
      <c r="BG332" s="23"/>
      <c r="BW332" s="22"/>
      <c r="BX332" s="22"/>
      <c r="BY332" s="22"/>
      <c r="BZ332" s="22"/>
      <c r="CA332" s="24"/>
      <c r="CB332" s="24"/>
    </row>
    <row r="333" spans="1:80" x14ac:dyDescent="0.2">
      <c r="A333" s="67">
        <v>332</v>
      </c>
      <c r="B333" s="6" t="s">
        <v>63</v>
      </c>
      <c r="C333" s="6" t="s">
        <v>367</v>
      </c>
      <c r="D333" s="6" t="s">
        <v>615</v>
      </c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>
        <v>10</v>
      </c>
      <c r="AA333" s="29"/>
      <c r="AB333" s="29"/>
      <c r="AC333" s="29"/>
      <c r="AD333" s="29"/>
      <c r="AE333" s="29"/>
      <c r="AF333" s="29"/>
      <c r="AG333" s="29"/>
      <c r="AH333" s="29"/>
      <c r="AI333" s="29"/>
      <c r="AJ333" s="29"/>
      <c r="AK333" s="29"/>
      <c r="AL333" s="29"/>
      <c r="AM333" s="29"/>
      <c r="AN333" s="29"/>
      <c r="AO333" s="29"/>
      <c r="AP333" s="29"/>
      <c r="AQ333" s="48"/>
      <c r="AR333" s="21">
        <f>IF(AS333&lt;6,SUM(E333:AQ333),SUM(LARGE(E333:AQ333,{1;2;3;4;5;6})))</f>
        <v>10</v>
      </c>
      <c r="AS333" s="55">
        <f>COUNT(E333:AQ333)</f>
        <v>1</v>
      </c>
      <c r="BG333" s="23"/>
      <c r="BW333" s="22"/>
      <c r="BX333" s="22"/>
      <c r="BY333" s="22"/>
      <c r="BZ333" s="22"/>
      <c r="CA333" s="24"/>
      <c r="CB333" s="24"/>
    </row>
    <row r="334" spans="1:80" x14ac:dyDescent="0.2">
      <c r="A334" s="67">
        <v>333</v>
      </c>
      <c r="B334" s="26" t="s">
        <v>63</v>
      </c>
      <c r="C334" s="6" t="s">
        <v>367</v>
      </c>
      <c r="D334" s="8" t="s">
        <v>394</v>
      </c>
      <c r="E334" s="85"/>
      <c r="F334" s="85"/>
      <c r="G334" s="85"/>
      <c r="H334" s="85"/>
      <c r="I334" s="85"/>
      <c r="J334" s="85"/>
      <c r="K334" s="85"/>
      <c r="L334" s="85"/>
      <c r="M334" s="85"/>
      <c r="N334" s="85"/>
      <c r="O334" s="85"/>
      <c r="P334" s="85"/>
      <c r="Q334" s="54">
        <v>10</v>
      </c>
      <c r="R334" s="54"/>
      <c r="S334" s="54"/>
      <c r="T334" s="54"/>
      <c r="U334" s="54"/>
      <c r="V334" s="54"/>
      <c r="W334" s="54"/>
      <c r="X334" s="54"/>
      <c r="Y334" s="54"/>
      <c r="Z334" s="54"/>
      <c r="AA334" s="54"/>
      <c r="AB334" s="54"/>
      <c r="AC334" s="54"/>
      <c r="AD334" s="54"/>
      <c r="AE334" s="54"/>
      <c r="AF334" s="54"/>
      <c r="AG334" s="54"/>
      <c r="AH334" s="54"/>
      <c r="AI334" s="54"/>
      <c r="AJ334" s="54"/>
      <c r="AK334" s="54"/>
      <c r="AL334" s="54"/>
      <c r="AM334" s="54"/>
      <c r="AN334" s="54"/>
      <c r="AO334" s="54"/>
      <c r="AP334" s="54"/>
      <c r="AQ334" s="54"/>
      <c r="AR334" s="21">
        <f>IF(AS334&lt;6,SUM(E334:AQ334),SUM(LARGE(E334:AQ334,{1;2;3;4;5;6})))</f>
        <v>10</v>
      </c>
      <c r="AS334" s="55">
        <f>COUNT(E334:AQ334)</f>
        <v>1</v>
      </c>
      <c r="BG334" s="23"/>
      <c r="BW334" s="22"/>
      <c r="BX334" s="22"/>
      <c r="BY334" s="22"/>
      <c r="BZ334" s="22"/>
      <c r="CA334" s="24"/>
      <c r="CB334" s="24"/>
    </row>
    <row r="335" spans="1:80" x14ac:dyDescent="0.2">
      <c r="A335" s="67">
        <v>334</v>
      </c>
      <c r="B335" s="6" t="s">
        <v>63</v>
      </c>
      <c r="C335" s="6" t="s">
        <v>367</v>
      </c>
      <c r="D335" s="6" t="s">
        <v>189</v>
      </c>
      <c r="E335" s="29"/>
      <c r="F335" s="29"/>
      <c r="G335" s="29"/>
      <c r="H335" s="29"/>
      <c r="I335" s="29"/>
      <c r="J335" s="29"/>
      <c r="K335" s="29">
        <v>10</v>
      </c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  <c r="AA335" s="29"/>
      <c r="AB335" s="29"/>
      <c r="AC335" s="29"/>
      <c r="AD335" s="29"/>
      <c r="AE335" s="29"/>
      <c r="AF335" s="29"/>
      <c r="AG335" s="29"/>
      <c r="AH335" s="29"/>
      <c r="AI335" s="29"/>
      <c r="AJ335" s="29"/>
      <c r="AK335" s="29"/>
      <c r="AL335" s="29"/>
      <c r="AM335" s="29"/>
      <c r="AN335" s="29"/>
      <c r="AO335" s="29"/>
      <c r="AP335" s="29"/>
      <c r="AQ335" s="48"/>
      <c r="AR335" s="21">
        <f>IF(AS335&lt;6,SUM(E335:AQ335),SUM(LARGE(E335:AQ335,{1;2;3;4;5;6})))</f>
        <v>10</v>
      </c>
      <c r="AS335" s="55">
        <f>COUNT(E335:AQ335)</f>
        <v>1</v>
      </c>
      <c r="BG335" s="23"/>
      <c r="BW335" s="22"/>
      <c r="BX335" s="22"/>
      <c r="BY335" s="22"/>
      <c r="BZ335" s="22"/>
      <c r="CA335" s="24"/>
      <c r="CB335" s="24"/>
    </row>
    <row r="336" spans="1:80" x14ac:dyDescent="0.2">
      <c r="A336" s="67">
        <v>335</v>
      </c>
      <c r="B336" s="6" t="s">
        <v>63</v>
      </c>
      <c r="C336" s="6" t="s">
        <v>367</v>
      </c>
      <c r="D336" s="6" t="s">
        <v>379</v>
      </c>
      <c r="E336" s="54"/>
      <c r="F336" s="54"/>
      <c r="G336" s="54"/>
      <c r="H336" s="54"/>
      <c r="I336" s="54"/>
      <c r="J336" s="54"/>
      <c r="K336" s="54">
        <v>10</v>
      </c>
      <c r="L336" s="54"/>
      <c r="M336" s="54"/>
      <c r="N336" s="54"/>
      <c r="O336" s="54"/>
      <c r="P336" s="54"/>
      <c r="Q336" s="54"/>
      <c r="R336" s="54"/>
      <c r="S336" s="54"/>
      <c r="T336" s="54"/>
      <c r="U336" s="54"/>
      <c r="V336" s="54"/>
      <c r="W336" s="54"/>
      <c r="X336" s="54"/>
      <c r="Y336" s="54"/>
      <c r="Z336" s="54"/>
      <c r="AA336" s="54"/>
      <c r="AB336" s="54"/>
      <c r="AC336" s="54"/>
      <c r="AD336" s="54"/>
      <c r="AE336" s="54"/>
      <c r="AF336" s="54"/>
      <c r="AG336" s="54"/>
      <c r="AH336" s="54"/>
      <c r="AI336" s="54"/>
      <c r="AJ336" s="54"/>
      <c r="AK336" s="54"/>
      <c r="AL336" s="54"/>
      <c r="AM336" s="54"/>
      <c r="AN336" s="54"/>
      <c r="AO336" s="54"/>
      <c r="AP336" s="54"/>
      <c r="AQ336" s="48"/>
      <c r="AR336" s="21">
        <f>IF(AS336&lt;6,SUM(E336:AQ336),SUM(LARGE(E336:AQ336,{1;2;3;4;5;6})))</f>
        <v>10</v>
      </c>
      <c r="AS336" s="55">
        <f>COUNT(E336:AQ336)</f>
        <v>1</v>
      </c>
      <c r="BG336" s="23"/>
      <c r="BW336" s="22"/>
      <c r="BX336" s="22"/>
      <c r="BY336" s="22"/>
      <c r="BZ336" s="22"/>
      <c r="CA336" s="24"/>
      <c r="CB336" s="24"/>
    </row>
    <row r="337" spans="1:80" x14ac:dyDescent="0.2">
      <c r="A337" s="67">
        <v>336</v>
      </c>
      <c r="B337" s="26" t="s">
        <v>63</v>
      </c>
      <c r="C337" s="6" t="s">
        <v>367</v>
      </c>
      <c r="D337" s="6" t="s">
        <v>773</v>
      </c>
      <c r="E337" s="54"/>
      <c r="F337" s="54"/>
      <c r="G337" s="54"/>
      <c r="H337" s="54"/>
      <c r="I337" s="54"/>
      <c r="J337" s="54"/>
      <c r="K337" s="54">
        <v>10</v>
      </c>
      <c r="L337" s="54"/>
      <c r="M337" s="54"/>
      <c r="N337" s="54"/>
      <c r="O337" s="54"/>
      <c r="P337" s="54"/>
      <c r="Q337" s="54"/>
      <c r="R337" s="54"/>
      <c r="S337" s="54"/>
      <c r="T337" s="54"/>
      <c r="U337" s="54"/>
      <c r="V337" s="54"/>
      <c r="W337" s="54"/>
      <c r="X337" s="54"/>
      <c r="Y337" s="54"/>
      <c r="Z337" s="54"/>
      <c r="AA337" s="54"/>
      <c r="AB337" s="54"/>
      <c r="AC337" s="54"/>
      <c r="AD337" s="54"/>
      <c r="AE337" s="54"/>
      <c r="AF337" s="54"/>
      <c r="AG337" s="54"/>
      <c r="AH337" s="54"/>
      <c r="AI337" s="54"/>
      <c r="AJ337" s="54"/>
      <c r="AK337" s="54"/>
      <c r="AL337" s="54"/>
      <c r="AM337" s="54"/>
      <c r="AN337" s="54"/>
      <c r="AO337" s="54"/>
      <c r="AP337" s="54"/>
      <c r="AQ337" s="54"/>
      <c r="AR337" s="21">
        <f>IF(AS337&lt;6,SUM(E337:AQ337),SUM(LARGE(E337:AQ337,{1;2;3;4;5;6})))</f>
        <v>10</v>
      </c>
      <c r="AS337" s="55">
        <f>COUNT(E337:AQ337)</f>
        <v>1</v>
      </c>
      <c r="BG337" s="23"/>
      <c r="BW337" s="22"/>
      <c r="BX337" s="22"/>
      <c r="BY337" s="22"/>
      <c r="BZ337" s="22"/>
      <c r="CA337" s="24"/>
      <c r="CB337" s="24"/>
    </row>
    <row r="338" spans="1:80" x14ac:dyDescent="0.2">
      <c r="A338" s="67">
        <v>337</v>
      </c>
      <c r="B338" s="6" t="s">
        <v>63</v>
      </c>
      <c r="C338" s="6" t="s">
        <v>367</v>
      </c>
      <c r="D338" s="6" t="s">
        <v>774</v>
      </c>
      <c r="E338" s="29"/>
      <c r="F338" s="29"/>
      <c r="G338" s="29"/>
      <c r="H338" s="29"/>
      <c r="I338" s="29"/>
      <c r="J338" s="29"/>
      <c r="K338" s="29">
        <v>10</v>
      </c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  <c r="AA338" s="29"/>
      <c r="AB338" s="29"/>
      <c r="AC338" s="29"/>
      <c r="AD338" s="29"/>
      <c r="AE338" s="29"/>
      <c r="AF338" s="29"/>
      <c r="AG338" s="29"/>
      <c r="AH338" s="29"/>
      <c r="AI338" s="29"/>
      <c r="AJ338" s="29"/>
      <c r="AK338" s="29"/>
      <c r="AL338" s="29"/>
      <c r="AM338" s="29"/>
      <c r="AN338" s="29"/>
      <c r="AO338" s="29"/>
      <c r="AP338" s="29"/>
      <c r="AQ338" s="48"/>
      <c r="AR338" s="21">
        <f>IF(AS338&lt;6,SUM(E338:AQ338),SUM(LARGE(E338:AQ338,{1;2;3;4;5;6})))</f>
        <v>10</v>
      </c>
      <c r="AS338" s="55">
        <f>COUNT(E338:AQ338)</f>
        <v>1</v>
      </c>
      <c r="BG338" s="23"/>
      <c r="BW338" s="22"/>
      <c r="BX338" s="22"/>
      <c r="BY338" s="22"/>
      <c r="BZ338" s="22"/>
      <c r="CA338" s="24"/>
      <c r="CB338" s="24"/>
    </row>
    <row r="339" spans="1:80" ht="15" x14ac:dyDescent="0.25">
      <c r="A339" s="67">
        <v>338</v>
      </c>
      <c r="B339" s="26" t="s">
        <v>63</v>
      </c>
      <c r="C339" s="6" t="s">
        <v>949</v>
      </c>
      <c r="D339" s="6" t="s">
        <v>829</v>
      </c>
      <c r="E339" s="115"/>
      <c r="F339" s="115"/>
      <c r="G339" s="115"/>
      <c r="H339" s="115"/>
      <c r="I339" s="115"/>
      <c r="J339" s="115"/>
      <c r="K339" s="115"/>
      <c r="L339" s="115"/>
      <c r="M339" s="115"/>
      <c r="N339" s="115"/>
      <c r="O339" s="115"/>
      <c r="P339" s="115"/>
      <c r="Q339" s="180">
        <v>10</v>
      </c>
      <c r="R339" s="180"/>
      <c r="S339" s="180"/>
      <c r="T339" s="180"/>
      <c r="U339" s="180"/>
      <c r="V339" s="180"/>
      <c r="W339" s="180"/>
      <c r="X339" s="180"/>
      <c r="Y339" s="180"/>
      <c r="Z339" s="180"/>
      <c r="AA339" s="180"/>
      <c r="AB339" s="180"/>
      <c r="AC339" s="180"/>
      <c r="AD339" s="180"/>
      <c r="AE339" s="180"/>
      <c r="AF339" s="180"/>
      <c r="AG339" s="180"/>
      <c r="AH339" s="180"/>
      <c r="AI339" s="180"/>
      <c r="AJ339" s="180"/>
      <c r="AK339" s="180"/>
      <c r="AL339" s="180"/>
      <c r="AM339" s="180"/>
      <c r="AN339" s="180"/>
      <c r="AO339" s="180"/>
      <c r="AP339" s="180"/>
      <c r="AQ339" s="54"/>
      <c r="AR339" s="21">
        <f>IF(AS339&lt;6,SUM(E339:AQ339),SUM(LARGE(E339:AQ339,{1;2;3;4;5;6})))</f>
        <v>10</v>
      </c>
      <c r="AS339" s="55">
        <f>COUNT(E339:AQ339)</f>
        <v>1</v>
      </c>
      <c r="BG339" s="23"/>
      <c r="BW339" s="22"/>
      <c r="BX339" s="22"/>
      <c r="BY339" s="22"/>
      <c r="BZ339" s="22"/>
      <c r="CA339" s="24"/>
      <c r="CB339" s="24"/>
    </row>
    <row r="340" spans="1:80" x14ac:dyDescent="0.2">
      <c r="A340" s="67">
        <v>339</v>
      </c>
      <c r="B340" s="6" t="s">
        <v>63</v>
      </c>
      <c r="C340" s="6" t="s">
        <v>367</v>
      </c>
      <c r="D340" s="6" t="s">
        <v>832</v>
      </c>
      <c r="E340" s="54"/>
      <c r="F340" s="54"/>
      <c r="G340" s="54"/>
      <c r="H340" s="54"/>
      <c r="I340" s="54"/>
      <c r="J340" s="54"/>
      <c r="K340" s="54"/>
      <c r="L340" s="54"/>
      <c r="M340" s="54"/>
      <c r="N340" s="54"/>
      <c r="O340" s="54"/>
      <c r="P340" s="54"/>
      <c r="Q340" s="54">
        <v>10</v>
      </c>
      <c r="R340" s="54"/>
      <c r="S340" s="54"/>
      <c r="T340" s="54"/>
      <c r="U340" s="54"/>
      <c r="V340" s="54"/>
      <c r="W340" s="54"/>
      <c r="X340" s="54"/>
      <c r="Y340" s="54"/>
      <c r="Z340" s="54"/>
      <c r="AA340" s="54"/>
      <c r="AB340" s="54"/>
      <c r="AC340" s="54"/>
      <c r="AD340" s="54"/>
      <c r="AE340" s="54"/>
      <c r="AF340" s="54"/>
      <c r="AG340" s="54"/>
      <c r="AH340" s="54"/>
      <c r="AI340" s="54"/>
      <c r="AJ340" s="54"/>
      <c r="AK340" s="54"/>
      <c r="AL340" s="54"/>
      <c r="AM340" s="54"/>
      <c r="AN340" s="54"/>
      <c r="AO340" s="54"/>
      <c r="AP340" s="54"/>
      <c r="AQ340" s="48"/>
      <c r="AR340" s="21">
        <f>IF(AS340&lt;6,SUM(E340:AQ340),SUM(LARGE(E340:AQ340,{1;2;3;4;5;6})))</f>
        <v>10</v>
      </c>
      <c r="AS340" s="55">
        <f>COUNT(E340:AQ340)</f>
        <v>1</v>
      </c>
      <c r="BG340" s="23"/>
      <c r="BW340" s="22"/>
      <c r="BX340" s="22"/>
      <c r="BY340" s="22"/>
      <c r="BZ340" s="22"/>
      <c r="CA340" s="24"/>
      <c r="CB340" s="24"/>
    </row>
    <row r="341" spans="1:80" x14ac:dyDescent="0.2">
      <c r="A341" s="67">
        <v>340</v>
      </c>
      <c r="B341" s="26" t="s">
        <v>63</v>
      </c>
      <c r="C341" s="6" t="s">
        <v>367</v>
      </c>
      <c r="D341" s="6" t="s">
        <v>833</v>
      </c>
      <c r="E341" s="84"/>
      <c r="F341" s="84"/>
      <c r="G341" s="84"/>
      <c r="H341" s="84"/>
      <c r="I341" s="84"/>
      <c r="J341" s="84"/>
      <c r="K341" s="84"/>
      <c r="L341" s="84"/>
      <c r="M341" s="84"/>
      <c r="N341" s="84"/>
      <c r="O341" s="84"/>
      <c r="P341" s="84"/>
      <c r="Q341" s="29">
        <v>10</v>
      </c>
      <c r="R341" s="29"/>
      <c r="S341" s="29"/>
      <c r="T341" s="29"/>
      <c r="U341" s="29"/>
      <c r="V341" s="29"/>
      <c r="W341" s="29"/>
      <c r="X341" s="29"/>
      <c r="Y341" s="29"/>
      <c r="Z341" s="29"/>
      <c r="AA341" s="29"/>
      <c r="AB341" s="29"/>
      <c r="AC341" s="29"/>
      <c r="AD341" s="29"/>
      <c r="AE341" s="29"/>
      <c r="AF341" s="29"/>
      <c r="AG341" s="29"/>
      <c r="AH341" s="29"/>
      <c r="AI341" s="29"/>
      <c r="AJ341" s="29"/>
      <c r="AK341" s="29"/>
      <c r="AL341" s="29"/>
      <c r="AM341" s="29"/>
      <c r="AN341" s="29"/>
      <c r="AO341" s="29"/>
      <c r="AP341" s="29"/>
      <c r="AQ341" s="48"/>
      <c r="AR341" s="21">
        <f>IF(AS341&lt;6,SUM(E341:AQ341),SUM(LARGE(E341:AQ341,{1;2;3;4;5;6})))</f>
        <v>10</v>
      </c>
      <c r="AS341" s="55">
        <f>COUNT(E341:AQ341)</f>
        <v>1</v>
      </c>
      <c r="BG341" s="23"/>
      <c r="BW341" s="22"/>
      <c r="BX341" s="22"/>
      <c r="BY341" s="22"/>
      <c r="BZ341" s="22"/>
      <c r="CA341" s="24"/>
      <c r="CB341" s="24"/>
    </row>
    <row r="342" spans="1:80" x14ac:dyDescent="0.2">
      <c r="A342" s="67">
        <v>341</v>
      </c>
      <c r="B342" s="6" t="s">
        <v>63</v>
      </c>
      <c r="C342" s="6" t="s">
        <v>367</v>
      </c>
      <c r="D342" s="6" t="s">
        <v>933</v>
      </c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>
        <v>10</v>
      </c>
      <c r="AA342" s="29"/>
      <c r="AB342" s="29"/>
      <c r="AC342" s="29"/>
      <c r="AD342" s="29"/>
      <c r="AE342" s="29"/>
      <c r="AF342" s="29"/>
      <c r="AG342" s="29"/>
      <c r="AH342" s="29"/>
      <c r="AI342" s="29"/>
      <c r="AJ342" s="29"/>
      <c r="AK342" s="29"/>
      <c r="AL342" s="29"/>
      <c r="AM342" s="29"/>
      <c r="AN342" s="29"/>
      <c r="AO342" s="29"/>
      <c r="AP342" s="29"/>
      <c r="AQ342" s="48"/>
      <c r="AR342" s="21">
        <f>IF(AS342&lt;6,SUM(E342:AQ342),SUM(LARGE(E342:AQ342,{1;2;3;4;5;6})))</f>
        <v>10</v>
      </c>
      <c r="AS342" s="55">
        <f>COUNT(E342:AQ342)</f>
        <v>1</v>
      </c>
      <c r="BG342" s="23"/>
      <c r="BW342" s="22"/>
      <c r="BX342" s="22"/>
      <c r="BY342" s="22"/>
      <c r="BZ342" s="22"/>
      <c r="CA342" s="24"/>
      <c r="CB342" s="24"/>
    </row>
    <row r="343" spans="1:80" x14ac:dyDescent="0.2">
      <c r="A343" s="67">
        <v>342</v>
      </c>
      <c r="B343" s="6" t="s">
        <v>63</v>
      </c>
      <c r="C343" s="6" t="s">
        <v>367</v>
      </c>
      <c r="D343" s="6" t="s">
        <v>934</v>
      </c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>
        <v>10</v>
      </c>
      <c r="AA343" s="29"/>
      <c r="AB343" s="29"/>
      <c r="AC343" s="29"/>
      <c r="AD343" s="29"/>
      <c r="AE343" s="29"/>
      <c r="AF343" s="29"/>
      <c r="AG343" s="29"/>
      <c r="AH343" s="29"/>
      <c r="AI343" s="29"/>
      <c r="AJ343" s="29"/>
      <c r="AK343" s="29"/>
      <c r="AL343" s="29"/>
      <c r="AM343" s="29"/>
      <c r="AN343" s="29"/>
      <c r="AO343" s="29"/>
      <c r="AP343" s="29"/>
      <c r="AQ343" s="48"/>
      <c r="AR343" s="21">
        <f>IF(AS343&lt;6,SUM(E343:AQ343),SUM(LARGE(E343:AQ343,{1;2;3;4;5;6})))</f>
        <v>10</v>
      </c>
      <c r="AS343" s="55">
        <f>COUNT(E343:AQ343)</f>
        <v>1</v>
      </c>
      <c r="BG343" s="23"/>
      <c r="BW343" s="22"/>
      <c r="BX343" s="22"/>
      <c r="BY343" s="22"/>
      <c r="BZ343" s="22"/>
      <c r="CA343" s="24"/>
      <c r="CB343" s="24"/>
    </row>
    <row r="344" spans="1:80" x14ac:dyDescent="0.2">
      <c r="A344" s="67">
        <v>343</v>
      </c>
      <c r="B344" s="26" t="s">
        <v>63</v>
      </c>
      <c r="C344" s="6"/>
      <c r="D344" s="6" t="s">
        <v>1026</v>
      </c>
      <c r="E344" s="84"/>
      <c r="F344" s="84"/>
      <c r="G344" s="84"/>
      <c r="H344" s="84"/>
      <c r="I344" s="84"/>
      <c r="J344" s="84"/>
      <c r="K344" s="84"/>
      <c r="L344" s="84"/>
      <c r="M344" s="84"/>
      <c r="N344" s="84"/>
      <c r="O344" s="84"/>
      <c r="P344" s="84"/>
      <c r="Q344" s="84"/>
      <c r="R344" s="84"/>
      <c r="S344" s="84"/>
      <c r="T344" s="84"/>
      <c r="U344" s="84"/>
      <c r="V344" s="84"/>
      <c r="W344" s="84"/>
      <c r="X344" s="84"/>
      <c r="Y344" s="84"/>
      <c r="Z344" s="84"/>
      <c r="AA344" s="84"/>
      <c r="AB344" s="84"/>
      <c r="AC344" s="84"/>
      <c r="AD344" s="84"/>
      <c r="AE344" s="84"/>
      <c r="AF344" s="84"/>
      <c r="AG344" s="84"/>
      <c r="AH344" s="29">
        <v>10</v>
      </c>
      <c r="AI344" s="84"/>
      <c r="AJ344" s="84"/>
      <c r="AK344" s="84"/>
      <c r="AL344" s="84"/>
      <c r="AM344" s="84"/>
      <c r="AN344" s="84"/>
      <c r="AO344" s="84"/>
      <c r="AP344" s="84"/>
      <c r="AQ344" s="29"/>
      <c r="AR344" s="21">
        <f>IF(AS344&lt;6,SUM(E344:AQ344),SUM(LARGE(E344:AQ344,{1;2;3;4;5;6})))</f>
        <v>10</v>
      </c>
      <c r="AS344" s="55">
        <f>COUNT(E344:AQ344)</f>
        <v>1</v>
      </c>
      <c r="BG344" s="23"/>
      <c r="BW344" s="22"/>
      <c r="BX344" s="22"/>
      <c r="BY344" s="22"/>
      <c r="BZ344" s="22"/>
      <c r="CA344" s="24"/>
      <c r="CB344" s="24"/>
    </row>
    <row r="345" spans="1:80" x14ac:dyDescent="0.2">
      <c r="A345" s="67">
        <v>344</v>
      </c>
      <c r="B345" s="37" t="s">
        <v>63</v>
      </c>
      <c r="C345" s="8"/>
      <c r="D345" s="8" t="s">
        <v>1035</v>
      </c>
      <c r="E345" s="84"/>
      <c r="F345" s="84"/>
      <c r="G345" s="84"/>
      <c r="H345" s="84"/>
      <c r="I345" s="84"/>
      <c r="J345" s="84"/>
      <c r="K345" s="84"/>
      <c r="L345" s="84"/>
      <c r="M345" s="84"/>
      <c r="N345" s="84"/>
      <c r="O345" s="84"/>
      <c r="P345" s="84"/>
      <c r="Q345" s="84"/>
      <c r="R345" s="84"/>
      <c r="S345" s="84"/>
      <c r="T345" s="84"/>
      <c r="U345" s="84"/>
      <c r="V345" s="84"/>
      <c r="W345" s="84"/>
      <c r="X345" s="84"/>
      <c r="Y345" s="84"/>
      <c r="Z345" s="84"/>
      <c r="AA345" s="84"/>
      <c r="AB345" s="84"/>
      <c r="AC345" s="84"/>
      <c r="AD345" s="84"/>
      <c r="AE345" s="84"/>
      <c r="AF345" s="84"/>
      <c r="AG345" s="84"/>
      <c r="AH345" s="84"/>
      <c r="AI345" s="29">
        <v>10</v>
      </c>
      <c r="AJ345" s="29"/>
      <c r="AK345" s="29"/>
      <c r="AL345" s="29"/>
      <c r="AM345" s="29"/>
      <c r="AN345" s="29"/>
      <c r="AO345" s="29"/>
      <c r="AP345" s="29"/>
      <c r="AQ345" s="48"/>
      <c r="AR345" s="21">
        <f>IF(AS345&lt;6,SUM(E345:AQ345),SUM(LARGE(E345:AQ345,{1;2;3;4;5;6})))</f>
        <v>10</v>
      </c>
      <c r="AS345" s="55">
        <f>COUNT(E345:AQ345)</f>
        <v>1</v>
      </c>
      <c r="BG345" s="23"/>
      <c r="BW345" s="22"/>
      <c r="BX345" s="22"/>
      <c r="BY345" s="22"/>
      <c r="BZ345" s="22"/>
      <c r="CA345" s="24"/>
      <c r="CB345" s="24"/>
    </row>
    <row r="346" spans="1:80" x14ac:dyDescent="0.2">
      <c r="A346" s="67">
        <v>345</v>
      </c>
      <c r="B346" s="37" t="s">
        <v>63</v>
      </c>
      <c r="C346" s="8" t="s">
        <v>949</v>
      </c>
      <c r="D346" s="8" t="s">
        <v>696</v>
      </c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  <c r="AA346" s="29"/>
      <c r="AB346" s="29"/>
      <c r="AC346" s="29"/>
      <c r="AD346" s="29"/>
      <c r="AE346" s="29"/>
      <c r="AF346" s="29"/>
      <c r="AG346" s="29"/>
      <c r="AH346" s="29"/>
      <c r="AI346" s="29">
        <v>10</v>
      </c>
      <c r="AJ346" s="29"/>
      <c r="AK346" s="29"/>
      <c r="AL346" s="29"/>
      <c r="AM346" s="29"/>
      <c r="AN346" s="29"/>
      <c r="AO346" s="29"/>
      <c r="AP346" s="29"/>
      <c r="AQ346" s="54"/>
      <c r="AR346" s="21">
        <f>IF(AS346&lt;6,SUM(E346:AQ346),SUM(LARGE(E346:AQ346,{1;2;3;4;5;6})))</f>
        <v>10</v>
      </c>
      <c r="AS346" s="55">
        <f>COUNT(E346:AQ346)</f>
        <v>1</v>
      </c>
      <c r="BG346" s="23"/>
      <c r="BW346" s="22"/>
      <c r="BX346" s="22"/>
      <c r="BY346" s="22"/>
      <c r="BZ346" s="22"/>
      <c r="CA346" s="24"/>
      <c r="CB346" s="24"/>
    </row>
    <row r="347" spans="1:80" x14ac:dyDescent="0.2">
      <c r="A347" s="67">
        <v>346</v>
      </c>
      <c r="B347" s="37" t="s">
        <v>63</v>
      </c>
      <c r="C347" s="8"/>
      <c r="D347" s="8" t="s">
        <v>1036</v>
      </c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  <c r="AA347" s="29"/>
      <c r="AB347" s="29"/>
      <c r="AC347" s="29"/>
      <c r="AD347" s="29"/>
      <c r="AE347" s="29"/>
      <c r="AF347" s="29"/>
      <c r="AG347" s="29"/>
      <c r="AH347" s="29"/>
      <c r="AI347" s="29">
        <v>10</v>
      </c>
      <c r="AJ347" s="29"/>
      <c r="AK347" s="29"/>
      <c r="AL347" s="29"/>
      <c r="AM347" s="29"/>
      <c r="AN347" s="29"/>
      <c r="AO347" s="29"/>
      <c r="AP347" s="29"/>
      <c r="AQ347" s="54"/>
      <c r="AR347" s="21">
        <f>IF(AS347&lt;6,SUM(E347:AQ347),SUM(LARGE(E347:AQ347,{1;2;3;4;5;6})))</f>
        <v>10</v>
      </c>
      <c r="AS347" s="55">
        <f>COUNT(E347:AQ347)</f>
        <v>1</v>
      </c>
      <c r="BG347" s="23"/>
      <c r="BW347" s="22"/>
      <c r="BX347" s="22"/>
      <c r="BY347" s="22"/>
      <c r="BZ347" s="22"/>
      <c r="CA347" s="24"/>
      <c r="CB347" s="24"/>
    </row>
    <row r="348" spans="1:80" x14ac:dyDescent="0.2">
      <c r="A348" s="67">
        <v>347</v>
      </c>
      <c r="B348" s="26" t="s">
        <v>63</v>
      </c>
      <c r="C348" s="6" t="s">
        <v>64</v>
      </c>
      <c r="D348" s="8" t="s">
        <v>632</v>
      </c>
      <c r="E348" s="54"/>
      <c r="F348" s="54"/>
      <c r="G348" s="54"/>
      <c r="H348" s="54"/>
      <c r="I348" s="54"/>
      <c r="J348" s="54"/>
      <c r="K348" s="54"/>
      <c r="L348" s="54"/>
      <c r="M348" s="54"/>
      <c r="N348" s="54"/>
      <c r="O348" s="54"/>
      <c r="P348" s="54"/>
      <c r="Q348" s="54"/>
      <c r="R348" s="54"/>
      <c r="S348" s="54"/>
      <c r="T348" s="54"/>
      <c r="U348" s="54"/>
      <c r="V348" s="54"/>
      <c r="W348" s="54"/>
      <c r="X348" s="54"/>
      <c r="Y348" s="54"/>
      <c r="Z348" s="54"/>
      <c r="AA348" s="54"/>
      <c r="AB348" s="54"/>
      <c r="AC348" s="54"/>
      <c r="AD348" s="54"/>
      <c r="AE348" s="54"/>
      <c r="AF348" s="54"/>
      <c r="AG348" s="54"/>
      <c r="AH348" s="54"/>
      <c r="AI348" s="54"/>
      <c r="AJ348" s="54"/>
      <c r="AK348" s="54"/>
      <c r="AL348" s="54">
        <v>10</v>
      </c>
      <c r="AM348" s="54"/>
      <c r="AN348" s="54"/>
      <c r="AO348" s="54"/>
      <c r="AP348" s="54"/>
      <c r="AQ348" s="54"/>
      <c r="AR348" s="21">
        <f>IF(AS348&lt;6,SUM(E348:AQ348),SUM(LARGE(E348:AQ348,{1;2;3;4;5;6})))</f>
        <v>10</v>
      </c>
      <c r="AS348" s="55">
        <f>COUNT(E348:AQ348)</f>
        <v>1</v>
      </c>
      <c r="BG348" s="23"/>
      <c r="BW348" s="22"/>
      <c r="BX348" s="22"/>
      <c r="BY348" s="22"/>
      <c r="BZ348" s="22"/>
      <c r="CA348" s="24"/>
      <c r="CB348" s="24"/>
    </row>
    <row r="349" spans="1:80" x14ac:dyDescent="0.2">
      <c r="A349" s="67">
        <v>348</v>
      </c>
      <c r="B349" s="6" t="s">
        <v>63</v>
      </c>
      <c r="C349" s="6" t="s">
        <v>753</v>
      </c>
      <c r="D349" s="6" t="s">
        <v>427</v>
      </c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>
        <v>9.3000000000000007</v>
      </c>
      <c r="Z349" s="29"/>
      <c r="AA349" s="29"/>
      <c r="AB349" s="29"/>
      <c r="AC349" s="29"/>
      <c r="AD349" s="29"/>
      <c r="AE349" s="29"/>
      <c r="AF349" s="29"/>
      <c r="AG349" s="29"/>
      <c r="AH349" s="29"/>
      <c r="AI349" s="29"/>
      <c r="AJ349" s="29"/>
      <c r="AK349" s="29"/>
      <c r="AL349" s="29"/>
      <c r="AM349" s="29"/>
      <c r="AN349" s="29"/>
      <c r="AO349" s="29"/>
      <c r="AP349" s="29"/>
      <c r="AQ349" s="48"/>
      <c r="AR349" s="21">
        <f>IF(AS349&lt;6,SUM(E349:AQ349),SUM(LARGE(E349:AQ349,{1;2;3;4;5;6})))</f>
        <v>9.3000000000000007</v>
      </c>
      <c r="AS349" s="55">
        <f>COUNT(E349:AQ349)</f>
        <v>1</v>
      </c>
      <c r="BG349" s="23"/>
      <c r="BW349" s="22"/>
      <c r="BX349" s="22"/>
      <c r="BY349" s="22"/>
      <c r="BZ349" s="22"/>
      <c r="CA349" s="24"/>
      <c r="CB349" s="24"/>
    </row>
    <row r="350" spans="1:80" x14ac:dyDescent="0.2">
      <c r="A350" s="67">
        <v>349</v>
      </c>
      <c r="B350" s="6" t="s">
        <v>63</v>
      </c>
      <c r="C350" s="6" t="s">
        <v>753</v>
      </c>
      <c r="D350" s="6" t="s">
        <v>892</v>
      </c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>
        <v>9.3000000000000007</v>
      </c>
      <c r="Z350" s="29"/>
      <c r="AA350" s="29"/>
      <c r="AB350" s="29"/>
      <c r="AC350" s="29"/>
      <c r="AD350" s="29"/>
      <c r="AE350" s="29"/>
      <c r="AF350" s="29"/>
      <c r="AG350" s="29"/>
      <c r="AH350" s="29"/>
      <c r="AI350" s="29"/>
      <c r="AJ350" s="29"/>
      <c r="AK350" s="29"/>
      <c r="AL350" s="29"/>
      <c r="AM350" s="29"/>
      <c r="AN350" s="29"/>
      <c r="AO350" s="29"/>
      <c r="AP350" s="29"/>
      <c r="AQ350" s="48"/>
      <c r="AR350" s="21">
        <f>IF(AS350&lt;6,SUM(E350:AQ350),SUM(LARGE(E350:AQ350,{1;2;3;4;5;6})))</f>
        <v>9.3000000000000007</v>
      </c>
      <c r="AS350" s="55">
        <f>COUNT(E350:AQ350)</f>
        <v>1</v>
      </c>
      <c r="BG350" s="23"/>
      <c r="BW350" s="22"/>
      <c r="BX350" s="22"/>
      <c r="BY350" s="22"/>
      <c r="BZ350" s="22"/>
      <c r="CA350" s="24"/>
      <c r="CB350" s="24"/>
    </row>
    <row r="351" spans="1:80" x14ac:dyDescent="0.2">
      <c r="A351" s="67">
        <v>350</v>
      </c>
      <c r="B351" s="6" t="s">
        <v>63</v>
      </c>
      <c r="C351" s="6" t="s">
        <v>64</v>
      </c>
      <c r="D351" s="6" t="s">
        <v>421</v>
      </c>
      <c r="E351" s="84"/>
      <c r="F351" s="84"/>
      <c r="G351" s="84"/>
      <c r="H351" s="84"/>
      <c r="I351" s="84"/>
      <c r="J351" s="84"/>
      <c r="K351" s="84"/>
      <c r="L351" s="84"/>
      <c r="M351" s="84"/>
      <c r="N351" s="84"/>
      <c r="O351" s="84"/>
      <c r="P351" s="84"/>
      <c r="Q351" s="84"/>
      <c r="R351" s="84"/>
      <c r="S351" s="84"/>
      <c r="T351" s="84"/>
      <c r="U351" s="84"/>
      <c r="V351" s="84"/>
      <c r="W351" s="84"/>
      <c r="X351" s="84"/>
      <c r="Y351" s="29">
        <v>8</v>
      </c>
      <c r="Z351" s="84"/>
      <c r="AA351" s="84"/>
      <c r="AB351" s="84"/>
      <c r="AC351" s="84">
        <v>0</v>
      </c>
      <c r="AD351" s="84"/>
      <c r="AE351" s="84"/>
      <c r="AF351" s="84"/>
      <c r="AG351" s="84"/>
      <c r="AH351" s="84"/>
      <c r="AI351" s="84">
        <v>0</v>
      </c>
      <c r="AJ351" s="84"/>
      <c r="AK351" s="84"/>
      <c r="AL351" s="84"/>
      <c r="AM351" s="84"/>
      <c r="AN351" s="84"/>
      <c r="AO351" s="84"/>
      <c r="AP351" s="84"/>
      <c r="AQ351" s="48"/>
      <c r="AR351" s="21">
        <f>IF(AS351&lt;6,SUM(E351:AQ351),SUM(LARGE(E351:AQ351,{1;2;3;4;5;6})))</f>
        <v>8</v>
      </c>
      <c r="AS351" s="55">
        <f>COUNT(E351:AQ351)</f>
        <v>3</v>
      </c>
      <c r="AT351" s="24"/>
      <c r="AU351" s="24"/>
      <c r="AV351" s="23"/>
      <c r="AW351" s="23"/>
      <c r="AX351" s="23"/>
      <c r="AY351" s="23"/>
      <c r="AZ351" s="23"/>
      <c r="BA351" s="23"/>
      <c r="BB351" s="23"/>
      <c r="BC351" s="23"/>
      <c r="BD351" s="23"/>
      <c r="BE351" s="23"/>
      <c r="BF351" s="23"/>
      <c r="BG351" s="23"/>
      <c r="BH351" s="23"/>
      <c r="BI351" s="23"/>
      <c r="BJ351" s="23"/>
      <c r="BK351" s="23"/>
      <c r="BL351" s="23"/>
      <c r="BM351" s="23"/>
      <c r="BN351" s="23"/>
      <c r="BO351" s="23"/>
      <c r="BP351" s="23"/>
      <c r="BQ351" s="23"/>
      <c r="BR351" s="23"/>
      <c r="BS351" s="23"/>
      <c r="BT351" s="23"/>
      <c r="BU351" s="23"/>
      <c r="BV351" s="23"/>
    </row>
    <row r="352" spans="1:80" x14ac:dyDescent="0.2">
      <c r="A352" s="67">
        <v>351</v>
      </c>
      <c r="B352" s="26" t="s">
        <v>63</v>
      </c>
      <c r="C352" s="26" t="s">
        <v>753</v>
      </c>
      <c r="D352" s="26" t="s">
        <v>584</v>
      </c>
      <c r="E352" s="84"/>
      <c r="F352" s="84"/>
      <c r="G352" s="84"/>
      <c r="H352" s="84"/>
      <c r="I352" s="84"/>
      <c r="J352" s="84"/>
      <c r="K352" s="84"/>
      <c r="L352" s="84"/>
      <c r="M352" s="84"/>
      <c r="N352" s="84"/>
      <c r="O352" s="84"/>
      <c r="P352" s="84"/>
      <c r="Q352" s="84"/>
      <c r="R352" s="84"/>
      <c r="S352" s="84"/>
      <c r="T352" s="84"/>
      <c r="U352" s="84"/>
      <c r="V352" s="84"/>
      <c r="W352" s="84"/>
      <c r="X352" s="84"/>
      <c r="Y352" s="29">
        <v>8</v>
      </c>
      <c r="Z352" s="84"/>
      <c r="AA352" s="84"/>
      <c r="AB352" s="84"/>
      <c r="AC352" s="84">
        <v>0</v>
      </c>
      <c r="AD352" s="84"/>
      <c r="AE352" s="84"/>
      <c r="AF352" s="84"/>
      <c r="AG352" s="84"/>
      <c r="AH352" s="84"/>
      <c r="AI352" s="84">
        <v>0</v>
      </c>
      <c r="AJ352" s="84"/>
      <c r="AK352" s="84"/>
      <c r="AL352" s="84"/>
      <c r="AM352" s="84"/>
      <c r="AN352" s="84"/>
      <c r="AO352" s="84"/>
      <c r="AP352" s="84"/>
      <c r="AQ352" s="48"/>
      <c r="AR352" s="21">
        <f>IF(AS352&lt;6,SUM(E352:AQ352),SUM(LARGE(E352:AQ352,{1;2;3;4;5;6})))</f>
        <v>8</v>
      </c>
      <c r="AS352" s="55">
        <f>COUNT(E352:AQ352)</f>
        <v>3</v>
      </c>
      <c r="BG352" s="23"/>
      <c r="BW352" s="22"/>
      <c r="BX352" s="22"/>
      <c r="BY352" s="22"/>
      <c r="BZ352" s="22"/>
      <c r="CA352" s="24"/>
      <c r="CB352" s="24"/>
    </row>
    <row r="353" spans="1:80" x14ac:dyDescent="0.2">
      <c r="A353" s="67">
        <v>352</v>
      </c>
      <c r="B353" s="26" t="s">
        <v>63</v>
      </c>
      <c r="C353" s="6" t="s">
        <v>216</v>
      </c>
      <c r="D353" s="6" t="s">
        <v>419</v>
      </c>
      <c r="E353" s="54"/>
      <c r="F353" s="54"/>
      <c r="G353" s="54"/>
      <c r="H353" s="54"/>
      <c r="I353" s="54"/>
      <c r="J353" s="54"/>
      <c r="K353" s="54"/>
      <c r="L353" s="54"/>
      <c r="M353" s="54"/>
      <c r="N353" s="54"/>
      <c r="O353" s="54"/>
      <c r="P353" s="54"/>
      <c r="Q353" s="54"/>
      <c r="R353" s="54"/>
      <c r="S353" s="54"/>
      <c r="T353" s="54"/>
      <c r="U353" s="54"/>
      <c r="V353" s="54"/>
      <c r="W353" s="54">
        <v>8</v>
      </c>
      <c r="X353" s="54"/>
      <c r="Y353" s="54"/>
      <c r="Z353" s="54"/>
      <c r="AA353" s="54"/>
      <c r="AB353" s="54"/>
      <c r="AC353" s="54"/>
      <c r="AD353" s="54"/>
      <c r="AE353" s="54"/>
      <c r="AF353" s="54"/>
      <c r="AG353" s="54"/>
      <c r="AH353" s="54"/>
      <c r="AI353" s="54"/>
      <c r="AJ353" s="54"/>
      <c r="AK353" s="54"/>
      <c r="AL353" s="54"/>
      <c r="AM353" s="54"/>
      <c r="AN353" s="54"/>
      <c r="AO353" s="54"/>
      <c r="AP353" s="54"/>
      <c r="AQ353" s="54"/>
      <c r="AR353" s="21">
        <f>IF(AS353&lt;6,SUM(E353:AQ353),SUM(LARGE(E353:AQ353,{1;2;3;4;5;6})))</f>
        <v>8</v>
      </c>
      <c r="AS353" s="55">
        <f>COUNT(E353:AQ353)</f>
        <v>1</v>
      </c>
      <c r="BG353" s="23"/>
      <c r="BW353" s="22"/>
      <c r="BX353" s="22"/>
      <c r="BY353" s="22"/>
      <c r="BZ353" s="22"/>
      <c r="CA353" s="24"/>
      <c r="CB353" s="24"/>
    </row>
    <row r="354" spans="1:80" x14ac:dyDescent="0.2">
      <c r="A354" s="67">
        <v>353</v>
      </c>
      <c r="B354" s="26" t="s">
        <v>66</v>
      </c>
      <c r="C354" s="26" t="s">
        <v>367</v>
      </c>
      <c r="D354" s="6" t="s">
        <v>715</v>
      </c>
      <c r="E354" s="54">
        <v>8</v>
      </c>
      <c r="F354" s="54"/>
      <c r="G354" s="54"/>
      <c r="H354" s="54"/>
      <c r="I354" s="54"/>
      <c r="J354" s="54"/>
      <c r="K354" s="54"/>
      <c r="L354" s="54"/>
      <c r="M354" s="54"/>
      <c r="N354" s="54"/>
      <c r="O354" s="54"/>
      <c r="P354" s="54"/>
      <c r="Q354" s="54"/>
      <c r="R354" s="54"/>
      <c r="S354" s="54"/>
      <c r="T354" s="54"/>
      <c r="U354" s="54"/>
      <c r="V354" s="54"/>
      <c r="W354" s="54"/>
      <c r="X354" s="54"/>
      <c r="Y354" s="54"/>
      <c r="Z354" s="54"/>
      <c r="AA354" s="54"/>
      <c r="AB354" s="54"/>
      <c r="AC354" s="54"/>
      <c r="AD354" s="54"/>
      <c r="AE354" s="54"/>
      <c r="AF354" s="54"/>
      <c r="AG354" s="54"/>
      <c r="AH354" s="54"/>
      <c r="AI354" s="54"/>
      <c r="AJ354" s="54"/>
      <c r="AK354" s="54"/>
      <c r="AL354" s="54"/>
      <c r="AM354" s="54"/>
      <c r="AN354" s="54"/>
      <c r="AO354" s="54"/>
      <c r="AP354" s="54"/>
      <c r="AQ354" s="48"/>
      <c r="AR354" s="21">
        <f>IF(AS354&lt;6,SUM(E354:AQ354),SUM(LARGE(E354:AQ354,{1;2;3;4;5;6})))</f>
        <v>8</v>
      </c>
      <c r="AS354" s="55">
        <f>COUNT(E354:AQ354)</f>
        <v>1</v>
      </c>
      <c r="BG354" s="23"/>
      <c r="BW354" s="22"/>
      <c r="BX354" s="22"/>
      <c r="BY354" s="22"/>
      <c r="BZ354" s="22"/>
      <c r="CA354" s="24"/>
      <c r="CB354" s="24"/>
    </row>
    <row r="355" spans="1:80" x14ac:dyDescent="0.2">
      <c r="A355" s="67">
        <v>354</v>
      </c>
      <c r="B355" s="26" t="s">
        <v>66</v>
      </c>
      <c r="C355" s="6" t="s">
        <v>367</v>
      </c>
      <c r="D355" s="6" t="s">
        <v>716</v>
      </c>
      <c r="E355" s="54">
        <v>8</v>
      </c>
      <c r="F355" s="54"/>
      <c r="G355" s="54"/>
      <c r="H355" s="54"/>
      <c r="I355" s="54"/>
      <c r="J355" s="54"/>
      <c r="K355" s="54"/>
      <c r="L355" s="54"/>
      <c r="M355" s="54"/>
      <c r="N355" s="54"/>
      <c r="O355" s="54"/>
      <c r="P355" s="54"/>
      <c r="Q355" s="54"/>
      <c r="R355" s="54"/>
      <c r="S355" s="54"/>
      <c r="T355" s="54"/>
      <c r="U355" s="54"/>
      <c r="V355" s="54"/>
      <c r="W355" s="54"/>
      <c r="X355" s="54"/>
      <c r="Y355" s="54"/>
      <c r="Z355" s="54"/>
      <c r="AA355" s="54"/>
      <c r="AB355" s="54"/>
      <c r="AC355" s="54"/>
      <c r="AD355" s="54"/>
      <c r="AE355" s="54"/>
      <c r="AF355" s="54"/>
      <c r="AG355" s="54"/>
      <c r="AH355" s="54"/>
      <c r="AI355" s="54"/>
      <c r="AJ355" s="54"/>
      <c r="AK355" s="54"/>
      <c r="AL355" s="54"/>
      <c r="AM355" s="54"/>
      <c r="AN355" s="54"/>
      <c r="AO355" s="54"/>
      <c r="AP355" s="54"/>
      <c r="AQ355" s="54"/>
      <c r="AR355" s="21">
        <f>IF(AS355&lt;6,SUM(E355:AQ355),SUM(LARGE(E355:AQ355,{1;2;3;4;5;6})))</f>
        <v>8</v>
      </c>
      <c r="AS355" s="55">
        <f>COUNT(E355:AQ355)</f>
        <v>1</v>
      </c>
      <c r="BG355" s="23"/>
      <c r="BW355" s="22"/>
      <c r="BX355" s="22"/>
      <c r="BY355" s="22"/>
      <c r="BZ355" s="22"/>
      <c r="CA355" s="24"/>
      <c r="CB355" s="24"/>
    </row>
    <row r="356" spans="1:80" x14ac:dyDescent="0.2">
      <c r="A356" s="67">
        <v>355</v>
      </c>
      <c r="B356" s="26" t="s">
        <v>63</v>
      </c>
      <c r="C356" s="6" t="s">
        <v>367</v>
      </c>
      <c r="D356" s="8" t="s">
        <v>775</v>
      </c>
      <c r="E356" s="29"/>
      <c r="F356" s="29"/>
      <c r="G356" s="29"/>
      <c r="H356" s="29"/>
      <c r="I356" s="29"/>
      <c r="J356" s="29"/>
      <c r="K356" s="29">
        <v>8</v>
      </c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  <c r="AA356" s="29"/>
      <c r="AB356" s="29"/>
      <c r="AC356" s="29"/>
      <c r="AD356" s="29"/>
      <c r="AE356" s="29"/>
      <c r="AF356" s="29"/>
      <c r="AG356" s="29"/>
      <c r="AH356" s="29"/>
      <c r="AI356" s="29"/>
      <c r="AJ356" s="29"/>
      <c r="AK356" s="29"/>
      <c r="AL356" s="29"/>
      <c r="AM356" s="29"/>
      <c r="AN356" s="29"/>
      <c r="AO356" s="29"/>
      <c r="AP356" s="29"/>
      <c r="AQ356" s="54"/>
      <c r="AR356" s="21">
        <f>IF(AS356&lt;6,SUM(E356:AQ356),SUM(LARGE(E356:AQ356,{1;2;3;4;5;6})))</f>
        <v>8</v>
      </c>
      <c r="AS356" s="55">
        <f>COUNT(E356:AQ356)</f>
        <v>1</v>
      </c>
      <c r="BG356" s="23"/>
      <c r="BW356" s="22"/>
      <c r="BX356" s="22"/>
      <c r="BY356" s="22"/>
      <c r="BZ356" s="22"/>
      <c r="CA356" s="24"/>
      <c r="CB356" s="24"/>
    </row>
    <row r="357" spans="1:80" x14ac:dyDescent="0.2">
      <c r="A357" s="67">
        <v>356</v>
      </c>
      <c r="B357" s="26" t="s">
        <v>63</v>
      </c>
      <c r="C357" s="6" t="s">
        <v>71</v>
      </c>
      <c r="D357" s="8" t="s">
        <v>776</v>
      </c>
      <c r="E357" s="29"/>
      <c r="F357" s="29"/>
      <c r="G357" s="29"/>
      <c r="H357" s="29"/>
      <c r="I357" s="29"/>
      <c r="J357" s="29"/>
      <c r="K357" s="29">
        <v>8</v>
      </c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  <c r="AA357" s="29"/>
      <c r="AB357" s="29"/>
      <c r="AC357" s="29"/>
      <c r="AD357" s="29"/>
      <c r="AE357" s="29"/>
      <c r="AF357" s="29"/>
      <c r="AG357" s="29"/>
      <c r="AH357" s="29"/>
      <c r="AI357" s="29"/>
      <c r="AJ357" s="29"/>
      <c r="AK357" s="29"/>
      <c r="AL357" s="29"/>
      <c r="AM357" s="29"/>
      <c r="AN357" s="29"/>
      <c r="AO357" s="29"/>
      <c r="AP357" s="29"/>
      <c r="AQ357" s="54"/>
      <c r="AR357" s="21">
        <f>IF(AS357&lt;6,SUM(E357:AQ357),SUM(LARGE(E357:AQ357,{1;2;3;4;5;6})))</f>
        <v>8</v>
      </c>
      <c r="AS357" s="55">
        <f>COUNT(E357:AQ357)</f>
        <v>1</v>
      </c>
      <c r="BG357" s="23"/>
      <c r="BW357" s="22"/>
      <c r="BX357" s="22"/>
      <c r="BY357" s="22"/>
      <c r="BZ357" s="22"/>
      <c r="CA357" s="24"/>
      <c r="CB357" s="24"/>
    </row>
    <row r="358" spans="1:80" x14ac:dyDescent="0.2">
      <c r="A358" s="67">
        <v>357</v>
      </c>
      <c r="B358" s="37" t="s">
        <v>86</v>
      </c>
      <c r="C358" s="8"/>
      <c r="D358" s="8" t="s">
        <v>1041</v>
      </c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  <c r="P358" s="54"/>
      <c r="Q358" s="54"/>
      <c r="R358" s="54"/>
      <c r="S358" s="54"/>
      <c r="T358" s="54"/>
      <c r="U358" s="54"/>
      <c r="V358" s="54"/>
      <c r="W358" s="54"/>
      <c r="X358" s="54"/>
      <c r="Y358" s="54"/>
      <c r="Z358" s="54"/>
      <c r="AA358" s="54"/>
      <c r="AB358" s="54"/>
      <c r="AC358" s="54"/>
      <c r="AD358" s="54"/>
      <c r="AE358" s="54"/>
      <c r="AF358" s="54"/>
      <c r="AG358" s="54"/>
      <c r="AH358" s="54"/>
      <c r="AI358" s="54"/>
      <c r="AJ358" s="54">
        <v>8</v>
      </c>
      <c r="AK358" s="54"/>
      <c r="AL358" s="54"/>
      <c r="AM358" s="54"/>
      <c r="AN358" s="54"/>
      <c r="AO358" s="54"/>
      <c r="AP358" s="54"/>
      <c r="AQ358" s="54"/>
      <c r="AR358" s="21">
        <f>IF(AS358&lt;6,SUM(E358:AQ358),SUM(LARGE(E358:AQ358,{1;2;3;4;5;6})))</f>
        <v>8</v>
      </c>
      <c r="AS358" s="55">
        <f>COUNT(E358:AQ358)</f>
        <v>1</v>
      </c>
      <c r="BG358" s="23"/>
      <c r="BW358" s="22"/>
      <c r="BX358" s="22"/>
      <c r="BY358" s="22"/>
      <c r="BZ358" s="22"/>
      <c r="CA358" s="24"/>
      <c r="CB358" s="24"/>
    </row>
    <row r="359" spans="1:80" x14ac:dyDescent="0.2">
      <c r="A359" s="67">
        <v>358</v>
      </c>
      <c r="B359" s="8" t="s">
        <v>93</v>
      </c>
      <c r="C359" s="8"/>
      <c r="D359" s="37" t="s">
        <v>1042</v>
      </c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  <c r="AA359" s="29"/>
      <c r="AB359" s="29"/>
      <c r="AC359" s="29"/>
      <c r="AD359" s="29"/>
      <c r="AE359" s="29"/>
      <c r="AF359" s="29"/>
      <c r="AG359" s="29"/>
      <c r="AH359" s="29"/>
      <c r="AI359" s="29"/>
      <c r="AJ359" s="29">
        <v>8</v>
      </c>
      <c r="AK359" s="29"/>
      <c r="AL359" s="29"/>
      <c r="AM359" s="29"/>
      <c r="AN359" s="29"/>
      <c r="AO359" s="29"/>
      <c r="AP359" s="29"/>
      <c r="AQ359" s="48"/>
      <c r="AR359" s="21">
        <f>IF(AS359&lt;6,SUM(E359:AQ359),SUM(LARGE(E359:AQ359,{1;2;3;4;5;6})))</f>
        <v>8</v>
      </c>
      <c r="AS359" s="55">
        <f>COUNT(E359:AQ359)</f>
        <v>1</v>
      </c>
      <c r="BG359" s="23"/>
      <c r="BW359" s="22"/>
      <c r="BX359" s="22"/>
      <c r="BY359" s="22"/>
      <c r="BZ359" s="22"/>
      <c r="CA359" s="24"/>
      <c r="CB359" s="24"/>
    </row>
    <row r="360" spans="1:80" x14ac:dyDescent="0.2">
      <c r="A360" s="67">
        <v>359</v>
      </c>
      <c r="B360" s="6" t="s">
        <v>63</v>
      </c>
      <c r="C360" s="6" t="s">
        <v>367</v>
      </c>
      <c r="D360" s="6" t="s">
        <v>655</v>
      </c>
      <c r="E360" s="29">
        <v>7</v>
      </c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  <c r="AA360" s="29"/>
      <c r="AB360" s="29"/>
      <c r="AC360" s="29"/>
      <c r="AD360" s="29"/>
      <c r="AE360" s="29"/>
      <c r="AF360" s="29"/>
      <c r="AG360" s="29"/>
      <c r="AH360" s="29"/>
      <c r="AI360" s="29"/>
      <c r="AJ360" s="29"/>
      <c r="AK360" s="29"/>
      <c r="AL360" s="29"/>
      <c r="AM360" s="29"/>
      <c r="AN360" s="29"/>
      <c r="AO360" s="29"/>
      <c r="AP360" s="29"/>
      <c r="AQ360" s="48"/>
      <c r="AR360" s="21">
        <f>IF(AS360&lt;6,SUM(E360:AQ360),SUM(LARGE(E360:AQ360,{1;2;3;4;5;6})))</f>
        <v>7</v>
      </c>
      <c r="AS360" s="55">
        <f>COUNT(E360:AQ360)</f>
        <v>1</v>
      </c>
      <c r="BG360" s="23"/>
      <c r="BW360" s="22"/>
      <c r="BX360" s="22"/>
      <c r="BY360" s="22"/>
      <c r="BZ360" s="22"/>
      <c r="CA360" s="24"/>
      <c r="CB360" s="24"/>
    </row>
    <row r="361" spans="1:80" x14ac:dyDescent="0.2">
      <c r="A361" s="67">
        <v>360</v>
      </c>
      <c r="B361" s="6" t="s">
        <v>63</v>
      </c>
      <c r="C361" s="6" t="s">
        <v>65</v>
      </c>
      <c r="D361" s="6" t="s">
        <v>591</v>
      </c>
      <c r="E361" s="84"/>
      <c r="F361" s="84"/>
      <c r="G361" s="84"/>
      <c r="H361" s="84"/>
      <c r="I361" s="84"/>
      <c r="J361" s="84"/>
      <c r="K361" s="29">
        <v>7</v>
      </c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  <c r="AA361" s="29"/>
      <c r="AB361" s="29"/>
      <c r="AC361" s="29"/>
      <c r="AD361" s="29"/>
      <c r="AE361" s="29"/>
      <c r="AF361" s="29"/>
      <c r="AG361" s="29"/>
      <c r="AH361" s="29"/>
      <c r="AI361" s="29"/>
      <c r="AJ361" s="29"/>
      <c r="AK361" s="29"/>
      <c r="AL361" s="29"/>
      <c r="AM361" s="29"/>
      <c r="AN361" s="29"/>
      <c r="AO361" s="29"/>
      <c r="AP361" s="29"/>
      <c r="AQ361" s="48"/>
      <c r="AR361" s="21">
        <f>IF(AS361&lt;6,SUM(E361:AQ361),SUM(LARGE(E361:AQ361,{1;2;3;4;5;6})))</f>
        <v>7</v>
      </c>
      <c r="AS361" s="55">
        <f>COUNT(E361:AQ361)</f>
        <v>1</v>
      </c>
      <c r="BG361" s="23"/>
      <c r="BW361" s="22"/>
      <c r="BX361" s="22"/>
      <c r="BY361" s="22"/>
      <c r="BZ361" s="22"/>
      <c r="CA361" s="24"/>
      <c r="CB361" s="24"/>
    </row>
    <row r="362" spans="1:80" x14ac:dyDescent="0.2">
      <c r="A362" s="67">
        <v>361</v>
      </c>
      <c r="B362" s="26" t="s">
        <v>63</v>
      </c>
      <c r="C362" s="6" t="s">
        <v>71</v>
      </c>
      <c r="D362" s="8" t="s">
        <v>777</v>
      </c>
      <c r="E362" s="29"/>
      <c r="F362" s="29"/>
      <c r="G362" s="29"/>
      <c r="H362" s="29"/>
      <c r="I362" s="29"/>
      <c r="J362" s="29"/>
      <c r="K362" s="29">
        <v>7</v>
      </c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  <c r="AA362" s="29"/>
      <c r="AB362" s="29"/>
      <c r="AC362" s="29"/>
      <c r="AD362" s="29"/>
      <c r="AE362" s="29"/>
      <c r="AF362" s="29"/>
      <c r="AG362" s="29"/>
      <c r="AH362" s="29"/>
      <c r="AI362" s="29"/>
      <c r="AJ362" s="29"/>
      <c r="AK362" s="29"/>
      <c r="AL362" s="29"/>
      <c r="AM362" s="29"/>
      <c r="AN362" s="29"/>
      <c r="AO362" s="29"/>
      <c r="AP362" s="29"/>
      <c r="AQ362" s="54"/>
      <c r="AR362" s="21">
        <f>IF(AS362&lt;6,SUM(E362:AQ362),SUM(LARGE(E362:AQ362,{1;2;3;4;5;6})))</f>
        <v>7</v>
      </c>
      <c r="AS362" s="55">
        <f>COUNT(E362:AQ362)</f>
        <v>1</v>
      </c>
      <c r="BG362" s="23"/>
      <c r="BW362" s="22"/>
      <c r="BX362" s="22"/>
      <c r="BY362" s="22"/>
      <c r="BZ362" s="22"/>
      <c r="CA362" s="24"/>
      <c r="CB362" s="24"/>
    </row>
    <row r="363" spans="1:80" x14ac:dyDescent="0.2">
      <c r="A363" s="67">
        <v>362</v>
      </c>
      <c r="B363" s="26" t="s">
        <v>63</v>
      </c>
      <c r="C363" s="6" t="s">
        <v>367</v>
      </c>
      <c r="D363" s="8" t="s">
        <v>893</v>
      </c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>
        <v>7</v>
      </c>
      <c r="Z363" s="29"/>
      <c r="AA363" s="29"/>
      <c r="AB363" s="29"/>
      <c r="AC363" s="29"/>
      <c r="AD363" s="29"/>
      <c r="AE363" s="29"/>
      <c r="AF363" s="29"/>
      <c r="AG363" s="29"/>
      <c r="AH363" s="29"/>
      <c r="AI363" s="29"/>
      <c r="AJ363" s="29"/>
      <c r="AK363" s="29"/>
      <c r="AL363" s="29"/>
      <c r="AM363" s="29"/>
      <c r="AN363" s="29"/>
      <c r="AO363" s="29"/>
      <c r="AP363" s="29"/>
      <c r="AQ363" s="54"/>
      <c r="AR363" s="21">
        <f>IF(AS363&lt;6,SUM(E363:AQ363),SUM(LARGE(E363:AQ363,{1;2;3;4;5;6})))</f>
        <v>7</v>
      </c>
      <c r="AS363" s="55">
        <f>COUNT(E363:AQ363)</f>
        <v>1</v>
      </c>
      <c r="BG363" s="23"/>
      <c r="BW363" s="22"/>
      <c r="BX363" s="22"/>
      <c r="BY363" s="22"/>
      <c r="BZ363" s="22"/>
      <c r="CA363" s="24"/>
      <c r="CB363" s="24"/>
    </row>
    <row r="364" spans="1:80" x14ac:dyDescent="0.2">
      <c r="A364" s="67">
        <v>363</v>
      </c>
      <c r="B364" s="26" t="s">
        <v>63</v>
      </c>
      <c r="C364" s="6" t="s">
        <v>217</v>
      </c>
      <c r="D364" s="6" t="s">
        <v>936</v>
      </c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>
        <v>7</v>
      </c>
      <c r="AA364" s="30"/>
      <c r="AB364" s="30"/>
      <c r="AC364" s="30"/>
      <c r="AD364" s="30"/>
      <c r="AE364" s="30"/>
      <c r="AF364" s="30"/>
      <c r="AG364" s="30"/>
      <c r="AH364" s="30"/>
      <c r="AI364" s="30"/>
      <c r="AJ364" s="30"/>
      <c r="AK364" s="30"/>
      <c r="AL364" s="30"/>
      <c r="AM364" s="30"/>
      <c r="AN364" s="30"/>
      <c r="AO364" s="30"/>
      <c r="AP364" s="30"/>
      <c r="AQ364" s="48"/>
      <c r="AR364" s="21">
        <f>IF(AS364&lt;6,SUM(E364:AQ364),SUM(LARGE(E364:AQ364,{1;2;3;4;5;6})))</f>
        <v>7</v>
      </c>
      <c r="AS364" s="55">
        <f>COUNT(E364:AQ364)</f>
        <v>1</v>
      </c>
      <c r="BG364" s="23"/>
      <c r="BW364" s="22"/>
      <c r="BX364" s="22"/>
      <c r="BY364" s="22"/>
      <c r="BZ364" s="22"/>
      <c r="CA364" s="24"/>
      <c r="CB364" s="24"/>
    </row>
    <row r="365" spans="1:80" x14ac:dyDescent="0.2">
      <c r="A365" s="67">
        <v>364</v>
      </c>
      <c r="B365" s="8" t="s">
        <v>63</v>
      </c>
      <c r="C365" s="8"/>
      <c r="D365" s="8" t="s">
        <v>765</v>
      </c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  <c r="AA365" s="29"/>
      <c r="AB365" s="29"/>
      <c r="AC365" s="29"/>
      <c r="AD365" s="29"/>
      <c r="AE365" s="29"/>
      <c r="AF365" s="29"/>
      <c r="AG365" s="29"/>
      <c r="AH365" s="29"/>
      <c r="AI365" s="29"/>
      <c r="AJ365" s="29"/>
      <c r="AK365" s="29"/>
      <c r="AL365" s="29"/>
      <c r="AM365" s="29"/>
      <c r="AN365" s="29">
        <v>7</v>
      </c>
      <c r="AO365" s="29"/>
      <c r="AP365" s="29"/>
      <c r="AQ365" s="48"/>
      <c r="AR365" s="21">
        <f>IF(AS365&lt;6,SUM(E365:AQ365),SUM(LARGE(E365:AQ365,{1;2;3;4;5;6})))</f>
        <v>7</v>
      </c>
      <c r="AS365" s="55">
        <f>COUNT(E365:AQ365)</f>
        <v>1</v>
      </c>
      <c r="BG365" s="23"/>
      <c r="BW365" s="22"/>
      <c r="BX365" s="22"/>
      <c r="BY365" s="22"/>
      <c r="BZ365" s="22"/>
      <c r="CA365" s="24"/>
      <c r="CB365" s="24"/>
    </row>
    <row r="366" spans="1:80" x14ac:dyDescent="0.2">
      <c r="A366" s="67">
        <v>365</v>
      </c>
      <c r="B366" s="8" t="s">
        <v>63</v>
      </c>
      <c r="C366" s="8"/>
      <c r="D366" s="8" t="s">
        <v>1359</v>
      </c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  <c r="AA366" s="29"/>
      <c r="AB366" s="29"/>
      <c r="AC366" s="29"/>
      <c r="AD366" s="29"/>
      <c r="AE366" s="29"/>
      <c r="AF366" s="29"/>
      <c r="AG366" s="29"/>
      <c r="AH366" s="29"/>
      <c r="AI366" s="29"/>
      <c r="AJ366" s="29"/>
      <c r="AK366" s="29"/>
      <c r="AL366" s="29"/>
      <c r="AM366" s="29"/>
      <c r="AN366" s="29">
        <v>7</v>
      </c>
      <c r="AO366" s="29"/>
      <c r="AP366" s="29"/>
      <c r="AQ366" s="48"/>
      <c r="AR366" s="21">
        <f>IF(AS366&lt;6,SUM(E366:AQ366),SUM(LARGE(E366:AQ366,{1;2;3;4;5;6})))</f>
        <v>7</v>
      </c>
      <c r="AS366" s="55">
        <f>COUNT(E366:AQ366)</f>
        <v>1</v>
      </c>
      <c r="BG366" s="23"/>
      <c r="BW366" s="22"/>
      <c r="BX366" s="22"/>
      <c r="BY366" s="22"/>
      <c r="BZ366" s="22"/>
      <c r="CA366" s="24"/>
      <c r="CB366" s="24"/>
    </row>
    <row r="367" spans="1:80" x14ac:dyDescent="0.2">
      <c r="A367" s="67">
        <v>366</v>
      </c>
      <c r="B367" s="26" t="s">
        <v>63</v>
      </c>
      <c r="C367" s="6" t="s">
        <v>65</v>
      </c>
      <c r="D367" s="6" t="s">
        <v>500</v>
      </c>
      <c r="E367" s="84"/>
      <c r="F367" s="84"/>
      <c r="G367" s="84"/>
      <c r="H367" s="84"/>
      <c r="I367" s="84"/>
      <c r="J367" s="84"/>
      <c r="K367" s="84"/>
      <c r="L367" s="84"/>
      <c r="M367" s="84"/>
      <c r="N367" s="84"/>
      <c r="O367" s="84"/>
      <c r="P367" s="84"/>
      <c r="Q367" s="84"/>
      <c r="R367" s="84"/>
      <c r="S367" s="84"/>
      <c r="T367" s="84"/>
      <c r="U367" s="84"/>
      <c r="V367" s="84"/>
      <c r="W367" s="84"/>
      <c r="X367" s="84"/>
      <c r="Y367" s="84"/>
      <c r="Z367" s="84"/>
      <c r="AA367" s="84"/>
      <c r="AB367" s="84"/>
      <c r="AC367" s="84"/>
      <c r="AD367" s="84"/>
      <c r="AE367" s="84"/>
      <c r="AF367" s="84"/>
      <c r="AG367" s="84"/>
      <c r="AH367" s="84"/>
      <c r="AI367" s="84"/>
      <c r="AJ367" s="84"/>
      <c r="AK367" s="29">
        <v>6</v>
      </c>
      <c r="AL367" s="29"/>
      <c r="AM367" s="29"/>
      <c r="AN367" s="29"/>
      <c r="AO367" s="29"/>
      <c r="AP367" s="29"/>
      <c r="AQ367" s="54"/>
      <c r="AR367" s="21">
        <f>IF(AS367&lt;6,SUM(E367:AQ367),SUM(LARGE(E367:AQ367,{1;2;3;4;5;6})))</f>
        <v>6</v>
      </c>
      <c r="AS367" s="55">
        <f>COUNT(E367:AQ367)</f>
        <v>1</v>
      </c>
      <c r="BG367" s="23"/>
      <c r="BW367" s="22"/>
      <c r="BX367" s="22"/>
      <c r="BY367" s="22"/>
      <c r="BZ367" s="22"/>
      <c r="CA367" s="24"/>
      <c r="CB367" s="24"/>
    </row>
    <row r="368" spans="1:80" x14ac:dyDescent="0.2">
      <c r="A368" s="67">
        <v>367</v>
      </c>
      <c r="B368" s="6" t="s">
        <v>63</v>
      </c>
      <c r="C368" s="6" t="s">
        <v>367</v>
      </c>
      <c r="D368" s="6" t="s">
        <v>778</v>
      </c>
      <c r="E368" s="29"/>
      <c r="F368" s="29"/>
      <c r="G368" s="29"/>
      <c r="H368" s="29"/>
      <c r="I368" s="29"/>
      <c r="J368" s="29"/>
      <c r="K368" s="29">
        <v>6</v>
      </c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  <c r="AA368" s="29"/>
      <c r="AB368" s="29"/>
      <c r="AC368" s="29"/>
      <c r="AD368" s="29"/>
      <c r="AE368" s="29"/>
      <c r="AF368" s="29"/>
      <c r="AG368" s="29"/>
      <c r="AH368" s="29"/>
      <c r="AI368" s="29"/>
      <c r="AJ368" s="29"/>
      <c r="AK368" s="29"/>
      <c r="AL368" s="29"/>
      <c r="AM368" s="29"/>
      <c r="AN368" s="29"/>
      <c r="AO368" s="29"/>
      <c r="AP368" s="29"/>
      <c r="AQ368" s="48"/>
      <c r="AR368" s="21">
        <f>IF(AS368&lt;6,SUM(E368:AQ368),SUM(LARGE(E368:AQ368,{1;2;3;4;5;6})))</f>
        <v>6</v>
      </c>
      <c r="AS368" s="55">
        <f>COUNT(E368:AQ368)</f>
        <v>1</v>
      </c>
      <c r="BG368" s="23"/>
      <c r="BW368" s="22"/>
      <c r="BX368" s="22"/>
      <c r="BY368" s="22"/>
      <c r="BZ368" s="22"/>
      <c r="CA368" s="24"/>
      <c r="CB368" s="24"/>
    </row>
    <row r="369" spans="1:80" x14ac:dyDescent="0.2">
      <c r="A369" s="67">
        <v>368</v>
      </c>
      <c r="B369" s="6" t="s">
        <v>63</v>
      </c>
      <c r="C369" s="6" t="s">
        <v>367</v>
      </c>
      <c r="D369" s="6" t="s">
        <v>779</v>
      </c>
      <c r="E369" s="29"/>
      <c r="F369" s="29"/>
      <c r="G369" s="29"/>
      <c r="H369" s="29"/>
      <c r="I369" s="29"/>
      <c r="J369" s="29"/>
      <c r="K369" s="29">
        <v>6</v>
      </c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  <c r="AA369" s="29"/>
      <c r="AB369" s="29"/>
      <c r="AC369" s="29"/>
      <c r="AD369" s="29"/>
      <c r="AE369" s="29"/>
      <c r="AF369" s="29"/>
      <c r="AG369" s="29"/>
      <c r="AH369" s="29"/>
      <c r="AI369" s="29"/>
      <c r="AJ369" s="29"/>
      <c r="AK369" s="29"/>
      <c r="AL369" s="29"/>
      <c r="AM369" s="29"/>
      <c r="AN369" s="29"/>
      <c r="AO369" s="29"/>
      <c r="AP369" s="29"/>
      <c r="AQ369" s="48"/>
      <c r="AR369" s="21">
        <f>IF(AS369&lt;6,SUM(E369:AQ369),SUM(LARGE(E369:AQ369,{1;2;3;4;5;6})))</f>
        <v>6</v>
      </c>
      <c r="AS369" s="55">
        <f>COUNT(E369:AQ369)</f>
        <v>1</v>
      </c>
      <c r="BG369" s="23"/>
      <c r="BW369" s="22"/>
      <c r="BX369" s="22"/>
      <c r="BY369" s="22"/>
      <c r="BZ369" s="22"/>
      <c r="CA369" s="24"/>
      <c r="CB369" s="24"/>
    </row>
    <row r="370" spans="1:80" x14ac:dyDescent="0.2">
      <c r="A370" s="67">
        <v>369</v>
      </c>
      <c r="B370" s="37" t="s">
        <v>63</v>
      </c>
      <c r="C370" s="8" t="s">
        <v>118</v>
      </c>
      <c r="D370" s="8" t="s">
        <v>826</v>
      </c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  <c r="AA370" s="29"/>
      <c r="AB370" s="29"/>
      <c r="AC370" s="29"/>
      <c r="AD370" s="29"/>
      <c r="AE370" s="29"/>
      <c r="AF370" s="29"/>
      <c r="AG370" s="29"/>
      <c r="AH370" s="29"/>
      <c r="AI370" s="29"/>
      <c r="AJ370" s="29">
        <v>6</v>
      </c>
      <c r="AK370" s="29"/>
      <c r="AL370" s="29"/>
      <c r="AM370" s="29"/>
      <c r="AN370" s="29"/>
      <c r="AO370" s="29"/>
      <c r="AP370" s="29"/>
      <c r="AQ370" s="54"/>
      <c r="AR370" s="21">
        <f>IF(AS370&lt;6,SUM(E370:AQ370),SUM(LARGE(E370:AQ370,{1;2;3;4;5;6})))</f>
        <v>6</v>
      </c>
      <c r="AS370" s="55">
        <f>COUNT(E370:AQ370)</f>
        <v>1</v>
      </c>
      <c r="BG370" s="23"/>
      <c r="BW370" s="22"/>
      <c r="BX370" s="22"/>
      <c r="BY370" s="22"/>
      <c r="BZ370" s="22"/>
      <c r="CA370" s="24"/>
      <c r="CB370" s="24"/>
    </row>
    <row r="371" spans="1:80" x14ac:dyDescent="0.2">
      <c r="A371" s="67">
        <v>370</v>
      </c>
      <c r="B371" s="37" t="s">
        <v>63</v>
      </c>
      <c r="C371" s="8"/>
      <c r="D371" s="8" t="s">
        <v>1043</v>
      </c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  <c r="AA371" s="29"/>
      <c r="AB371" s="29"/>
      <c r="AC371" s="29"/>
      <c r="AD371" s="29"/>
      <c r="AE371" s="29"/>
      <c r="AF371" s="29"/>
      <c r="AG371" s="29"/>
      <c r="AH371" s="29"/>
      <c r="AI371" s="29"/>
      <c r="AJ371" s="29">
        <v>6</v>
      </c>
      <c r="AK371" s="29"/>
      <c r="AL371" s="29"/>
      <c r="AM371" s="29"/>
      <c r="AN371" s="29"/>
      <c r="AO371" s="29"/>
      <c r="AP371" s="29"/>
      <c r="AQ371" s="54"/>
      <c r="AR371" s="21">
        <f>IF(AS371&lt;6,SUM(E371:AQ371),SUM(LARGE(E371:AQ371,{1;2;3;4;5;6})))</f>
        <v>6</v>
      </c>
      <c r="AS371" s="55">
        <f>COUNT(E371:AQ371)</f>
        <v>1</v>
      </c>
      <c r="BG371" s="23"/>
      <c r="BW371" s="22"/>
      <c r="BX371" s="22"/>
      <c r="BY371" s="22"/>
      <c r="BZ371" s="22"/>
      <c r="CA371" s="24"/>
      <c r="CB371" s="24"/>
    </row>
    <row r="372" spans="1:80" x14ac:dyDescent="0.2">
      <c r="A372" s="67">
        <v>371</v>
      </c>
      <c r="B372" s="37" t="s">
        <v>63</v>
      </c>
      <c r="C372" s="37"/>
      <c r="D372" s="37" t="s">
        <v>1360</v>
      </c>
      <c r="E372" s="84"/>
      <c r="F372" s="84"/>
      <c r="G372" s="84"/>
      <c r="H372" s="84"/>
      <c r="I372" s="84"/>
      <c r="J372" s="84"/>
      <c r="K372" s="84"/>
      <c r="L372" s="84"/>
      <c r="M372" s="84"/>
      <c r="N372" s="84"/>
      <c r="O372" s="84"/>
      <c r="P372" s="84"/>
      <c r="Q372" s="84"/>
      <c r="R372" s="84"/>
      <c r="S372" s="84"/>
      <c r="T372" s="84"/>
      <c r="U372" s="84"/>
      <c r="V372" s="84"/>
      <c r="W372" s="84"/>
      <c r="X372" s="84"/>
      <c r="Y372" s="84"/>
      <c r="Z372" s="84"/>
      <c r="AA372" s="84"/>
      <c r="AB372" s="84"/>
      <c r="AC372" s="84"/>
      <c r="AD372" s="84"/>
      <c r="AE372" s="84"/>
      <c r="AF372" s="84"/>
      <c r="AG372" s="84"/>
      <c r="AH372" s="84"/>
      <c r="AI372" s="84"/>
      <c r="AJ372" s="84"/>
      <c r="AK372" s="84"/>
      <c r="AL372" s="84"/>
      <c r="AM372" s="84"/>
      <c r="AN372" s="29">
        <v>6</v>
      </c>
      <c r="AO372" s="84"/>
      <c r="AP372" s="84"/>
      <c r="AQ372" s="48"/>
      <c r="AR372" s="21">
        <f>IF(AS372&lt;6,SUM(E372:AQ372),SUM(LARGE(E372:AQ372,{1;2;3;4;5;6})))</f>
        <v>6</v>
      </c>
      <c r="AS372" s="55">
        <f>COUNT(E372:AQ372)</f>
        <v>1</v>
      </c>
      <c r="BG372" s="23"/>
      <c r="BW372" s="22"/>
      <c r="BX372" s="22"/>
      <c r="BY372" s="22"/>
      <c r="BZ372" s="22"/>
      <c r="CA372" s="24"/>
      <c r="CB372" s="24"/>
    </row>
    <row r="373" spans="1:80" x14ac:dyDescent="0.2">
      <c r="A373" s="67">
        <v>372</v>
      </c>
      <c r="B373" s="37" t="s">
        <v>63</v>
      </c>
      <c r="C373" s="37" t="s">
        <v>64</v>
      </c>
      <c r="D373" s="37" t="s">
        <v>1361</v>
      </c>
      <c r="E373" s="84"/>
      <c r="F373" s="84"/>
      <c r="G373" s="84"/>
      <c r="H373" s="84"/>
      <c r="I373" s="84"/>
      <c r="J373" s="84"/>
      <c r="K373" s="84"/>
      <c r="L373" s="84"/>
      <c r="M373" s="84"/>
      <c r="N373" s="84"/>
      <c r="O373" s="84"/>
      <c r="P373" s="84"/>
      <c r="Q373" s="84"/>
      <c r="R373" s="84"/>
      <c r="S373" s="84"/>
      <c r="T373" s="84"/>
      <c r="U373" s="84"/>
      <c r="V373" s="84"/>
      <c r="W373" s="84"/>
      <c r="X373" s="84"/>
      <c r="Y373" s="84"/>
      <c r="Z373" s="84"/>
      <c r="AA373" s="84"/>
      <c r="AB373" s="84"/>
      <c r="AC373" s="84"/>
      <c r="AD373" s="84"/>
      <c r="AE373" s="84"/>
      <c r="AF373" s="84"/>
      <c r="AG373" s="84"/>
      <c r="AH373" s="84"/>
      <c r="AI373" s="84"/>
      <c r="AJ373" s="84"/>
      <c r="AK373" s="84"/>
      <c r="AL373" s="84"/>
      <c r="AM373" s="84"/>
      <c r="AN373" s="29">
        <v>6</v>
      </c>
      <c r="AO373" s="84"/>
      <c r="AP373" s="84"/>
      <c r="AQ373" s="54"/>
      <c r="AR373" s="21">
        <f>IF(AS373&lt;6,SUM(E373:AQ373),SUM(LARGE(E373:AQ373,{1;2;3;4;5;6})))</f>
        <v>6</v>
      </c>
      <c r="AS373" s="55">
        <f>COUNT(E373:AQ373)</f>
        <v>1</v>
      </c>
      <c r="BG373" s="23"/>
      <c r="BW373" s="22"/>
      <c r="BX373" s="22"/>
      <c r="BY373" s="22"/>
      <c r="BZ373" s="22"/>
      <c r="CA373" s="24"/>
      <c r="CB373" s="24"/>
    </row>
    <row r="374" spans="1:80" x14ac:dyDescent="0.2">
      <c r="A374" s="67">
        <v>373</v>
      </c>
      <c r="B374" s="26" t="s">
        <v>63</v>
      </c>
      <c r="C374" s="6" t="s">
        <v>167</v>
      </c>
      <c r="D374" s="6" t="s">
        <v>717</v>
      </c>
      <c r="E374" s="29">
        <v>5</v>
      </c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  <c r="AA374" s="29"/>
      <c r="AB374" s="29"/>
      <c r="AC374" s="29"/>
      <c r="AD374" s="29"/>
      <c r="AE374" s="29"/>
      <c r="AF374" s="29"/>
      <c r="AG374" s="29"/>
      <c r="AH374" s="29"/>
      <c r="AI374" s="29"/>
      <c r="AJ374" s="29"/>
      <c r="AK374" s="29"/>
      <c r="AL374" s="29"/>
      <c r="AM374" s="29"/>
      <c r="AN374" s="29"/>
      <c r="AO374" s="29"/>
      <c r="AP374" s="29"/>
      <c r="AQ374" s="48"/>
      <c r="AR374" s="21">
        <f>IF(AS374&lt;6,SUM(E374:AQ374),SUM(LARGE(E374:AQ374,{1;2;3;4;5;6})))</f>
        <v>5</v>
      </c>
      <c r="AS374" s="55">
        <f>COUNT(E374:AQ374)</f>
        <v>1</v>
      </c>
      <c r="BG374" s="23"/>
      <c r="BW374" s="22"/>
      <c r="BX374" s="22"/>
      <c r="BY374" s="22"/>
      <c r="BZ374" s="22"/>
      <c r="CA374" s="24"/>
      <c r="CB374" s="24"/>
    </row>
    <row r="375" spans="1:80" x14ac:dyDescent="0.2">
      <c r="A375" s="67">
        <v>374</v>
      </c>
      <c r="B375" s="6" t="s">
        <v>63</v>
      </c>
      <c r="C375" s="6" t="s">
        <v>167</v>
      </c>
      <c r="D375" s="6" t="s">
        <v>543</v>
      </c>
      <c r="E375" s="29">
        <v>5</v>
      </c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  <c r="AA375" s="29"/>
      <c r="AB375" s="29"/>
      <c r="AC375" s="29"/>
      <c r="AD375" s="29"/>
      <c r="AE375" s="29"/>
      <c r="AF375" s="29"/>
      <c r="AG375" s="29"/>
      <c r="AH375" s="29"/>
      <c r="AI375" s="29"/>
      <c r="AJ375" s="29"/>
      <c r="AK375" s="29"/>
      <c r="AL375" s="29"/>
      <c r="AM375" s="29"/>
      <c r="AN375" s="29"/>
      <c r="AO375" s="29"/>
      <c r="AP375" s="29"/>
      <c r="AQ375" s="48"/>
      <c r="AR375" s="21">
        <f>IF(AS375&lt;6,SUM(E375:AQ375),SUM(LARGE(E375:AQ375,{1;2;3;4;5;6})))</f>
        <v>5</v>
      </c>
      <c r="AS375" s="55">
        <f>COUNT(E375:AQ375)</f>
        <v>1</v>
      </c>
      <c r="BG375" s="23"/>
      <c r="BW375" s="22"/>
      <c r="BX375" s="22"/>
      <c r="BY375" s="22"/>
      <c r="BZ375" s="22"/>
      <c r="CA375" s="24"/>
      <c r="CB375" s="24"/>
    </row>
    <row r="376" spans="1:80" x14ac:dyDescent="0.2">
      <c r="A376" s="67">
        <v>375</v>
      </c>
      <c r="B376" s="26" t="s">
        <v>63</v>
      </c>
      <c r="C376" s="6" t="s">
        <v>64</v>
      </c>
      <c r="D376" s="8" t="s">
        <v>894</v>
      </c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>
        <v>5</v>
      </c>
      <c r="Z376" s="29"/>
      <c r="AA376" s="29"/>
      <c r="AB376" s="29"/>
      <c r="AC376" s="29"/>
      <c r="AD376" s="29"/>
      <c r="AE376" s="29"/>
      <c r="AF376" s="29"/>
      <c r="AG376" s="29"/>
      <c r="AH376" s="29"/>
      <c r="AI376" s="29"/>
      <c r="AJ376" s="29"/>
      <c r="AK376" s="29"/>
      <c r="AL376" s="29"/>
      <c r="AM376" s="29"/>
      <c r="AN376" s="29"/>
      <c r="AO376" s="29"/>
      <c r="AP376" s="29"/>
      <c r="AQ376" s="54"/>
      <c r="AR376" s="21">
        <f>IF(AS376&lt;6,SUM(E376:AQ376),SUM(LARGE(E376:AQ376,{1;2;3;4;5;6})))</f>
        <v>5</v>
      </c>
      <c r="AS376" s="55">
        <f>COUNT(E376:AQ376)</f>
        <v>1</v>
      </c>
      <c r="BG376" s="23"/>
      <c r="BW376" s="22"/>
      <c r="BX376" s="22"/>
      <c r="BY376" s="22"/>
      <c r="BZ376" s="22"/>
      <c r="CA376" s="24"/>
      <c r="CB376" s="24"/>
    </row>
    <row r="377" spans="1:80" x14ac:dyDescent="0.2">
      <c r="A377" s="67">
        <v>376</v>
      </c>
      <c r="B377" s="8" t="s">
        <v>63</v>
      </c>
      <c r="C377" s="37"/>
      <c r="D377" s="37" t="s">
        <v>1062</v>
      </c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  <c r="AA377" s="29"/>
      <c r="AB377" s="29"/>
      <c r="AC377" s="29"/>
      <c r="AD377" s="29"/>
      <c r="AE377" s="29"/>
      <c r="AF377" s="29"/>
      <c r="AG377" s="29"/>
      <c r="AH377" s="29"/>
      <c r="AI377" s="29"/>
      <c r="AJ377" s="29"/>
      <c r="AK377" s="29">
        <v>5</v>
      </c>
      <c r="AL377" s="29"/>
      <c r="AM377" s="29"/>
      <c r="AN377" s="29"/>
      <c r="AO377" s="29"/>
      <c r="AP377" s="29"/>
      <c r="AQ377" s="48"/>
      <c r="AR377" s="21">
        <f>IF(AS377&lt;6,SUM(E377:AQ377),SUM(LARGE(E377:AQ377,{1;2;3;4;5;6})))</f>
        <v>5</v>
      </c>
      <c r="AS377" s="55">
        <f>COUNT(E377:AQ377)</f>
        <v>1</v>
      </c>
      <c r="BG377" s="23"/>
      <c r="BW377" s="22"/>
      <c r="BX377" s="22"/>
      <c r="BY377" s="22"/>
      <c r="BZ377" s="22"/>
      <c r="CA377" s="24"/>
      <c r="CB377" s="24"/>
    </row>
    <row r="378" spans="1:80" x14ac:dyDescent="0.2">
      <c r="A378" s="67">
        <v>377</v>
      </c>
      <c r="B378" s="8" t="s">
        <v>63</v>
      </c>
      <c r="C378" s="8" t="s">
        <v>753</v>
      </c>
      <c r="D378" s="8" t="s">
        <v>1362</v>
      </c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  <c r="AA378" s="29"/>
      <c r="AB378" s="29"/>
      <c r="AC378" s="29"/>
      <c r="AD378" s="29"/>
      <c r="AE378" s="29"/>
      <c r="AF378" s="29"/>
      <c r="AG378" s="29"/>
      <c r="AH378" s="29"/>
      <c r="AI378" s="29"/>
      <c r="AJ378" s="29"/>
      <c r="AK378" s="29"/>
      <c r="AL378" s="29"/>
      <c r="AM378" s="29"/>
      <c r="AN378" s="29">
        <v>5</v>
      </c>
      <c r="AO378" s="29"/>
      <c r="AP378" s="29"/>
      <c r="AQ378" s="48"/>
      <c r="AR378" s="21">
        <f>IF(AS378&lt;6,SUM(E378:AQ378),SUM(LARGE(E378:AQ378,{1;2;3;4;5;6})))</f>
        <v>5</v>
      </c>
      <c r="AS378" s="55">
        <f>COUNT(E378:AQ378)</f>
        <v>1</v>
      </c>
      <c r="BG378" s="23"/>
      <c r="BW378" s="22"/>
      <c r="BX378" s="22"/>
      <c r="BY378" s="22"/>
      <c r="BZ378" s="22"/>
      <c r="CA378" s="24"/>
      <c r="CB378" s="24"/>
    </row>
    <row r="379" spans="1:80" x14ac:dyDescent="0.2">
      <c r="A379" s="67">
        <v>378</v>
      </c>
      <c r="B379" s="37" t="s">
        <v>63</v>
      </c>
      <c r="C379" s="8" t="s">
        <v>753</v>
      </c>
      <c r="D379" s="8" t="s">
        <v>911</v>
      </c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  <c r="AA379" s="29"/>
      <c r="AB379" s="29"/>
      <c r="AC379" s="29"/>
      <c r="AD379" s="29"/>
      <c r="AE379" s="29"/>
      <c r="AF379" s="29"/>
      <c r="AG379" s="29"/>
      <c r="AH379" s="29"/>
      <c r="AI379" s="29"/>
      <c r="AJ379" s="29"/>
      <c r="AK379" s="29"/>
      <c r="AL379" s="29"/>
      <c r="AM379" s="29"/>
      <c r="AN379" s="29">
        <v>5</v>
      </c>
      <c r="AO379" s="29"/>
      <c r="AP379" s="29"/>
      <c r="AQ379" s="54"/>
      <c r="AR379" s="21">
        <f>IF(AS379&lt;6,SUM(E379:AQ379),SUM(LARGE(E379:AQ379,{1;2;3;4;5;6})))</f>
        <v>5</v>
      </c>
      <c r="AS379" s="55">
        <f>COUNT(E379:AQ379)</f>
        <v>1</v>
      </c>
      <c r="BG379" s="23"/>
      <c r="BW379" s="22"/>
      <c r="BX379" s="22"/>
      <c r="BY379" s="22"/>
      <c r="BZ379" s="22"/>
      <c r="CA379" s="24"/>
      <c r="CB379" s="24"/>
    </row>
    <row r="380" spans="1:80" x14ac:dyDescent="0.2">
      <c r="A380" s="67">
        <v>379</v>
      </c>
      <c r="B380" s="6" t="s">
        <v>63</v>
      </c>
      <c r="C380" s="6" t="s">
        <v>694</v>
      </c>
      <c r="D380" s="6" t="s">
        <v>754</v>
      </c>
      <c r="E380" s="30">
        <v>4</v>
      </c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  <c r="AA380" s="30"/>
      <c r="AB380" s="30"/>
      <c r="AC380" s="30"/>
      <c r="AD380" s="30"/>
      <c r="AE380" s="30"/>
      <c r="AF380" s="30"/>
      <c r="AG380" s="30"/>
      <c r="AH380" s="30"/>
      <c r="AI380" s="30"/>
      <c r="AJ380" s="30"/>
      <c r="AK380" s="30"/>
      <c r="AL380" s="30"/>
      <c r="AM380" s="30"/>
      <c r="AN380" s="30"/>
      <c r="AO380" s="30"/>
      <c r="AP380" s="30"/>
      <c r="AQ380" s="48"/>
      <c r="AR380" s="21">
        <f>IF(AS380&lt;6,SUM(E380:AQ380),SUM(LARGE(E380:AQ380,{1;2;3;4;5;6})))</f>
        <v>4</v>
      </c>
      <c r="AS380" s="55">
        <f>COUNT(E380:AQ380)</f>
        <v>1</v>
      </c>
      <c r="BG380" s="23"/>
      <c r="BW380" s="22"/>
      <c r="BX380" s="22"/>
      <c r="BY380" s="22"/>
      <c r="BZ380" s="22"/>
      <c r="CA380" s="24"/>
      <c r="CB380" s="24"/>
    </row>
    <row r="381" spans="1:80" x14ac:dyDescent="0.2">
      <c r="A381" s="67">
        <v>380</v>
      </c>
      <c r="B381" s="26" t="s">
        <v>63</v>
      </c>
      <c r="C381" s="6" t="s">
        <v>694</v>
      </c>
      <c r="D381" s="8" t="s">
        <v>718</v>
      </c>
      <c r="E381" s="29">
        <v>4</v>
      </c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  <c r="AA381" s="29"/>
      <c r="AB381" s="29"/>
      <c r="AC381" s="29"/>
      <c r="AD381" s="29"/>
      <c r="AE381" s="29"/>
      <c r="AF381" s="29"/>
      <c r="AG381" s="29"/>
      <c r="AH381" s="29"/>
      <c r="AI381" s="29"/>
      <c r="AJ381" s="29"/>
      <c r="AK381" s="29"/>
      <c r="AL381" s="29"/>
      <c r="AM381" s="29"/>
      <c r="AN381" s="29"/>
      <c r="AO381" s="29"/>
      <c r="AP381" s="29"/>
      <c r="AQ381" s="54"/>
      <c r="AR381" s="21">
        <f>IF(AS381&lt;6,SUM(E381:AQ381),SUM(LARGE(E381:AQ381,{1;2;3;4;5;6})))</f>
        <v>4</v>
      </c>
      <c r="AS381" s="55">
        <f>COUNT(E381:AQ381)</f>
        <v>1</v>
      </c>
      <c r="BG381" s="23"/>
      <c r="BW381" s="22"/>
      <c r="BX381" s="22"/>
      <c r="BY381" s="22"/>
      <c r="BZ381" s="22"/>
      <c r="CA381" s="24"/>
      <c r="CB381" s="24"/>
    </row>
    <row r="382" spans="1:80" x14ac:dyDescent="0.2">
      <c r="A382" s="67">
        <v>381</v>
      </c>
      <c r="B382" s="26" t="s">
        <v>63</v>
      </c>
      <c r="C382" s="26" t="s">
        <v>692</v>
      </c>
      <c r="D382" s="37" t="s">
        <v>895</v>
      </c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>
        <v>4</v>
      </c>
      <c r="Z382" s="29"/>
      <c r="AA382" s="29"/>
      <c r="AB382" s="29"/>
      <c r="AC382" s="29"/>
      <c r="AD382" s="29"/>
      <c r="AE382" s="29"/>
      <c r="AF382" s="29"/>
      <c r="AG382" s="29"/>
      <c r="AH382" s="29"/>
      <c r="AI382" s="29"/>
      <c r="AJ382" s="29"/>
      <c r="AK382" s="29"/>
      <c r="AL382" s="29"/>
      <c r="AM382" s="29"/>
      <c r="AN382" s="29"/>
      <c r="AO382" s="29"/>
      <c r="AP382" s="29"/>
      <c r="AQ382" s="54"/>
      <c r="AR382" s="21">
        <f>IF(AS382&lt;6,SUM(E382:AQ382),SUM(LARGE(E382:AQ382,{1;2;3;4;5;6})))</f>
        <v>4</v>
      </c>
      <c r="AS382" s="55">
        <f>COUNT(E382:AQ382)</f>
        <v>1</v>
      </c>
      <c r="BG382" s="23"/>
      <c r="BW382" s="22"/>
      <c r="BX382" s="22"/>
      <c r="BY382" s="22"/>
      <c r="BZ382" s="22"/>
      <c r="CA382" s="24"/>
      <c r="CB382" s="24"/>
    </row>
    <row r="383" spans="1:80" x14ac:dyDescent="0.2">
      <c r="A383" s="67">
        <v>382</v>
      </c>
      <c r="B383" s="26" t="s">
        <v>63</v>
      </c>
      <c r="C383" s="26"/>
      <c r="D383" s="37" t="s">
        <v>673</v>
      </c>
      <c r="E383" s="85"/>
      <c r="F383" s="85"/>
      <c r="G383" s="85"/>
      <c r="H383" s="85"/>
      <c r="I383" s="85"/>
      <c r="J383" s="85"/>
      <c r="K383" s="85"/>
      <c r="L383" s="85"/>
      <c r="M383" s="85"/>
      <c r="N383" s="85"/>
      <c r="O383" s="85"/>
      <c r="P383" s="85"/>
      <c r="Q383" s="85"/>
      <c r="R383" s="85"/>
      <c r="S383" s="85"/>
      <c r="T383" s="85"/>
      <c r="U383" s="85"/>
      <c r="V383" s="85"/>
      <c r="W383" s="85"/>
      <c r="X383" s="85"/>
      <c r="Y383" s="54">
        <v>4</v>
      </c>
      <c r="Z383" s="85"/>
      <c r="AA383" s="85"/>
      <c r="AB383" s="85"/>
      <c r="AC383" s="85"/>
      <c r="AD383" s="85"/>
      <c r="AE383" s="85"/>
      <c r="AF383" s="85"/>
      <c r="AG383" s="85"/>
      <c r="AH383" s="85"/>
      <c r="AI383" s="85"/>
      <c r="AJ383" s="85"/>
      <c r="AK383" s="85"/>
      <c r="AL383" s="85"/>
      <c r="AM383" s="85"/>
      <c r="AN383" s="85"/>
      <c r="AO383" s="85"/>
      <c r="AP383" s="85"/>
      <c r="AQ383" s="54"/>
      <c r="AR383" s="21">
        <f>IF(AS383&lt;6,SUM(E383:AQ383),SUM(LARGE(E383:AQ383,{1;2;3;4;5;6})))</f>
        <v>4</v>
      </c>
      <c r="AS383" s="55">
        <f>COUNT(E383:AQ383)</f>
        <v>1</v>
      </c>
      <c r="BG383" s="23"/>
      <c r="BW383" s="22"/>
      <c r="BX383" s="22"/>
      <c r="BY383" s="22"/>
      <c r="BZ383" s="22"/>
      <c r="CA383" s="24"/>
      <c r="CB383" s="24"/>
    </row>
    <row r="384" spans="1:80" x14ac:dyDescent="0.2">
      <c r="A384" s="67">
        <v>383</v>
      </c>
      <c r="B384" s="6" t="s">
        <v>63</v>
      </c>
      <c r="C384" s="6" t="s">
        <v>69</v>
      </c>
      <c r="D384" s="37" t="s">
        <v>896</v>
      </c>
      <c r="E384" s="84"/>
      <c r="F384" s="84"/>
      <c r="G384" s="84"/>
      <c r="H384" s="84"/>
      <c r="I384" s="84"/>
      <c r="J384" s="84"/>
      <c r="K384" s="84"/>
      <c r="L384" s="84"/>
      <c r="M384" s="84"/>
      <c r="N384" s="84"/>
      <c r="O384" s="84"/>
      <c r="P384" s="84"/>
      <c r="Q384" s="84"/>
      <c r="R384" s="84"/>
      <c r="S384" s="84"/>
      <c r="T384" s="84"/>
      <c r="U384" s="84"/>
      <c r="V384" s="84"/>
      <c r="W384" s="84"/>
      <c r="X384" s="84"/>
      <c r="Y384" s="29">
        <v>4</v>
      </c>
      <c r="Z384" s="84"/>
      <c r="AA384" s="84"/>
      <c r="AB384" s="84"/>
      <c r="AC384" s="84"/>
      <c r="AD384" s="84"/>
      <c r="AE384" s="84"/>
      <c r="AF384" s="84"/>
      <c r="AG384" s="84"/>
      <c r="AH384" s="84"/>
      <c r="AI384" s="84"/>
      <c r="AJ384" s="84"/>
      <c r="AK384" s="84"/>
      <c r="AL384" s="84"/>
      <c r="AM384" s="84"/>
      <c r="AN384" s="84"/>
      <c r="AO384" s="84"/>
      <c r="AP384" s="84"/>
      <c r="AQ384" s="54"/>
      <c r="AR384" s="21">
        <f>IF(AS384&lt;6,SUM(E384:AQ384),SUM(LARGE(E384:AQ384,{1;2;3;4;5;6})))</f>
        <v>4</v>
      </c>
      <c r="AS384" s="55">
        <f>COUNT(E384:AQ384)</f>
        <v>1</v>
      </c>
      <c r="BG384" s="23"/>
      <c r="BW384" s="22"/>
      <c r="BX384" s="22"/>
      <c r="BY384" s="22"/>
      <c r="BZ384" s="22"/>
      <c r="CA384" s="24"/>
      <c r="CB384" s="24"/>
    </row>
    <row r="385" spans="1:80" x14ac:dyDescent="0.2">
      <c r="A385" s="67">
        <v>384</v>
      </c>
      <c r="B385" s="26" t="s">
        <v>63</v>
      </c>
      <c r="C385" s="26" t="s">
        <v>69</v>
      </c>
      <c r="D385" s="37" t="s">
        <v>496</v>
      </c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>
        <v>4</v>
      </c>
      <c r="Z385" s="29"/>
      <c r="AA385" s="29"/>
      <c r="AB385" s="29"/>
      <c r="AC385" s="29"/>
      <c r="AD385" s="29"/>
      <c r="AE385" s="29"/>
      <c r="AF385" s="29"/>
      <c r="AG385" s="29"/>
      <c r="AH385" s="29"/>
      <c r="AI385" s="29"/>
      <c r="AJ385" s="29"/>
      <c r="AK385" s="29"/>
      <c r="AL385" s="29"/>
      <c r="AM385" s="29"/>
      <c r="AN385" s="29"/>
      <c r="AO385" s="29"/>
      <c r="AP385" s="29"/>
      <c r="AQ385" s="54"/>
      <c r="AR385" s="21">
        <f>IF(AS385&lt;6,SUM(E385:AQ385),SUM(LARGE(E385:AQ385,{1;2;3;4;5;6})))</f>
        <v>4</v>
      </c>
      <c r="AS385" s="55">
        <f>COUNT(E385:AQ385)</f>
        <v>1</v>
      </c>
      <c r="BG385" s="23"/>
      <c r="BW385" s="22"/>
      <c r="BX385" s="22"/>
      <c r="BY385" s="22"/>
      <c r="BZ385" s="22"/>
      <c r="CA385" s="24"/>
      <c r="CB385" s="24"/>
    </row>
    <row r="386" spans="1:80" x14ac:dyDescent="0.2">
      <c r="A386" s="67">
        <v>385</v>
      </c>
      <c r="B386" s="6" t="s">
        <v>63</v>
      </c>
      <c r="C386" s="6"/>
      <c r="D386" s="6" t="s">
        <v>978</v>
      </c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  <c r="AA386" s="29"/>
      <c r="AB386" s="29"/>
      <c r="AC386" s="29">
        <v>4</v>
      </c>
      <c r="AD386" s="29"/>
      <c r="AE386" s="29"/>
      <c r="AF386" s="29"/>
      <c r="AG386" s="29"/>
      <c r="AH386" s="29"/>
      <c r="AI386" s="29"/>
      <c r="AJ386" s="29"/>
      <c r="AK386" s="29"/>
      <c r="AL386" s="29"/>
      <c r="AM386" s="29"/>
      <c r="AN386" s="29"/>
      <c r="AO386" s="29"/>
      <c r="AP386" s="29"/>
      <c r="AQ386" s="54"/>
      <c r="AR386" s="21">
        <f>IF(AS386&lt;6,SUM(E386:AQ386),SUM(LARGE(E386:AQ386,{1;2;3;4;5;6})))</f>
        <v>4</v>
      </c>
      <c r="AS386" s="55">
        <f>COUNT(E386:AQ386)</f>
        <v>1</v>
      </c>
      <c r="AT386" s="12"/>
      <c r="BG386" s="23"/>
      <c r="BW386" s="22"/>
      <c r="BX386" s="22"/>
      <c r="BY386" s="22"/>
      <c r="BZ386" s="22"/>
      <c r="CA386" s="24"/>
      <c r="CB386" s="24"/>
    </row>
    <row r="387" spans="1:80" x14ac:dyDescent="0.2">
      <c r="A387" s="67">
        <v>386</v>
      </c>
      <c r="B387" s="26" t="s">
        <v>63</v>
      </c>
      <c r="C387" s="6"/>
      <c r="D387" s="6" t="s">
        <v>979</v>
      </c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  <c r="AA387" s="29"/>
      <c r="AB387" s="29"/>
      <c r="AC387" s="29">
        <v>4</v>
      </c>
      <c r="AD387" s="29"/>
      <c r="AE387" s="29"/>
      <c r="AF387" s="29"/>
      <c r="AG387" s="29"/>
      <c r="AH387" s="29"/>
      <c r="AI387" s="29"/>
      <c r="AJ387" s="29"/>
      <c r="AK387" s="29"/>
      <c r="AL387" s="29"/>
      <c r="AM387" s="29"/>
      <c r="AN387" s="29"/>
      <c r="AO387" s="29"/>
      <c r="AP387" s="29"/>
      <c r="AQ387" s="54"/>
      <c r="AR387" s="21">
        <f>IF(AS387&lt;6,SUM(E387:AQ387),SUM(LARGE(E387:AQ387,{1;2;3;4;5;6})))</f>
        <v>4</v>
      </c>
      <c r="AS387" s="55">
        <f>COUNT(E387:AQ387)</f>
        <v>1</v>
      </c>
      <c r="AT387" s="12"/>
      <c r="BG387" s="23"/>
      <c r="BW387" s="22"/>
      <c r="BX387" s="22"/>
      <c r="BY387" s="22"/>
      <c r="BZ387" s="22"/>
      <c r="CA387" s="24"/>
      <c r="CB387" s="24"/>
    </row>
    <row r="388" spans="1:80" x14ac:dyDescent="0.2">
      <c r="A388" s="67">
        <v>387</v>
      </c>
      <c r="B388" s="8" t="s">
        <v>63</v>
      </c>
      <c r="C388" s="8" t="s">
        <v>65</v>
      </c>
      <c r="D388" s="8" t="s">
        <v>1064</v>
      </c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  <c r="AA388" s="29"/>
      <c r="AB388" s="29"/>
      <c r="AC388" s="29"/>
      <c r="AD388" s="29"/>
      <c r="AE388" s="29"/>
      <c r="AF388" s="29"/>
      <c r="AG388" s="29"/>
      <c r="AH388" s="29"/>
      <c r="AI388" s="29"/>
      <c r="AJ388" s="29"/>
      <c r="AK388" s="29">
        <v>4</v>
      </c>
      <c r="AL388" s="29"/>
      <c r="AM388" s="29"/>
      <c r="AN388" s="29"/>
      <c r="AO388" s="29"/>
      <c r="AP388" s="29"/>
      <c r="AQ388" s="54"/>
      <c r="AR388" s="21">
        <f>IF(AS388&lt;6,SUM(E388:AQ388),SUM(LARGE(E388:AQ388,{1;2;3;4;5;6})))</f>
        <v>4</v>
      </c>
      <c r="AS388" s="55">
        <f>COUNT(E388:AQ388)</f>
        <v>1</v>
      </c>
      <c r="AT388" s="12"/>
      <c r="BG388" s="23"/>
      <c r="BW388" s="22"/>
      <c r="BX388" s="22"/>
      <c r="BY388" s="22"/>
      <c r="BZ388" s="22"/>
      <c r="CA388" s="24"/>
      <c r="CB388" s="24"/>
    </row>
    <row r="389" spans="1:80" x14ac:dyDescent="0.2">
      <c r="A389" s="67">
        <v>388</v>
      </c>
      <c r="B389" s="37" t="s">
        <v>63</v>
      </c>
      <c r="C389" s="37" t="s">
        <v>65</v>
      </c>
      <c r="D389" s="37" t="s">
        <v>1065</v>
      </c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  <c r="AA389" s="29"/>
      <c r="AB389" s="29"/>
      <c r="AC389" s="29"/>
      <c r="AD389" s="29"/>
      <c r="AE389" s="29"/>
      <c r="AF389" s="29"/>
      <c r="AG389" s="29"/>
      <c r="AH389" s="29"/>
      <c r="AI389" s="29"/>
      <c r="AJ389" s="29"/>
      <c r="AK389" s="29">
        <v>4</v>
      </c>
      <c r="AL389" s="29"/>
      <c r="AM389" s="29"/>
      <c r="AN389" s="29"/>
      <c r="AO389" s="29"/>
      <c r="AP389" s="29"/>
      <c r="AQ389" s="30"/>
      <c r="AR389" s="21">
        <f>IF(AS389&lt;6,SUM(E389:AQ389),SUM(LARGE(E389:AQ389,{1;2;3;4;5;6})))</f>
        <v>4</v>
      </c>
      <c r="AS389" s="55">
        <f>COUNT(E389:AQ389)</f>
        <v>1</v>
      </c>
      <c r="AT389" s="12"/>
      <c r="BG389" s="23"/>
      <c r="BW389" s="22"/>
      <c r="BX389" s="22"/>
      <c r="BY389" s="22"/>
      <c r="BZ389" s="22"/>
      <c r="CA389" s="24"/>
      <c r="CB389" s="24"/>
    </row>
    <row r="390" spans="1:80" x14ac:dyDescent="0.2">
      <c r="A390" s="67">
        <v>389</v>
      </c>
      <c r="B390" s="26" t="s">
        <v>63</v>
      </c>
      <c r="C390" s="6" t="s">
        <v>118</v>
      </c>
      <c r="D390" s="6" t="s">
        <v>46</v>
      </c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84">
        <v>0</v>
      </c>
      <c r="T390" s="84"/>
      <c r="U390" s="84"/>
      <c r="V390" s="84">
        <v>0</v>
      </c>
      <c r="W390" s="84">
        <v>0</v>
      </c>
      <c r="X390" s="84"/>
      <c r="Y390" s="84"/>
      <c r="Z390" s="84"/>
      <c r="AA390" s="84"/>
      <c r="AB390" s="84"/>
      <c r="AC390" s="84"/>
      <c r="AD390" s="84"/>
      <c r="AE390" s="84"/>
      <c r="AF390" s="84"/>
      <c r="AG390" s="84">
        <v>0</v>
      </c>
      <c r="AH390" s="84"/>
      <c r="AI390" s="84"/>
      <c r="AJ390" s="84"/>
      <c r="AK390" s="84"/>
      <c r="AL390" s="84"/>
      <c r="AM390" s="84"/>
      <c r="AN390" s="84"/>
      <c r="AO390" s="84"/>
      <c r="AP390" s="84"/>
      <c r="AQ390" s="54"/>
      <c r="AR390" s="21">
        <f>IF(AS390&lt;6,SUM(E390:AQ390),SUM(LARGE(E390:AQ390,{1;2;3;4;5;6})))</f>
        <v>0</v>
      </c>
      <c r="AS390" s="55">
        <f>COUNT(E390:AQ390)</f>
        <v>4</v>
      </c>
      <c r="AT390" s="12"/>
      <c r="BG390" s="23"/>
      <c r="BW390" s="22"/>
      <c r="BX390" s="22"/>
      <c r="BY390" s="22"/>
      <c r="BZ390" s="22"/>
      <c r="CA390" s="24"/>
      <c r="CB390" s="24"/>
    </row>
    <row r="391" spans="1:80" x14ac:dyDescent="0.2">
      <c r="A391" s="67">
        <v>390</v>
      </c>
      <c r="B391" s="6" t="s">
        <v>63</v>
      </c>
      <c r="C391" s="6" t="s">
        <v>217</v>
      </c>
      <c r="D391" s="6" t="s">
        <v>209</v>
      </c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84">
        <v>0</v>
      </c>
      <c r="U391" s="84"/>
      <c r="V391" s="84"/>
      <c r="W391" s="84">
        <v>0</v>
      </c>
      <c r="X391" s="84"/>
      <c r="Y391" s="84"/>
      <c r="Z391" s="84">
        <v>0</v>
      </c>
      <c r="AA391" s="84"/>
      <c r="AB391" s="84"/>
      <c r="AC391" s="84"/>
      <c r="AD391" s="84"/>
      <c r="AE391" s="84"/>
      <c r="AF391" s="84"/>
      <c r="AG391" s="84"/>
      <c r="AH391" s="84"/>
      <c r="AI391" s="84"/>
      <c r="AJ391" s="84"/>
      <c r="AK391" s="84"/>
      <c r="AL391" s="84"/>
      <c r="AM391" s="84"/>
      <c r="AN391" s="84"/>
      <c r="AO391" s="84"/>
      <c r="AP391" s="84"/>
      <c r="AQ391" s="48"/>
      <c r="AR391" s="21">
        <f>IF(AS391&lt;6,SUM(E391:AQ391),SUM(LARGE(E391:AQ391,{1;2;3;4;5;6})))</f>
        <v>0</v>
      </c>
      <c r="AS391" s="55">
        <f>COUNT(E391:AQ391)</f>
        <v>3</v>
      </c>
      <c r="AT391" s="12"/>
      <c r="BG391" s="23"/>
      <c r="BW391" s="22"/>
      <c r="BX391" s="22"/>
      <c r="BY391" s="22"/>
      <c r="BZ391" s="22"/>
      <c r="CA391" s="24"/>
      <c r="CB391" s="24"/>
    </row>
    <row r="392" spans="1:80" x14ac:dyDescent="0.2">
      <c r="A392" s="67">
        <v>391</v>
      </c>
      <c r="B392" s="6" t="s">
        <v>63</v>
      </c>
      <c r="C392" s="6" t="s">
        <v>69</v>
      </c>
      <c r="D392" s="6" t="s">
        <v>220</v>
      </c>
      <c r="E392" s="29"/>
      <c r="F392" s="29"/>
      <c r="G392" s="29"/>
      <c r="H392" s="29"/>
      <c r="I392" s="29"/>
      <c r="J392" s="84">
        <v>0</v>
      </c>
      <c r="K392" s="84"/>
      <c r="L392" s="84"/>
      <c r="M392" s="84"/>
      <c r="N392" s="84"/>
      <c r="O392" s="84"/>
      <c r="P392" s="84">
        <v>0</v>
      </c>
      <c r="Q392" s="84"/>
      <c r="R392" s="84"/>
      <c r="S392" s="84"/>
      <c r="T392" s="84"/>
      <c r="U392" s="84"/>
      <c r="V392" s="84"/>
      <c r="W392" s="84"/>
      <c r="X392" s="84"/>
      <c r="Y392" s="84">
        <v>0</v>
      </c>
      <c r="Z392" s="84"/>
      <c r="AA392" s="84"/>
      <c r="AB392" s="84"/>
      <c r="AC392" s="84"/>
      <c r="AD392" s="84"/>
      <c r="AE392" s="84"/>
      <c r="AF392" s="84"/>
      <c r="AG392" s="84"/>
      <c r="AH392" s="84"/>
      <c r="AI392" s="84"/>
      <c r="AJ392" s="84"/>
      <c r="AK392" s="84"/>
      <c r="AL392" s="84"/>
      <c r="AM392" s="84"/>
      <c r="AN392" s="84"/>
      <c r="AO392" s="84"/>
      <c r="AP392" s="84"/>
      <c r="AQ392" s="48"/>
      <c r="AR392" s="21">
        <f>IF(AS392&lt;6,SUM(E392:AQ392),SUM(LARGE(E392:AQ392,{1;2;3;4;5;6})))</f>
        <v>0</v>
      </c>
      <c r="AS392" s="55">
        <f>COUNT(E392:AQ392)</f>
        <v>3</v>
      </c>
      <c r="AT392" s="12"/>
      <c r="BG392" s="23"/>
      <c r="BW392" s="22"/>
      <c r="BX392" s="22"/>
      <c r="BY392" s="22"/>
      <c r="BZ392" s="22"/>
      <c r="CA392" s="24"/>
      <c r="CB392" s="24"/>
    </row>
    <row r="393" spans="1:80" x14ac:dyDescent="0.2">
      <c r="A393" s="67">
        <v>392</v>
      </c>
      <c r="B393" s="26" t="s">
        <v>63</v>
      </c>
      <c r="C393" s="6" t="s">
        <v>367</v>
      </c>
      <c r="D393" s="6" t="s">
        <v>530</v>
      </c>
      <c r="E393" s="103"/>
      <c r="F393" s="103"/>
      <c r="G393" s="103"/>
      <c r="H393" s="103"/>
      <c r="I393" s="103"/>
      <c r="J393" s="103"/>
      <c r="K393" s="84">
        <v>0</v>
      </c>
      <c r="L393" s="84"/>
      <c r="M393" s="84"/>
      <c r="N393" s="84"/>
      <c r="O393" s="84"/>
      <c r="P393" s="84"/>
      <c r="Q393" s="84"/>
      <c r="R393" s="84"/>
      <c r="S393" s="84"/>
      <c r="T393" s="84"/>
      <c r="U393" s="84"/>
      <c r="V393" s="84"/>
      <c r="W393" s="84"/>
      <c r="X393" s="84"/>
      <c r="Y393" s="84"/>
      <c r="Z393" s="84"/>
      <c r="AA393" s="84"/>
      <c r="AB393" s="84"/>
      <c r="AC393" s="84"/>
      <c r="AD393" s="84"/>
      <c r="AE393" s="84"/>
      <c r="AF393" s="84"/>
      <c r="AG393" s="84"/>
      <c r="AH393" s="84"/>
      <c r="AI393" s="84"/>
      <c r="AJ393" s="84"/>
      <c r="AK393" s="84"/>
      <c r="AL393" s="84">
        <v>0</v>
      </c>
      <c r="AM393" s="84"/>
      <c r="AN393" s="84"/>
      <c r="AO393" s="84"/>
      <c r="AP393" s="84"/>
      <c r="AQ393" s="48"/>
      <c r="AR393" s="21">
        <f>IF(AS393&lt;6,SUM(E393:AQ393),SUM(LARGE(E393:AQ393,{1;2;3;4;5;6})))</f>
        <v>0</v>
      </c>
      <c r="AS393" s="55">
        <f>COUNT(E393:AQ393)</f>
        <v>2</v>
      </c>
      <c r="AT393" s="12"/>
      <c r="BG393" s="23"/>
      <c r="BW393" s="22"/>
      <c r="BX393" s="22"/>
      <c r="BY393" s="22"/>
      <c r="BZ393" s="22"/>
      <c r="CA393" s="24"/>
      <c r="CB393" s="24"/>
    </row>
    <row r="394" spans="1:80" x14ac:dyDescent="0.2">
      <c r="A394" s="67">
        <v>393</v>
      </c>
      <c r="B394" s="26" t="s">
        <v>63</v>
      </c>
      <c r="C394" s="6" t="s">
        <v>217</v>
      </c>
      <c r="D394" s="8" t="s">
        <v>406</v>
      </c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84">
        <v>0</v>
      </c>
      <c r="X394" s="84"/>
      <c r="Y394" s="84"/>
      <c r="Z394" s="84"/>
      <c r="AA394" s="84"/>
      <c r="AB394" s="84"/>
      <c r="AC394" s="84"/>
      <c r="AD394" s="84"/>
      <c r="AE394" s="84"/>
      <c r="AF394" s="84"/>
      <c r="AG394" s="84"/>
      <c r="AH394" s="84"/>
      <c r="AI394" s="84"/>
      <c r="AJ394" s="84"/>
      <c r="AK394" s="84"/>
      <c r="AL394" s="84"/>
      <c r="AM394" s="84"/>
      <c r="AN394" s="84"/>
      <c r="AO394" s="84"/>
      <c r="AP394" s="84"/>
      <c r="AQ394" s="54"/>
      <c r="AR394" s="21">
        <f>IF(AS394&lt;6,SUM(E394:AQ394),SUM(LARGE(E394:AQ394,{1;2;3;4;5;6})))</f>
        <v>0</v>
      </c>
      <c r="AS394" s="55">
        <f>COUNT(E394:AQ394)</f>
        <v>1</v>
      </c>
      <c r="AT394" s="12"/>
      <c r="BG394" s="23"/>
      <c r="BW394" s="22"/>
      <c r="BX394" s="22"/>
      <c r="BY394" s="22"/>
      <c r="BZ394" s="22"/>
      <c r="CA394" s="24"/>
      <c r="CB394" s="24"/>
    </row>
    <row r="395" spans="1:80" x14ac:dyDescent="0.2">
      <c r="A395" s="67">
        <v>394</v>
      </c>
      <c r="B395" s="26" t="s">
        <v>63</v>
      </c>
      <c r="C395" s="6" t="s">
        <v>367</v>
      </c>
      <c r="D395" s="8" t="s">
        <v>523</v>
      </c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  <c r="AA395" s="29"/>
      <c r="AB395" s="29"/>
      <c r="AC395" s="29"/>
      <c r="AD395" s="29"/>
      <c r="AE395" s="29"/>
      <c r="AF395" s="29"/>
      <c r="AG395" s="29"/>
      <c r="AH395" s="29"/>
      <c r="AI395" s="29"/>
      <c r="AJ395" s="84">
        <v>0</v>
      </c>
      <c r="AK395" s="29"/>
      <c r="AL395" s="29"/>
      <c r="AM395" s="29"/>
      <c r="AN395" s="29"/>
      <c r="AO395" s="29"/>
      <c r="AP395" s="29"/>
      <c r="AQ395" s="54"/>
      <c r="AR395" s="21">
        <f>IF(AS395&lt;6,SUM(E395:AQ395),SUM(LARGE(E395:AQ395,{1;2;3;4;5;6})))</f>
        <v>0</v>
      </c>
      <c r="AS395" s="55">
        <f>COUNT(E395:AQ395)</f>
        <v>1</v>
      </c>
      <c r="AT395" s="12"/>
      <c r="BG395" s="23"/>
      <c r="BW395" s="22"/>
      <c r="BX395" s="22"/>
      <c r="BY395" s="22"/>
      <c r="BZ395" s="22"/>
      <c r="CA395" s="24"/>
      <c r="CB395" s="24"/>
    </row>
    <row r="396" spans="1:80" x14ac:dyDescent="0.2">
      <c r="A396" s="67">
        <v>395</v>
      </c>
      <c r="B396" s="26" t="s">
        <v>63</v>
      </c>
      <c r="C396" s="26" t="s">
        <v>65</v>
      </c>
      <c r="D396" s="37" t="s">
        <v>545</v>
      </c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  <c r="AA396" s="29"/>
      <c r="AB396" s="29"/>
      <c r="AC396" s="29"/>
      <c r="AD396" s="29"/>
      <c r="AE396" s="29"/>
      <c r="AF396" s="29"/>
      <c r="AG396" s="29"/>
      <c r="AH396" s="29"/>
      <c r="AI396" s="29"/>
      <c r="AJ396" s="29"/>
      <c r="AK396" s="84">
        <v>0</v>
      </c>
      <c r="AL396" s="84"/>
      <c r="AM396" s="84"/>
      <c r="AN396" s="84"/>
      <c r="AO396" s="84"/>
      <c r="AP396" s="84"/>
      <c r="AQ396" s="54"/>
      <c r="AR396" s="21">
        <f>IF(AS396&lt;6,SUM(E396:AQ396),SUM(LARGE(E396:AQ396,{1;2;3;4;5;6})))</f>
        <v>0</v>
      </c>
      <c r="AS396" s="55">
        <f>COUNT(E396:AQ396)</f>
        <v>1</v>
      </c>
      <c r="AT396" s="12"/>
      <c r="BG396" s="23"/>
      <c r="BW396" s="22"/>
      <c r="BX396" s="22"/>
      <c r="BY396" s="22"/>
      <c r="BZ396" s="22"/>
      <c r="CA396" s="24"/>
      <c r="CB396" s="24"/>
    </row>
    <row r="397" spans="1:80" x14ac:dyDescent="0.2">
      <c r="A397" s="67">
        <v>396</v>
      </c>
      <c r="B397" s="26" t="s">
        <v>63</v>
      </c>
      <c r="C397" s="26" t="s">
        <v>65</v>
      </c>
      <c r="D397" s="37" t="s">
        <v>546</v>
      </c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  <c r="AA397" s="29"/>
      <c r="AB397" s="29"/>
      <c r="AC397" s="29"/>
      <c r="AD397" s="29"/>
      <c r="AE397" s="29"/>
      <c r="AF397" s="29"/>
      <c r="AG397" s="29"/>
      <c r="AH397" s="29"/>
      <c r="AI397" s="29"/>
      <c r="AJ397" s="29"/>
      <c r="AK397" s="84">
        <v>0</v>
      </c>
      <c r="AL397" s="84"/>
      <c r="AM397" s="84"/>
      <c r="AN397" s="84"/>
      <c r="AO397" s="84"/>
      <c r="AP397" s="84"/>
      <c r="AQ397" s="54"/>
      <c r="AR397" s="21">
        <f>IF(AS397&lt;6,SUM(E397:AQ397),SUM(LARGE(E397:AQ397,{1;2;3;4;5;6})))</f>
        <v>0</v>
      </c>
      <c r="AS397" s="55">
        <f>COUNT(E397:AQ397)</f>
        <v>1</v>
      </c>
      <c r="AT397" s="12"/>
      <c r="BG397" s="23"/>
      <c r="BW397" s="22"/>
      <c r="BX397" s="22"/>
      <c r="BY397" s="22"/>
      <c r="BZ397" s="22"/>
      <c r="CA397" s="24"/>
      <c r="CB397" s="24"/>
    </row>
    <row r="398" spans="1:80" x14ac:dyDescent="0.2">
      <c r="A398" s="67">
        <v>397</v>
      </c>
      <c r="B398" s="26" t="s">
        <v>63</v>
      </c>
      <c r="C398" s="6" t="s">
        <v>217</v>
      </c>
      <c r="D398" s="26" t="s">
        <v>589</v>
      </c>
      <c r="E398" s="29"/>
      <c r="F398" s="84">
        <v>0</v>
      </c>
      <c r="G398" s="84"/>
      <c r="H398" s="84"/>
      <c r="I398" s="84"/>
      <c r="J398" s="84"/>
      <c r="K398" s="84"/>
      <c r="L398" s="84"/>
      <c r="M398" s="84"/>
      <c r="N398" s="84"/>
      <c r="O398" s="84"/>
      <c r="P398" s="84"/>
      <c r="Q398" s="84"/>
      <c r="R398" s="84"/>
      <c r="S398" s="84"/>
      <c r="T398" s="84"/>
      <c r="U398" s="84"/>
      <c r="V398" s="84"/>
      <c r="W398" s="84"/>
      <c r="X398" s="84"/>
      <c r="Y398" s="84"/>
      <c r="Z398" s="84"/>
      <c r="AA398" s="84"/>
      <c r="AB398" s="84"/>
      <c r="AC398" s="84"/>
      <c r="AD398" s="84"/>
      <c r="AE398" s="84"/>
      <c r="AF398" s="84"/>
      <c r="AG398" s="84"/>
      <c r="AH398" s="84"/>
      <c r="AI398" s="84"/>
      <c r="AJ398" s="84"/>
      <c r="AK398" s="84"/>
      <c r="AL398" s="84"/>
      <c r="AM398" s="84"/>
      <c r="AN398" s="84"/>
      <c r="AO398" s="84"/>
      <c r="AP398" s="84"/>
      <c r="AQ398" s="48"/>
      <c r="AR398" s="21">
        <f>IF(AS398&lt;6,SUM(E398:AQ398),SUM(LARGE(E398:AQ398,{1;2;3;4;5;6})))</f>
        <v>0</v>
      </c>
      <c r="AS398" s="55">
        <f>COUNT(E398:AQ398)</f>
        <v>1</v>
      </c>
      <c r="AT398" s="12"/>
      <c r="BG398" s="23"/>
      <c r="BW398" s="22"/>
      <c r="BX398" s="22"/>
      <c r="BY398" s="22"/>
      <c r="BZ398" s="22"/>
      <c r="CA398" s="24"/>
      <c r="CB398" s="24"/>
    </row>
    <row r="399" spans="1:80" x14ac:dyDescent="0.2">
      <c r="A399" s="67">
        <v>398</v>
      </c>
      <c r="B399" s="26" t="s">
        <v>63</v>
      </c>
      <c r="C399" s="6" t="s">
        <v>693</v>
      </c>
      <c r="D399" s="6" t="s">
        <v>97</v>
      </c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84">
        <v>0</v>
      </c>
      <c r="U399" s="84"/>
      <c r="V399" s="84"/>
      <c r="W399" s="84"/>
      <c r="X399" s="84"/>
      <c r="Y399" s="84"/>
      <c r="Z399" s="84"/>
      <c r="AA399" s="84"/>
      <c r="AB399" s="84"/>
      <c r="AC399" s="84"/>
      <c r="AD399" s="84"/>
      <c r="AE399" s="84"/>
      <c r="AF399" s="84"/>
      <c r="AG399" s="84"/>
      <c r="AH399" s="84"/>
      <c r="AI399" s="84"/>
      <c r="AJ399" s="84"/>
      <c r="AK399" s="84"/>
      <c r="AL399" s="84"/>
      <c r="AM399" s="84"/>
      <c r="AN399" s="84"/>
      <c r="AO399" s="84"/>
      <c r="AP399" s="84"/>
      <c r="AQ399" s="48"/>
      <c r="AR399" s="21">
        <f>IF(AS399&lt;6,SUM(E399:AQ399),SUM(LARGE(E399:AQ399,{1;2;3;4;5;6})))</f>
        <v>0</v>
      </c>
      <c r="AS399" s="55">
        <f>COUNT(E399:AQ399)</f>
        <v>1</v>
      </c>
      <c r="AT399" s="12"/>
      <c r="BG399" s="23"/>
      <c r="BW399" s="22"/>
      <c r="BX399" s="22"/>
      <c r="BY399" s="22"/>
      <c r="BZ399" s="22"/>
      <c r="CA399" s="24"/>
      <c r="CB399" s="24"/>
    </row>
    <row r="400" spans="1:80" x14ac:dyDescent="0.2">
      <c r="A400" s="67">
        <v>399</v>
      </c>
      <c r="B400" s="6" t="s">
        <v>63</v>
      </c>
      <c r="C400" s="6" t="s">
        <v>281</v>
      </c>
      <c r="D400" s="6" t="s">
        <v>641</v>
      </c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  <c r="AA400" s="84">
        <v>0</v>
      </c>
      <c r="AB400" s="84"/>
      <c r="AC400" s="84"/>
      <c r="AD400" s="84"/>
      <c r="AE400" s="84"/>
      <c r="AF400" s="84"/>
      <c r="AG400" s="84"/>
      <c r="AH400" s="84"/>
      <c r="AI400" s="84"/>
      <c r="AJ400" s="84"/>
      <c r="AK400" s="84"/>
      <c r="AL400" s="84"/>
      <c r="AM400" s="84"/>
      <c r="AN400" s="84"/>
      <c r="AO400" s="84"/>
      <c r="AP400" s="84"/>
      <c r="AQ400" s="48"/>
      <c r="AR400" s="21">
        <f>IF(AS400&lt;6,SUM(E400:AQ400),SUM(LARGE(E400:AQ400,{1;2;3;4;5;6})))</f>
        <v>0</v>
      </c>
      <c r="AS400" s="55">
        <f>COUNT(E400:AQ400)</f>
        <v>1</v>
      </c>
      <c r="AT400" s="12"/>
      <c r="BG400" s="23"/>
      <c r="BW400" s="22"/>
      <c r="BX400" s="22"/>
      <c r="BY400" s="22"/>
      <c r="BZ400" s="22"/>
      <c r="CA400" s="24"/>
      <c r="CB400" s="24"/>
    </row>
    <row r="401" spans="1:80" x14ac:dyDescent="0.2">
      <c r="A401" s="67">
        <v>400</v>
      </c>
      <c r="B401" s="26" t="s">
        <v>63</v>
      </c>
      <c r="C401" s="6" t="s">
        <v>69</v>
      </c>
      <c r="D401" s="6" t="s">
        <v>642</v>
      </c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  <c r="AA401" s="84">
        <v>0</v>
      </c>
      <c r="AB401" s="84"/>
      <c r="AC401" s="84"/>
      <c r="AD401" s="84"/>
      <c r="AE401" s="84"/>
      <c r="AF401" s="84"/>
      <c r="AG401" s="84"/>
      <c r="AH401" s="84"/>
      <c r="AI401" s="84"/>
      <c r="AJ401" s="84"/>
      <c r="AK401" s="84"/>
      <c r="AL401" s="84"/>
      <c r="AM401" s="84"/>
      <c r="AN401" s="84"/>
      <c r="AO401" s="84"/>
      <c r="AP401" s="84"/>
      <c r="AQ401" s="54"/>
      <c r="AR401" s="21">
        <f>IF(AS401&lt;6,SUM(E401:AQ401),SUM(LARGE(E401:AQ401,{1;2;3;4;5;6})))</f>
        <v>0</v>
      </c>
      <c r="AS401" s="55">
        <f>COUNT(E401:AQ401)</f>
        <v>1</v>
      </c>
      <c r="AT401" s="12"/>
      <c r="BG401" s="23"/>
      <c r="BW401" s="22"/>
      <c r="BX401" s="22"/>
      <c r="BY401" s="22"/>
      <c r="BZ401" s="22"/>
      <c r="CA401" s="24"/>
      <c r="CB401" s="24"/>
    </row>
    <row r="402" spans="1:80" x14ac:dyDescent="0.2">
      <c r="A402" s="67">
        <v>401</v>
      </c>
      <c r="B402" s="26" t="s">
        <v>63</v>
      </c>
      <c r="C402" s="6" t="s">
        <v>367</v>
      </c>
      <c r="D402" s="6" t="s">
        <v>378</v>
      </c>
      <c r="E402" s="84"/>
      <c r="F402" s="84"/>
      <c r="G402" s="84"/>
      <c r="H402" s="84"/>
      <c r="I402" s="84"/>
      <c r="J402" s="84"/>
      <c r="K402" s="84">
        <v>0</v>
      </c>
      <c r="L402" s="84"/>
      <c r="M402" s="84"/>
      <c r="N402" s="84"/>
      <c r="O402" s="84"/>
      <c r="P402" s="84"/>
      <c r="Q402" s="84"/>
      <c r="R402" s="84"/>
      <c r="S402" s="84"/>
      <c r="T402" s="84"/>
      <c r="U402" s="84"/>
      <c r="V402" s="84"/>
      <c r="W402" s="84"/>
      <c r="X402" s="84"/>
      <c r="Y402" s="84"/>
      <c r="Z402" s="84"/>
      <c r="AA402" s="84"/>
      <c r="AB402" s="84"/>
      <c r="AC402" s="84"/>
      <c r="AD402" s="84"/>
      <c r="AE402" s="84"/>
      <c r="AF402" s="84"/>
      <c r="AG402" s="84"/>
      <c r="AH402" s="84"/>
      <c r="AI402" s="84"/>
      <c r="AJ402" s="84"/>
      <c r="AK402" s="84"/>
      <c r="AL402" s="84"/>
      <c r="AM402" s="84"/>
      <c r="AN402" s="84"/>
      <c r="AO402" s="84"/>
      <c r="AP402" s="84"/>
      <c r="AQ402" s="48"/>
      <c r="AR402" s="21">
        <f>IF(AS402&lt;6,SUM(E402:AQ402),SUM(LARGE(E402:AQ402,{1;2;3;4;5;6})))</f>
        <v>0</v>
      </c>
      <c r="AS402" s="55">
        <f>COUNT(E402:AQ402)</f>
        <v>1</v>
      </c>
      <c r="AT402" s="12"/>
      <c r="BG402" s="23"/>
      <c r="BW402" s="22"/>
      <c r="BX402" s="22"/>
      <c r="BY402" s="22"/>
      <c r="BZ402" s="22"/>
      <c r="CA402" s="24"/>
      <c r="CB402" s="24"/>
    </row>
    <row r="403" spans="1:80" x14ac:dyDescent="0.2">
      <c r="A403" s="67">
        <v>402</v>
      </c>
      <c r="B403" s="26" t="s">
        <v>63</v>
      </c>
      <c r="C403" s="6" t="s">
        <v>65</v>
      </c>
      <c r="D403" s="26" t="s">
        <v>347</v>
      </c>
      <c r="E403" s="54"/>
      <c r="F403" s="54"/>
      <c r="G403" s="54"/>
      <c r="H403" s="54"/>
      <c r="I403" s="54"/>
      <c r="J403" s="54"/>
      <c r="K403" s="54"/>
      <c r="L403" s="54"/>
      <c r="M403" s="54"/>
      <c r="N403" s="54"/>
      <c r="O403" s="54"/>
      <c r="P403" s="54"/>
      <c r="Q403" s="54"/>
      <c r="R403" s="54"/>
      <c r="S403" s="54"/>
      <c r="T403" s="54"/>
      <c r="U403" s="54"/>
      <c r="V403" s="54"/>
      <c r="W403" s="54"/>
      <c r="X403" s="54"/>
      <c r="Y403" s="54"/>
      <c r="Z403" s="54"/>
      <c r="AA403" s="85">
        <v>0</v>
      </c>
      <c r="AB403" s="85"/>
      <c r="AC403" s="85"/>
      <c r="AD403" s="85"/>
      <c r="AE403" s="85"/>
      <c r="AF403" s="85"/>
      <c r="AG403" s="85"/>
      <c r="AH403" s="85"/>
      <c r="AI403" s="85"/>
      <c r="AJ403" s="85"/>
      <c r="AK403" s="85"/>
      <c r="AL403" s="85"/>
      <c r="AM403" s="85"/>
      <c r="AN403" s="85"/>
      <c r="AO403" s="85"/>
      <c r="AP403" s="85"/>
      <c r="AQ403" s="48"/>
      <c r="AR403" s="21">
        <f>IF(AS403&lt;6,SUM(E403:AQ403),SUM(LARGE(E403:AQ403,{1;2;3;4;5;6})))</f>
        <v>0</v>
      </c>
      <c r="AS403" s="55">
        <f>COUNT(E403:AQ403)</f>
        <v>1</v>
      </c>
      <c r="AT403" s="12"/>
      <c r="BG403" s="23"/>
      <c r="BW403" s="22"/>
      <c r="BX403" s="22"/>
      <c r="BY403" s="22"/>
      <c r="BZ403" s="22"/>
      <c r="CA403" s="24"/>
      <c r="CB403" s="24"/>
    </row>
    <row r="404" spans="1:80" x14ac:dyDescent="0.2">
      <c r="A404" s="67">
        <v>403</v>
      </c>
      <c r="B404" s="26" t="s">
        <v>63</v>
      </c>
      <c r="C404" s="26" t="s">
        <v>281</v>
      </c>
      <c r="D404" s="6" t="s">
        <v>624</v>
      </c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  <c r="AA404" s="84">
        <v>0</v>
      </c>
      <c r="AB404" s="84"/>
      <c r="AC404" s="84"/>
      <c r="AD404" s="84"/>
      <c r="AE404" s="84"/>
      <c r="AF404" s="84"/>
      <c r="AG404" s="84"/>
      <c r="AH404" s="84"/>
      <c r="AI404" s="84"/>
      <c r="AJ404" s="84"/>
      <c r="AK404" s="84"/>
      <c r="AL404" s="84"/>
      <c r="AM404" s="84"/>
      <c r="AN404" s="84"/>
      <c r="AO404" s="84"/>
      <c r="AP404" s="84"/>
      <c r="AQ404" s="48"/>
      <c r="AR404" s="21">
        <f>IF(AS404&lt;6,SUM(E404:AQ404),SUM(LARGE(E404:AQ404,{1;2;3;4;5;6})))</f>
        <v>0</v>
      </c>
      <c r="AS404" s="55">
        <f>COUNT(E404:AQ404)</f>
        <v>1</v>
      </c>
      <c r="AT404" s="12"/>
      <c r="BG404" s="23"/>
      <c r="BW404" s="22"/>
      <c r="BX404" s="22"/>
      <c r="BY404" s="22"/>
      <c r="BZ404" s="22"/>
      <c r="CA404" s="24"/>
      <c r="CB404" s="24"/>
    </row>
    <row r="405" spans="1:80" x14ac:dyDescent="0.2">
      <c r="A405" s="67">
        <v>404</v>
      </c>
      <c r="B405" s="26" t="s">
        <v>63</v>
      </c>
      <c r="C405" s="6" t="s">
        <v>217</v>
      </c>
      <c r="D405" s="6" t="s">
        <v>160</v>
      </c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84">
        <v>0</v>
      </c>
      <c r="AA405" s="84"/>
      <c r="AB405" s="84"/>
      <c r="AC405" s="84"/>
      <c r="AD405" s="84"/>
      <c r="AE405" s="84"/>
      <c r="AF405" s="84"/>
      <c r="AG405" s="84"/>
      <c r="AH405" s="84"/>
      <c r="AI405" s="84"/>
      <c r="AJ405" s="84"/>
      <c r="AK405" s="84"/>
      <c r="AL405" s="84"/>
      <c r="AM405" s="84"/>
      <c r="AN405" s="84"/>
      <c r="AO405" s="84"/>
      <c r="AP405" s="84"/>
      <c r="AQ405" s="30"/>
      <c r="AR405" s="21">
        <f>IF(AS405&lt;6,SUM(E405:AQ405),SUM(LARGE(E405:AQ405,{1;2;3;4;5;6})))</f>
        <v>0</v>
      </c>
      <c r="AS405" s="55">
        <f>COUNT(E405:AQ405)</f>
        <v>1</v>
      </c>
      <c r="AT405" s="12"/>
      <c r="BG405" s="23"/>
      <c r="BW405" s="22"/>
      <c r="BX405" s="22"/>
      <c r="BY405" s="22"/>
      <c r="BZ405" s="22"/>
      <c r="CA405" s="24"/>
      <c r="CB405" s="24"/>
    </row>
    <row r="406" spans="1:80" x14ac:dyDescent="0.2">
      <c r="A406" s="67">
        <v>405</v>
      </c>
      <c r="B406" s="26" t="s">
        <v>451</v>
      </c>
      <c r="C406" s="6" t="s">
        <v>217</v>
      </c>
      <c r="D406" s="6" t="s">
        <v>450</v>
      </c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84">
        <v>0</v>
      </c>
      <c r="AA406" s="84"/>
      <c r="AB406" s="84"/>
      <c r="AC406" s="84"/>
      <c r="AD406" s="84"/>
      <c r="AE406" s="84"/>
      <c r="AF406" s="84"/>
      <c r="AG406" s="84"/>
      <c r="AH406" s="84"/>
      <c r="AI406" s="84"/>
      <c r="AJ406" s="84"/>
      <c r="AK406" s="84"/>
      <c r="AL406" s="84"/>
      <c r="AM406" s="84"/>
      <c r="AN406" s="84"/>
      <c r="AO406" s="84"/>
      <c r="AP406" s="84"/>
      <c r="AQ406" s="48"/>
      <c r="AR406" s="21">
        <f>IF(AS406&lt;6,SUM(E406:AQ406),SUM(LARGE(E406:AQ406,{1;2;3;4;5;6})))</f>
        <v>0</v>
      </c>
      <c r="AS406" s="55">
        <f>COUNT(E406:AQ406)</f>
        <v>1</v>
      </c>
      <c r="AT406" s="12"/>
      <c r="BG406" s="23"/>
      <c r="BW406" s="22"/>
      <c r="BX406" s="22"/>
      <c r="BY406" s="22"/>
      <c r="BZ406" s="22"/>
      <c r="CA406" s="24"/>
      <c r="CB406" s="24"/>
    </row>
    <row r="407" spans="1:80" x14ac:dyDescent="0.2">
      <c r="A407" s="67">
        <v>406</v>
      </c>
      <c r="B407" s="26" t="s">
        <v>63</v>
      </c>
      <c r="C407" s="6" t="s">
        <v>367</v>
      </c>
      <c r="D407" s="8" t="s">
        <v>351</v>
      </c>
      <c r="E407" s="29"/>
      <c r="F407" s="29"/>
      <c r="G407" s="29"/>
      <c r="H407" s="29"/>
      <c r="I407" s="29"/>
      <c r="J407" s="84">
        <v>0</v>
      </c>
      <c r="K407" s="84"/>
      <c r="L407" s="84"/>
      <c r="M407" s="84"/>
      <c r="N407" s="84"/>
      <c r="O407" s="84"/>
      <c r="P407" s="84"/>
      <c r="Q407" s="84"/>
      <c r="R407" s="84"/>
      <c r="S407" s="84"/>
      <c r="T407" s="84"/>
      <c r="U407" s="84"/>
      <c r="V407" s="84"/>
      <c r="W407" s="84"/>
      <c r="X407" s="84"/>
      <c r="Y407" s="84"/>
      <c r="Z407" s="84"/>
      <c r="AA407" s="84"/>
      <c r="AB407" s="84"/>
      <c r="AC407" s="84"/>
      <c r="AD407" s="84"/>
      <c r="AE407" s="84"/>
      <c r="AF407" s="84"/>
      <c r="AG407" s="84"/>
      <c r="AH407" s="84"/>
      <c r="AI407" s="84"/>
      <c r="AJ407" s="84"/>
      <c r="AK407" s="84"/>
      <c r="AL407" s="84"/>
      <c r="AM407" s="84"/>
      <c r="AN407" s="84"/>
      <c r="AO407" s="84"/>
      <c r="AP407" s="84"/>
      <c r="AQ407" s="30"/>
      <c r="AR407" s="21">
        <f>IF(AS407&lt;6,SUM(E407:AQ407),SUM(LARGE(E407:AQ407,{1;2;3;4;5;6})))</f>
        <v>0</v>
      </c>
      <c r="AS407" s="55">
        <f>COUNT(E407:AQ407)</f>
        <v>1</v>
      </c>
      <c r="AT407" s="12"/>
      <c r="BG407" s="23"/>
      <c r="BW407" s="22"/>
      <c r="BX407" s="22"/>
      <c r="BY407" s="22"/>
      <c r="BZ407" s="22"/>
      <c r="CA407" s="24"/>
      <c r="CB407" s="24"/>
    </row>
    <row r="408" spans="1:80" x14ac:dyDescent="0.2">
      <c r="A408" s="67">
        <v>407</v>
      </c>
      <c r="B408" s="6" t="s">
        <v>63</v>
      </c>
      <c r="C408" s="6" t="s">
        <v>71</v>
      </c>
      <c r="D408" s="6" t="s">
        <v>179</v>
      </c>
      <c r="E408" s="29"/>
      <c r="F408" s="29"/>
      <c r="G408" s="29"/>
      <c r="H408" s="29"/>
      <c r="I408" s="29"/>
      <c r="J408" s="29"/>
      <c r="K408" s="84">
        <v>0</v>
      </c>
      <c r="L408" s="84"/>
      <c r="M408" s="84"/>
      <c r="N408" s="84"/>
      <c r="O408" s="84"/>
      <c r="P408" s="84"/>
      <c r="Q408" s="84"/>
      <c r="R408" s="84"/>
      <c r="S408" s="84"/>
      <c r="T408" s="84"/>
      <c r="U408" s="84"/>
      <c r="V408" s="84"/>
      <c r="W408" s="84"/>
      <c r="X408" s="84"/>
      <c r="Y408" s="84"/>
      <c r="Z408" s="84"/>
      <c r="AA408" s="84"/>
      <c r="AB408" s="84"/>
      <c r="AC408" s="84"/>
      <c r="AD408" s="84"/>
      <c r="AE408" s="84"/>
      <c r="AF408" s="84"/>
      <c r="AG408" s="84"/>
      <c r="AH408" s="84"/>
      <c r="AI408" s="84"/>
      <c r="AJ408" s="84"/>
      <c r="AK408" s="84"/>
      <c r="AL408" s="84"/>
      <c r="AM408" s="84"/>
      <c r="AN408" s="84"/>
      <c r="AO408" s="84"/>
      <c r="AP408" s="84"/>
      <c r="AQ408" s="48"/>
      <c r="AR408" s="21">
        <f>IF(AS408&lt;6,SUM(E408:AQ408),SUM(LARGE(E408:AQ408,{1;2;3;4;5;6})))</f>
        <v>0</v>
      </c>
      <c r="AS408" s="55">
        <f>COUNT(E408:AQ408)</f>
        <v>1</v>
      </c>
      <c r="AT408" s="12"/>
      <c r="BG408" s="23"/>
      <c r="BW408" s="22"/>
      <c r="BX408" s="22"/>
      <c r="BY408" s="22"/>
      <c r="BZ408" s="22"/>
      <c r="CA408" s="24"/>
      <c r="CB408" s="24"/>
    </row>
    <row r="409" spans="1:80" x14ac:dyDescent="0.2">
      <c r="A409" s="67">
        <v>408</v>
      </c>
      <c r="B409" s="26" t="s">
        <v>63</v>
      </c>
      <c r="C409" s="6" t="s">
        <v>71</v>
      </c>
      <c r="D409" s="6" t="s">
        <v>188</v>
      </c>
      <c r="E409" s="29"/>
      <c r="F409" s="29"/>
      <c r="G409" s="29"/>
      <c r="H409" s="29"/>
      <c r="I409" s="29"/>
      <c r="J409" s="29"/>
      <c r="K409" s="84">
        <v>0</v>
      </c>
      <c r="L409" s="84"/>
      <c r="M409" s="84"/>
      <c r="N409" s="84"/>
      <c r="O409" s="84"/>
      <c r="P409" s="84"/>
      <c r="Q409" s="84"/>
      <c r="R409" s="84"/>
      <c r="S409" s="29"/>
      <c r="T409" s="29"/>
      <c r="U409" s="29"/>
      <c r="V409" s="29"/>
      <c r="W409" s="29"/>
      <c r="X409" s="29"/>
      <c r="Y409" s="29"/>
      <c r="Z409" s="29"/>
      <c r="AA409" s="29"/>
      <c r="AB409" s="29"/>
      <c r="AC409" s="29"/>
      <c r="AD409" s="29"/>
      <c r="AE409" s="29"/>
      <c r="AF409" s="29"/>
      <c r="AG409" s="29"/>
      <c r="AH409" s="29"/>
      <c r="AI409" s="29"/>
      <c r="AJ409" s="29"/>
      <c r="AK409" s="29"/>
      <c r="AL409" s="29"/>
      <c r="AM409" s="29"/>
      <c r="AN409" s="29"/>
      <c r="AO409" s="29"/>
      <c r="AP409" s="29"/>
      <c r="AQ409" s="54"/>
      <c r="AR409" s="21">
        <f>IF(AS409&lt;6,SUM(E409:AQ409),SUM(LARGE(E409:AQ409,{1;2;3;4;5;6})))</f>
        <v>0</v>
      </c>
      <c r="AS409" s="55">
        <f>COUNT(E409:AQ409)</f>
        <v>1</v>
      </c>
      <c r="AT409" s="12"/>
      <c r="BG409" s="23"/>
      <c r="BW409" s="22"/>
      <c r="BX409" s="22"/>
      <c r="BY409" s="22"/>
      <c r="BZ409" s="22"/>
      <c r="CA409" s="24"/>
      <c r="CB409" s="24"/>
    </row>
    <row r="410" spans="1:80" x14ac:dyDescent="0.2">
      <c r="A410" s="67">
        <v>409</v>
      </c>
      <c r="B410" s="26" t="s">
        <v>63</v>
      </c>
      <c r="C410" s="26" t="s">
        <v>71</v>
      </c>
      <c r="D410" s="37" t="s">
        <v>377</v>
      </c>
      <c r="E410" s="29"/>
      <c r="F410" s="29"/>
      <c r="G410" s="29"/>
      <c r="H410" s="29"/>
      <c r="I410" s="29"/>
      <c r="J410" s="29"/>
      <c r="K410" s="84">
        <v>0</v>
      </c>
      <c r="L410" s="84"/>
      <c r="M410" s="84"/>
      <c r="N410" s="84"/>
      <c r="O410" s="84"/>
      <c r="P410" s="84"/>
      <c r="Q410" s="84"/>
      <c r="R410" s="84"/>
      <c r="S410" s="29"/>
      <c r="T410" s="29"/>
      <c r="U410" s="29"/>
      <c r="V410" s="29"/>
      <c r="W410" s="29"/>
      <c r="X410" s="29"/>
      <c r="Y410" s="29"/>
      <c r="Z410" s="29"/>
      <c r="AA410" s="29"/>
      <c r="AB410" s="29"/>
      <c r="AC410" s="29"/>
      <c r="AD410" s="29"/>
      <c r="AE410" s="29"/>
      <c r="AF410" s="29"/>
      <c r="AG410" s="29"/>
      <c r="AH410" s="29"/>
      <c r="AI410" s="29"/>
      <c r="AJ410" s="29"/>
      <c r="AK410" s="29"/>
      <c r="AL410" s="29"/>
      <c r="AM410" s="29"/>
      <c r="AN410" s="29"/>
      <c r="AO410" s="29"/>
      <c r="AP410" s="29"/>
      <c r="AQ410" s="54"/>
      <c r="AR410" s="21">
        <f>IF(AS410&lt;6,SUM(E410:AQ410),SUM(LARGE(E410:AQ410,{1;2;3;4;5;6})))</f>
        <v>0</v>
      </c>
      <c r="AS410" s="55">
        <f>COUNT(E410:AQ410)</f>
        <v>1</v>
      </c>
      <c r="AT410" s="12"/>
      <c r="BG410" s="23"/>
      <c r="BW410" s="22"/>
      <c r="BX410" s="22"/>
      <c r="BY410" s="22"/>
      <c r="BZ410" s="22"/>
      <c r="CA410" s="24"/>
      <c r="CB410" s="24"/>
    </row>
    <row r="411" spans="1:80" x14ac:dyDescent="0.2">
      <c r="A411" s="67">
        <v>410</v>
      </c>
      <c r="B411" s="26" t="s">
        <v>63</v>
      </c>
      <c r="C411" s="6" t="s">
        <v>694</v>
      </c>
      <c r="D411" s="6" t="s">
        <v>290</v>
      </c>
      <c r="E411" s="29"/>
      <c r="F411" s="29"/>
      <c r="G411" s="29"/>
      <c r="H411" s="29"/>
      <c r="I411" s="29"/>
      <c r="J411" s="29"/>
      <c r="K411" s="84">
        <v>0</v>
      </c>
      <c r="L411" s="84"/>
      <c r="M411" s="84"/>
      <c r="N411" s="84"/>
      <c r="O411" s="84"/>
      <c r="P411" s="84"/>
      <c r="Q411" s="84"/>
      <c r="R411" s="84"/>
      <c r="S411" s="29"/>
      <c r="T411" s="29"/>
      <c r="U411" s="29"/>
      <c r="V411" s="29"/>
      <c r="W411" s="29"/>
      <c r="X411" s="29"/>
      <c r="Y411" s="29"/>
      <c r="Z411" s="29"/>
      <c r="AA411" s="29"/>
      <c r="AB411" s="29"/>
      <c r="AC411" s="29"/>
      <c r="AD411" s="29"/>
      <c r="AE411" s="29"/>
      <c r="AF411" s="29"/>
      <c r="AG411" s="29"/>
      <c r="AH411" s="29"/>
      <c r="AI411" s="29"/>
      <c r="AJ411" s="29"/>
      <c r="AK411" s="29"/>
      <c r="AL411" s="29"/>
      <c r="AM411" s="29"/>
      <c r="AN411" s="29"/>
      <c r="AO411" s="29"/>
      <c r="AP411" s="29"/>
      <c r="AQ411" s="54"/>
      <c r="AR411" s="21">
        <f>IF(AS411&lt;6,SUM(E411:AQ411),SUM(LARGE(E411:AQ411,{1;2;3;4;5;6})))</f>
        <v>0</v>
      </c>
      <c r="AS411" s="55">
        <f>COUNT(E411:AQ411)</f>
        <v>1</v>
      </c>
      <c r="AT411" s="12"/>
      <c r="BG411" s="23"/>
      <c r="BW411" s="22"/>
      <c r="BX411" s="22"/>
      <c r="BY411" s="22"/>
      <c r="BZ411" s="22"/>
      <c r="CA411" s="24"/>
      <c r="CB411" s="24"/>
    </row>
    <row r="412" spans="1:80" x14ac:dyDescent="0.2">
      <c r="A412" s="67">
        <v>411</v>
      </c>
      <c r="B412" s="26" t="s">
        <v>63</v>
      </c>
      <c r="C412" s="6" t="s">
        <v>367</v>
      </c>
      <c r="D412" s="6" t="s">
        <v>562</v>
      </c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84">
        <v>0</v>
      </c>
      <c r="R412" s="84"/>
      <c r="S412" s="84"/>
      <c r="T412" s="84"/>
      <c r="U412" s="84"/>
      <c r="V412" s="84"/>
      <c r="W412" s="84"/>
      <c r="X412" s="84"/>
      <c r="Y412" s="84"/>
      <c r="Z412" s="84"/>
      <c r="AA412" s="84"/>
      <c r="AB412" s="84"/>
      <c r="AC412" s="84"/>
      <c r="AD412" s="84"/>
      <c r="AE412" s="84"/>
      <c r="AF412" s="84"/>
      <c r="AG412" s="84"/>
      <c r="AH412" s="84"/>
      <c r="AI412" s="84"/>
      <c r="AJ412" s="84"/>
      <c r="AK412" s="84"/>
      <c r="AL412" s="84"/>
      <c r="AM412" s="84"/>
      <c r="AN412" s="84"/>
      <c r="AO412" s="84"/>
      <c r="AP412" s="84"/>
      <c r="AQ412" s="54"/>
      <c r="AR412" s="21">
        <f>IF(AS412&lt;6,SUM(E412:AQ412),SUM(LARGE(E412:AQ412,{1;2;3;4;5;6})))</f>
        <v>0</v>
      </c>
      <c r="AS412" s="55">
        <f>COUNT(E412:AQ412)</f>
        <v>1</v>
      </c>
      <c r="AT412" s="12"/>
      <c r="BG412" s="23"/>
      <c r="BW412" s="22"/>
      <c r="BX412" s="22"/>
      <c r="BY412" s="22"/>
      <c r="BZ412" s="22"/>
      <c r="CA412" s="24"/>
      <c r="CB412" s="24"/>
    </row>
    <row r="413" spans="1:80" x14ac:dyDescent="0.2">
      <c r="A413" s="67">
        <v>412</v>
      </c>
      <c r="B413" s="6" t="s">
        <v>63</v>
      </c>
      <c r="C413" s="6" t="s">
        <v>199</v>
      </c>
      <c r="D413" s="6" t="s">
        <v>711</v>
      </c>
      <c r="E413" s="84">
        <v>0</v>
      </c>
      <c r="F413" s="84"/>
      <c r="G413" s="84"/>
      <c r="H413" s="84"/>
      <c r="I413" s="84"/>
      <c r="J413" s="84"/>
      <c r="K413" s="84"/>
      <c r="L413" s="84"/>
      <c r="M413" s="84"/>
      <c r="N413" s="84"/>
      <c r="O413" s="84"/>
      <c r="P413" s="84"/>
      <c r="Q413" s="84"/>
      <c r="R413" s="84"/>
      <c r="S413" s="84"/>
      <c r="T413" s="84"/>
      <c r="U413" s="84"/>
      <c r="V413" s="84"/>
      <c r="W413" s="84"/>
      <c r="X413" s="84"/>
      <c r="Y413" s="84"/>
      <c r="Z413" s="84"/>
      <c r="AA413" s="84"/>
      <c r="AB413" s="84"/>
      <c r="AC413" s="84"/>
      <c r="AD413" s="84"/>
      <c r="AE413" s="84"/>
      <c r="AF413" s="84"/>
      <c r="AG413" s="84"/>
      <c r="AH413" s="84"/>
      <c r="AI413" s="84"/>
      <c r="AJ413" s="84"/>
      <c r="AK413" s="84"/>
      <c r="AL413" s="84"/>
      <c r="AM413" s="84"/>
      <c r="AN413" s="84"/>
      <c r="AO413" s="84"/>
      <c r="AP413" s="84"/>
      <c r="AQ413" s="48"/>
      <c r="AR413" s="21">
        <f>IF(AS413&lt;6,SUM(E413:AQ413),SUM(LARGE(E413:AQ413,{1;2;3;4;5;6})))</f>
        <v>0</v>
      </c>
      <c r="AS413" s="55">
        <f>COUNT(E413:AQ413)</f>
        <v>1</v>
      </c>
      <c r="AT413" s="12"/>
      <c r="BG413" s="23"/>
      <c r="BW413" s="22"/>
      <c r="BX413" s="22"/>
      <c r="BY413" s="22"/>
      <c r="BZ413" s="22"/>
      <c r="CA413" s="24"/>
      <c r="CB413" s="24"/>
    </row>
    <row r="414" spans="1:80" x14ac:dyDescent="0.2">
      <c r="A414" s="67">
        <v>413</v>
      </c>
      <c r="B414" s="26" t="s">
        <v>63</v>
      </c>
      <c r="C414" s="6" t="s">
        <v>199</v>
      </c>
      <c r="D414" s="6" t="s">
        <v>712</v>
      </c>
      <c r="E414" s="84">
        <v>0</v>
      </c>
      <c r="F414" s="84"/>
      <c r="G414" s="84"/>
      <c r="H414" s="84"/>
      <c r="I414" s="84"/>
      <c r="J414" s="84"/>
      <c r="K414" s="84"/>
      <c r="L414" s="84"/>
      <c r="M414" s="84"/>
      <c r="N414" s="84"/>
      <c r="O414" s="84"/>
      <c r="P414" s="84"/>
      <c r="Q414" s="84"/>
      <c r="R414" s="84"/>
      <c r="S414" s="84"/>
      <c r="T414" s="84"/>
      <c r="U414" s="84"/>
      <c r="V414" s="84"/>
      <c r="W414" s="84"/>
      <c r="X414" s="84"/>
      <c r="Y414" s="84"/>
      <c r="Z414" s="84"/>
      <c r="AA414" s="84"/>
      <c r="AB414" s="84"/>
      <c r="AC414" s="84"/>
      <c r="AD414" s="84"/>
      <c r="AE414" s="84"/>
      <c r="AF414" s="84"/>
      <c r="AG414" s="84"/>
      <c r="AH414" s="84"/>
      <c r="AI414" s="84"/>
      <c r="AJ414" s="84"/>
      <c r="AK414" s="84"/>
      <c r="AL414" s="84"/>
      <c r="AM414" s="84"/>
      <c r="AN414" s="84"/>
      <c r="AO414" s="84"/>
      <c r="AP414" s="84"/>
      <c r="AQ414" s="48"/>
      <c r="AR414" s="21">
        <f>IF(AS414&lt;6,SUM(E414:AQ414),SUM(LARGE(E414:AQ414,{1;2;3;4;5;6})))</f>
        <v>0</v>
      </c>
      <c r="AS414" s="55">
        <f>COUNT(E414:AQ414)</f>
        <v>1</v>
      </c>
      <c r="AT414" s="12"/>
      <c r="BG414" s="23"/>
      <c r="BW414" s="22"/>
      <c r="BX414" s="22"/>
      <c r="BY414" s="22"/>
      <c r="BZ414" s="22"/>
      <c r="CA414" s="24"/>
      <c r="CB414" s="24"/>
    </row>
    <row r="415" spans="1:80" x14ac:dyDescent="0.2">
      <c r="A415" s="67">
        <v>414</v>
      </c>
      <c r="B415" s="6" t="s">
        <v>63</v>
      </c>
      <c r="C415" s="6" t="s">
        <v>367</v>
      </c>
      <c r="D415" s="6" t="s">
        <v>803</v>
      </c>
      <c r="E415" s="84"/>
      <c r="F415" s="84"/>
      <c r="G415" s="84"/>
      <c r="H415" s="84"/>
      <c r="I415" s="84"/>
      <c r="J415" s="84"/>
      <c r="K415" s="84"/>
      <c r="L415" s="84"/>
      <c r="M415" s="84">
        <v>0</v>
      </c>
      <c r="N415" s="84"/>
      <c r="O415" s="84"/>
      <c r="P415" s="84"/>
      <c r="Q415" s="84"/>
      <c r="R415" s="84"/>
      <c r="S415" s="84"/>
      <c r="T415" s="84"/>
      <c r="U415" s="84"/>
      <c r="V415" s="84"/>
      <c r="W415" s="84"/>
      <c r="X415" s="84"/>
      <c r="Y415" s="84"/>
      <c r="Z415" s="84"/>
      <c r="AA415" s="84"/>
      <c r="AB415" s="84"/>
      <c r="AC415" s="84"/>
      <c r="AD415" s="84"/>
      <c r="AE415" s="84"/>
      <c r="AF415" s="84"/>
      <c r="AG415" s="84"/>
      <c r="AH415" s="84"/>
      <c r="AI415" s="84"/>
      <c r="AJ415" s="84"/>
      <c r="AK415" s="84"/>
      <c r="AL415" s="84"/>
      <c r="AM415" s="84"/>
      <c r="AN415" s="84"/>
      <c r="AO415" s="84"/>
      <c r="AP415" s="84"/>
      <c r="AQ415" s="48"/>
      <c r="AR415" s="21">
        <f>IF(AS415&lt;6,SUM(E415:AQ415),SUM(LARGE(E415:AQ415,{1;2;3;4;5;6})))</f>
        <v>0</v>
      </c>
      <c r="AS415" s="55">
        <f>COUNT(E415:AQ415)</f>
        <v>1</v>
      </c>
      <c r="AT415" s="12"/>
      <c r="BG415" s="23"/>
      <c r="BW415" s="22"/>
      <c r="BX415" s="22"/>
      <c r="BY415" s="22"/>
      <c r="BZ415" s="22"/>
      <c r="CA415" s="24"/>
      <c r="CB415" s="24"/>
    </row>
    <row r="416" spans="1:80" x14ac:dyDescent="0.2">
      <c r="A416" s="67">
        <v>415</v>
      </c>
      <c r="B416" s="6" t="s">
        <v>63</v>
      </c>
      <c r="C416" s="26" t="s">
        <v>148</v>
      </c>
      <c r="D416" s="8" t="s">
        <v>804</v>
      </c>
      <c r="E416" s="84"/>
      <c r="F416" s="29"/>
      <c r="G416" s="29"/>
      <c r="H416" s="29"/>
      <c r="I416" s="29"/>
      <c r="J416" s="29"/>
      <c r="K416" s="29"/>
      <c r="L416" s="29"/>
      <c r="M416" s="84">
        <v>0</v>
      </c>
      <c r="N416" s="84"/>
      <c r="O416" s="84"/>
      <c r="P416" s="84"/>
      <c r="Q416" s="84"/>
      <c r="R416" s="84"/>
      <c r="S416" s="84"/>
      <c r="T416" s="84"/>
      <c r="U416" s="84"/>
      <c r="V416" s="84"/>
      <c r="W416" s="84"/>
      <c r="X416" s="84"/>
      <c r="Y416" s="84"/>
      <c r="Z416" s="84"/>
      <c r="AA416" s="84"/>
      <c r="AB416" s="84"/>
      <c r="AC416" s="84"/>
      <c r="AD416" s="84"/>
      <c r="AE416" s="84"/>
      <c r="AF416" s="84"/>
      <c r="AG416" s="84"/>
      <c r="AH416" s="84"/>
      <c r="AI416" s="84"/>
      <c r="AJ416" s="84"/>
      <c r="AK416" s="84"/>
      <c r="AL416" s="84"/>
      <c r="AM416" s="84"/>
      <c r="AN416" s="84"/>
      <c r="AO416" s="84"/>
      <c r="AP416" s="84"/>
      <c r="AQ416" s="54"/>
      <c r="AR416" s="21">
        <f>IF(AS416&lt;6,SUM(E416:AQ416),SUM(LARGE(E416:AQ416,{1;2;3;4;5;6})))</f>
        <v>0</v>
      </c>
      <c r="AS416" s="55">
        <f>COUNT(E416:AQ416)</f>
        <v>1</v>
      </c>
      <c r="AT416" s="12"/>
      <c r="BG416" s="23"/>
      <c r="BW416" s="22"/>
      <c r="BX416" s="22"/>
      <c r="BY416" s="22"/>
      <c r="BZ416" s="22"/>
      <c r="CA416" s="24"/>
      <c r="CB416" s="24"/>
    </row>
    <row r="417" spans="1:80" x14ac:dyDescent="0.2">
      <c r="A417" s="67">
        <v>416</v>
      </c>
      <c r="B417" s="26" t="s">
        <v>66</v>
      </c>
      <c r="C417" s="6" t="s">
        <v>367</v>
      </c>
      <c r="D417" s="6" t="s">
        <v>820</v>
      </c>
      <c r="E417" s="54"/>
      <c r="F417" s="54"/>
      <c r="G417" s="54"/>
      <c r="H417" s="54"/>
      <c r="I417" s="54"/>
      <c r="J417" s="54"/>
      <c r="K417" s="54"/>
      <c r="L417" s="54"/>
      <c r="M417" s="54"/>
      <c r="N417" s="54"/>
      <c r="O417" s="54"/>
      <c r="P417" s="85">
        <v>0</v>
      </c>
      <c r="Q417" s="54"/>
      <c r="R417" s="54"/>
      <c r="S417" s="54"/>
      <c r="T417" s="54"/>
      <c r="U417" s="54"/>
      <c r="V417" s="54"/>
      <c r="W417" s="54"/>
      <c r="X417" s="54"/>
      <c r="Y417" s="54"/>
      <c r="Z417" s="54"/>
      <c r="AA417" s="54"/>
      <c r="AB417" s="54"/>
      <c r="AC417" s="54"/>
      <c r="AD417" s="54"/>
      <c r="AE417" s="54"/>
      <c r="AF417" s="54"/>
      <c r="AG417" s="54"/>
      <c r="AH417" s="54"/>
      <c r="AI417" s="54"/>
      <c r="AJ417" s="54"/>
      <c r="AK417" s="54"/>
      <c r="AL417" s="54"/>
      <c r="AM417" s="54"/>
      <c r="AN417" s="54"/>
      <c r="AO417" s="54"/>
      <c r="AP417" s="54"/>
      <c r="AQ417" s="30"/>
      <c r="AR417" s="21">
        <f>IF(AS417&lt;6,SUM(E417:AQ417),SUM(LARGE(E417:AQ417,{1;2;3;4;5;6})))</f>
        <v>0</v>
      </c>
      <c r="AS417" s="55">
        <f>COUNT(E417:AQ417)</f>
        <v>1</v>
      </c>
      <c r="AT417" s="12"/>
      <c r="BG417" s="23"/>
      <c r="BW417" s="22"/>
      <c r="BX417" s="22"/>
      <c r="BY417" s="22"/>
      <c r="BZ417" s="22"/>
      <c r="CA417" s="24"/>
      <c r="CB417" s="24"/>
    </row>
    <row r="418" spans="1:80" x14ac:dyDescent="0.2">
      <c r="A418" s="67">
        <v>417</v>
      </c>
      <c r="B418" s="6" t="s">
        <v>66</v>
      </c>
      <c r="C418" s="6" t="s">
        <v>367</v>
      </c>
      <c r="D418" s="6" t="s">
        <v>650</v>
      </c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84">
        <v>0</v>
      </c>
      <c r="Q418" s="29"/>
      <c r="R418" s="29"/>
      <c r="S418" s="29"/>
      <c r="T418" s="29"/>
      <c r="U418" s="29"/>
      <c r="V418" s="29"/>
      <c r="W418" s="29"/>
      <c r="X418" s="29"/>
      <c r="Y418" s="29"/>
      <c r="Z418" s="29"/>
      <c r="AA418" s="29"/>
      <c r="AB418" s="29"/>
      <c r="AC418" s="29"/>
      <c r="AD418" s="29"/>
      <c r="AE418" s="29"/>
      <c r="AF418" s="29"/>
      <c r="AG418" s="29"/>
      <c r="AH418" s="29"/>
      <c r="AI418" s="29"/>
      <c r="AJ418" s="29"/>
      <c r="AK418" s="29"/>
      <c r="AL418" s="29"/>
      <c r="AM418" s="29"/>
      <c r="AN418" s="29"/>
      <c r="AO418" s="29"/>
      <c r="AP418" s="29"/>
      <c r="AQ418" s="48"/>
      <c r="AR418" s="21">
        <f>IF(AS418&lt;6,SUM(E418:AQ418),SUM(LARGE(E418:AQ418,{1;2;3;4;5;6})))</f>
        <v>0</v>
      </c>
      <c r="AS418" s="55">
        <f>COUNT(E418:AQ418)</f>
        <v>1</v>
      </c>
      <c r="AT418" s="12"/>
      <c r="BG418" s="23"/>
      <c r="BW418" s="22"/>
      <c r="BX418" s="22"/>
      <c r="BY418" s="22"/>
      <c r="BZ418" s="22"/>
      <c r="CA418" s="24"/>
      <c r="CB418" s="24"/>
    </row>
    <row r="419" spans="1:80" x14ac:dyDescent="0.2">
      <c r="A419" s="67">
        <v>418</v>
      </c>
      <c r="B419" s="6" t="s">
        <v>63</v>
      </c>
      <c r="C419" s="6" t="s">
        <v>367</v>
      </c>
      <c r="D419" s="6" t="s">
        <v>834</v>
      </c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84">
        <v>0</v>
      </c>
      <c r="R419" s="84"/>
      <c r="S419" s="84"/>
      <c r="T419" s="84"/>
      <c r="U419" s="84"/>
      <c r="V419" s="84"/>
      <c r="W419" s="84"/>
      <c r="X419" s="84"/>
      <c r="Y419" s="84"/>
      <c r="Z419" s="84"/>
      <c r="AA419" s="84"/>
      <c r="AB419" s="84"/>
      <c r="AC419" s="84"/>
      <c r="AD419" s="84"/>
      <c r="AE419" s="84"/>
      <c r="AF419" s="84"/>
      <c r="AG419" s="84"/>
      <c r="AH419" s="84"/>
      <c r="AI419" s="84"/>
      <c r="AJ419" s="84"/>
      <c r="AK419" s="84"/>
      <c r="AL419" s="84"/>
      <c r="AM419" s="84"/>
      <c r="AN419" s="84"/>
      <c r="AO419" s="84"/>
      <c r="AP419" s="84"/>
      <c r="AQ419" s="48"/>
      <c r="AR419" s="21">
        <f>IF(AS419&lt;6,SUM(E419:AQ419),SUM(LARGE(E419:AQ419,{1;2;3;4;5;6})))</f>
        <v>0</v>
      </c>
      <c r="AS419" s="55">
        <f>COUNT(E419:AQ419)</f>
        <v>1</v>
      </c>
      <c r="AT419" s="12"/>
      <c r="BG419" s="23"/>
      <c r="BW419" s="22"/>
      <c r="BX419" s="22"/>
      <c r="BY419" s="22"/>
      <c r="BZ419" s="22"/>
      <c r="CA419" s="24"/>
      <c r="CB419" s="24"/>
    </row>
    <row r="420" spans="1:80" x14ac:dyDescent="0.2">
      <c r="A420" s="67">
        <v>419</v>
      </c>
      <c r="B420" s="6" t="s">
        <v>63</v>
      </c>
      <c r="C420" s="6" t="s">
        <v>64</v>
      </c>
      <c r="D420" s="6" t="s">
        <v>402</v>
      </c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84">
        <v>0</v>
      </c>
      <c r="R420" s="84"/>
      <c r="S420" s="84"/>
      <c r="T420" s="84"/>
      <c r="U420" s="84"/>
      <c r="V420" s="84"/>
      <c r="W420" s="84"/>
      <c r="X420" s="84"/>
      <c r="Y420" s="84"/>
      <c r="Z420" s="84"/>
      <c r="AA420" s="84"/>
      <c r="AB420" s="84"/>
      <c r="AC420" s="84"/>
      <c r="AD420" s="84"/>
      <c r="AE420" s="84"/>
      <c r="AF420" s="84"/>
      <c r="AG420" s="84"/>
      <c r="AH420" s="84"/>
      <c r="AI420" s="84"/>
      <c r="AJ420" s="84"/>
      <c r="AK420" s="84"/>
      <c r="AL420" s="84"/>
      <c r="AM420" s="84"/>
      <c r="AN420" s="84"/>
      <c r="AO420" s="84"/>
      <c r="AP420" s="84"/>
      <c r="AQ420" s="48"/>
      <c r="AR420" s="21">
        <f>IF(AS420&lt;6,SUM(E420:AQ420),SUM(LARGE(E420:AQ420,{1;2;3;4;5;6})))</f>
        <v>0</v>
      </c>
      <c r="AS420" s="55">
        <f>COUNT(E420:AQ420)</f>
        <v>1</v>
      </c>
      <c r="AT420" s="12"/>
      <c r="BG420" s="23"/>
      <c r="BW420" s="22"/>
      <c r="BX420" s="22"/>
      <c r="BY420" s="22"/>
      <c r="BZ420" s="22"/>
      <c r="CA420" s="24"/>
      <c r="CB420" s="24"/>
    </row>
    <row r="421" spans="1:80" x14ac:dyDescent="0.2">
      <c r="A421" s="67">
        <v>420</v>
      </c>
      <c r="B421" s="26" t="s">
        <v>63</v>
      </c>
      <c r="C421" s="6" t="s">
        <v>692</v>
      </c>
      <c r="D421" s="8" t="s">
        <v>864</v>
      </c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84">
        <v>0</v>
      </c>
      <c r="U421" s="84"/>
      <c r="V421" s="84"/>
      <c r="W421" s="84"/>
      <c r="X421" s="84"/>
      <c r="Y421" s="84"/>
      <c r="Z421" s="84"/>
      <c r="AA421" s="84"/>
      <c r="AB421" s="84"/>
      <c r="AC421" s="84"/>
      <c r="AD421" s="84"/>
      <c r="AE421" s="84"/>
      <c r="AF421" s="84"/>
      <c r="AG421" s="84"/>
      <c r="AH421" s="84"/>
      <c r="AI421" s="84"/>
      <c r="AJ421" s="84"/>
      <c r="AK421" s="84"/>
      <c r="AL421" s="84"/>
      <c r="AM421" s="84"/>
      <c r="AN421" s="84"/>
      <c r="AO421" s="84"/>
      <c r="AP421" s="84"/>
      <c r="AQ421" s="30"/>
      <c r="AR421" s="21">
        <f>IF(AS421&lt;6,SUM(E421:AQ421),SUM(LARGE(E421:AQ421,{1;2;3;4;5;6})))</f>
        <v>0</v>
      </c>
      <c r="AS421" s="55">
        <f>COUNT(E421:AQ421)</f>
        <v>1</v>
      </c>
      <c r="BG421" s="23"/>
      <c r="BW421" s="22"/>
      <c r="BX421" s="22"/>
      <c r="BY421" s="22"/>
      <c r="BZ421" s="22"/>
      <c r="CA421" s="24"/>
      <c r="CB421" s="24"/>
    </row>
    <row r="422" spans="1:80" x14ac:dyDescent="0.2">
      <c r="A422" s="67">
        <v>421</v>
      </c>
      <c r="B422" s="6" t="s">
        <v>63</v>
      </c>
      <c r="C422" s="6" t="s">
        <v>217</v>
      </c>
      <c r="D422" s="6" t="s">
        <v>430</v>
      </c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84">
        <v>0</v>
      </c>
      <c r="AA422" s="84"/>
      <c r="AB422" s="84"/>
      <c r="AC422" s="84"/>
      <c r="AD422" s="84"/>
      <c r="AE422" s="84"/>
      <c r="AF422" s="84"/>
      <c r="AG422" s="84"/>
      <c r="AH422" s="84"/>
      <c r="AI422" s="84"/>
      <c r="AJ422" s="84"/>
      <c r="AK422" s="84"/>
      <c r="AL422" s="84"/>
      <c r="AM422" s="84"/>
      <c r="AN422" s="84"/>
      <c r="AO422" s="84"/>
      <c r="AP422" s="84"/>
      <c r="AQ422" s="48"/>
      <c r="AR422" s="21">
        <f>IF(AS422&lt;6,SUM(E422:AQ422),SUM(LARGE(E422:AQ422,{1;2;3;4;5;6})))</f>
        <v>0</v>
      </c>
      <c r="AS422" s="55">
        <f>COUNT(E422:AQ422)</f>
        <v>1</v>
      </c>
      <c r="BG422" s="23"/>
      <c r="BW422" s="22"/>
      <c r="BX422" s="22"/>
      <c r="BY422" s="22"/>
      <c r="BZ422" s="22"/>
      <c r="CA422" s="24"/>
      <c r="CB422" s="24"/>
    </row>
    <row r="423" spans="1:80" x14ac:dyDescent="0.2">
      <c r="A423" s="67">
        <v>422</v>
      </c>
      <c r="B423" s="6" t="s">
        <v>63</v>
      </c>
      <c r="C423" s="6" t="s">
        <v>217</v>
      </c>
      <c r="D423" s="6" t="s">
        <v>935</v>
      </c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178">
        <v>0</v>
      </c>
      <c r="AA423" s="178"/>
      <c r="AB423" s="178"/>
      <c r="AC423" s="29"/>
      <c r="AD423" s="29"/>
      <c r="AE423" s="29"/>
      <c r="AF423" s="29"/>
      <c r="AG423" s="29"/>
      <c r="AH423" s="29"/>
      <c r="AI423" s="29"/>
      <c r="AJ423" s="29"/>
      <c r="AK423" s="29"/>
      <c r="AL423" s="29"/>
      <c r="AM423" s="29"/>
      <c r="AN423" s="29"/>
      <c r="AO423" s="29"/>
      <c r="AP423" s="29"/>
      <c r="AQ423" s="54"/>
      <c r="AR423" s="21">
        <f>IF(AS423&lt;6,SUM(E423:AQ423),SUM(LARGE(E423:AQ423,{1;2;3;4;5;6})))</f>
        <v>0</v>
      </c>
      <c r="AS423" s="55">
        <f>COUNT(E423:AQ423)</f>
        <v>1</v>
      </c>
      <c r="BG423" s="23"/>
      <c r="BW423" s="22"/>
      <c r="BX423" s="22"/>
      <c r="BY423" s="22"/>
      <c r="BZ423" s="22"/>
      <c r="CA423" s="24"/>
      <c r="CB423" s="24"/>
    </row>
    <row r="424" spans="1:80" x14ac:dyDescent="0.2">
      <c r="A424" s="67">
        <v>423</v>
      </c>
      <c r="B424" s="26" t="s">
        <v>63</v>
      </c>
      <c r="C424" s="6" t="s">
        <v>439</v>
      </c>
      <c r="D424" s="6" t="s">
        <v>874</v>
      </c>
      <c r="E424" s="54"/>
      <c r="F424" s="54"/>
      <c r="G424" s="54"/>
      <c r="H424" s="54"/>
      <c r="I424" s="54"/>
      <c r="J424" s="54"/>
      <c r="K424" s="54"/>
      <c r="L424" s="54"/>
      <c r="M424" s="54"/>
      <c r="N424" s="54"/>
      <c r="O424" s="54"/>
      <c r="P424" s="54"/>
      <c r="Q424" s="54"/>
      <c r="R424" s="54"/>
      <c r="S424" s="54"/>
      <c r="T424" s="54"/>
      <c r="U424" s="54"/>
      <c r="V424" s="54"/>
      <c r="W424" s="54"/>
      <c r="X424" s="54"/>
      <c r="Y424" s="54"/>
      <c r="Z424" s="54"/>
      <c r="AA424" s="85">
        <v>0</v>
      </c>
      <c r="AB424" s="85"/>
      <c r="AC424" s="85"/>
      <c r="AD424" s="85"/>
      <c r="AE424" s="85"/>
      <c r="AF424" s="85"/>
      <c r="AG424" s="85"/>
      <c r="AH424" s="85"/>
      <c r="AI424" s="85"/>
      <c r="AJ424" s="85"/>
      <c r="AK424" s="85"/>
      <c r="AL424" s="85"/>
      <c r="AM424" s="85"/>
      <c r="AN424" s="85"/>
      <c r="AO424" s="85"/>
      <c r="AP424" s="85"/>
      <c r="AQ424" s="54"/>
      <c r="AR424" s="21">
        <f>IF(AS424&lt;6,SUM(E424:AQ424),SUM(LARGE(E424:AQ424,{1;2;3;4;5;6})))</f>
        <v>0</v>
      </c>
      <c r="AS424" s="55">
        <f>COUNT(E424:AQ424)</f>
        <v>1</v>
      </c>
      <c r="BG424" s="23"/>
      <c r="BW424" s="22"/>
      <c r="BX424" s="22"/>
      <c r="BY424" s="22"/>
      <c r="BZ424" s="22"/>
      <c r="CA424" s="24"/>
      <c r="CB424" s="24"/>
    </row>
    <row r="425" spans="1:80" x14ac:dyDescent="0.2">
      <c r="A425" s="67">
        <v>424</v>
      </c>
      <c r="B425" s="6" t="s">
        <v>63</v>
      </c>
      <c r="C425" s="6" t="s">
        <v>148</v>
      </c>
      <c r="D425" s="6" t="s">
        <v>972</v>
      </c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  <c r="AA425" s="85">
        <v>0</v>
      </c>
      <c r="AB425" s="85"/>
      <c r="AC425" s="85"/>
      <c r="AD425" s="85"/>
      <c r="AE425" s="85"/>
      <c r="AF425" s="85"/>
      <c r="AG425" s="85"/>
      <c r="AH425" s="85"/>
      <c r="AI425" s="85"/>
      <c r="AJ425" s="85"/>
      <c r="AK425" s="85"/>
      <c r="AL425" s="85"/>
      <c r="AM425" s="85"/>
      <c r="AN425" s="85"/>
      <c r="AO425" s="85"/>
      <c r="AP425" s="85"/>
      <c r="AQ425" s="54"/>
      <c r="AR425" s="21">
        <f>IF(AS425&lt;6,SUM(E425:AQ425),SUM(LARGE(E425:AQ425,{1;2;3;4;5;6})))</f>
        <v>0</v>
      </c>
      <c r="AS425" s="55">
        <f>COUNT(E425:AQ425)</f>
        <v>1</v>
      </c>
      <c r="BG425" s="23"/>
      <c r="BW425" s="22"/>
      <c r="BX425" s="22"/>
      <c r="BY425" s="22"/>
      <c r="BZ425" s="22"/>
      <c r="CA425" s="24"/>
      <c r="CB425" s="24"/>
    </row>
    <row r="426" spans="1:80" x14ac:dyDescent="0.2">
      <c r="A426" s="67">
        <v>425</v>
      </c>
      <c r="B426" s="6" t="s">
        <v>63</v>
      </c>
      <c r="C426" s="6" t="s">
        <v>148</v>
      </c>
      <c r="D426" s="6" t="s">
        <v>960</v>
      </c>
      <c r="E426" s="54"/>
      <c r="F426" s="54"/>
      <c r="G426" s="54"/>
      <c r="H426" s="54"/>
      <c r="I426" s="54"/>
      <c r="J426" s="54"/>
      <c r="K426" s="54"/>
      <c r="L426" s="54"/>
      <c r="M426" s="54"/>
      <c r="N426" s="54"/>
      <c r="O426" s="54"/>
      <c r="P426" s="54"/>
      <c r="Q426" s="54"/>
      <c r="R426" s="54"/>
      <c r="S426" s="54"/>
      <c r="T426" s="54"/>
      <c r="U426" s="54"/>
      <c r="V426" s="54"/>
      <c r="W426" s="54"/>
      <c r="X426" s="54"/>
      <c r="Y426" s="54"/>
      <c r="Z426" s="54"/>
      <c r="AA426" s="85">
        <v>0</v>
      </c>
      <c r="AB426" s="85"/>
      <c r="AC426" s="85"/>
      <c r="AD426" s="85"/>
      <c r="AE426" s="85"/>
      <c r="AF426" s="85"/>
      <c r="AG426" s="85"/>
      <c r="AH426" s="85"/>
      <c r="AI426" s="85"/>
      <c r="AJ426" s="85"/>
      <c r="AK426" s="85"/>
      <c r="AL426" s="85"/>
      <c r="AM426" s="85"/>
      <c r="AN426" s="85"/>
      <c r="AO426" s="85"/>
      <c r="AP426" s="85"/>
      <c r="AQ426" s="48"/>
      <c r="AR426" s="21">
        <f>IF(AS426&lt;6,SUM(E426:AQ426),SUM(LARGE(E426:AQ426,{1;2;3;4;5;6})))</f>
        <v>0</v>
      </c>
      <c r="AS426" s="55">
        <f>COUNT(E426:AQ426)</f>
        <v>1</v>
      </c>
      <c r="BG426" s="23"/>
      <c r="BW426" s="22"/>
      <c r="BX426" s="22"/>
      <c r="BY426" s="22"/>
      <c r="BZ426" s="22"/>
      <c r="CA426" s="24"/>
      <c r="CB426" s="24"/>
    </row>
    <row r="427" spans="1:80" x14ac:dyDescent="0.2">
      <c r="A427" s="67">
        <v>426</v>
      </c>
      <c r="B427" s="26" t="s">
        <v>63</v>
      </c>
      <c r="C427" s="8"/>
      <c r="D427" s="10" t="s">
        <v>1000</v>
      </c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  <c r="AA427" s="29"/>
      <c r="AB427" s="29"/>
      <c r="AC427" s="29"/>
      <c r="AD427" s="29"/>
      <c r="AE427" s="29"/>
      <c r="AF427" s="84">
        <v>0</v>
      </c>
      <c r="AG427" s="84"/>
      <c r="AH427" s="84"/>
      <c r="AI427" s="84"/>
      <c r="AJ427" s="84"/>
      <c r="AK427" s="84"/>
      <c r="AL427" s="84"/>
      <c r="AM427" s="84"/>
      <c r="AN427" s="84"/>
      <c r="AO427" s="84"/>
      <c r="AP427" s="84"/>
      <c r="AQ427" s="54"/>
      <c r="AR427" s="21">
        <f>IF(AS427&lt;6,SUM(E427:AQ427),SUM(LARGE(E427:AQ427,{1;2;3;4;5;6})))</f>
        <v>0</v>
      </c>
      <c r="AS427" s="55">
        <f>COUNT(E427:AQ427)</f>
        <v>1</v>
      </c>
      <c r="BG427" s="23"/>
      <c r="BW427" s="22"/>
      <c r="BX427" s="22"/>
      <c r="BY427" s="22"/>
      <c r="BZ427" s="22"/>
      <c r="CA427" s="24"/>
      <c r="CB427" s="24"/>
    </row>
    <row r="428" spans="1:80" x14ac:dyDescent="0.2">
      <c r="A428" s="67">
        <v>427</v>
      </c>
      <c r="B428" s="26" t="s">
        <v>63</v>
      </c>
      <c r="C428" s="6"/>
      <c r="D428" s="6" t="s">
        <v>459</v>
      </c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  <c r="AA428" s="29"/>
      <c r="AB428" s="29"/>
      <c r="AC428" s="29"/>
      <c r="AD428" s="29"/>
      <c r="AE428" s="29"/>
      <c r="AF428" s="84">
        <v>0</v>
      </c>
      <c r="AG428" s="84"/>
      <c r="AH428" s="84"/>
      <c r="AI428" s="84"/>
      <c r="AJ428" s="84"/>
      <c r="AK428" s="84"/>
      <c r="AL428" s="84"/>
      <c r="AM428" s="84"/>
      <c r="AN428" s="84"/>
      <c r="AO428" s="84"/>
      <c r="AP428" s="84"/>
      <c r="AQ428" s="54"/>
      <c r="AR428" s="21">
        <f>IF(AS428&lt;6,SUM(E428:AQ428),SUM(LARGE(E428:AQ428,{1;2;3;4;5;6})))</f>
        <v>0</v>
      </c>
      <c r="AS428" s="55">
        <f>COUNT(E428:AQ428)</f>
        <v>1</v>
      </c>
      <c r="BG428" s="23"/>
      <c r="BW428" s="22"/>
      <c r="BX428" s="22"/>
      <c r="BY428" s="22"/>
      <c r="BZ428" s="22"/>
      <c r="CA428" s="24"/>
      <c r="CB428" s="24"/>
    </row>
    <row r="429" spans="1:80" x14ac:dyDescent="0.2">
      <c r="A429" s="67">
        <v>428</v>
      </c>
      <c r="B429" s="6" t="s">
        <v>63</v>
      </c>
      <c r="C429" s="6"/>
      <c r="D429" s="6" t="s">
        <v>1333</v>
      </c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  <c r="AA429" s="29"/>
      <c r="AB429" s="29"/>
      <c r="AC429" s="29"/>
      <c r="AD429" s="29"/>
      <c r="AE429" s="29"/>
      <c r="AF429" s="29"/>
      <c r="AG429" s="29"/>
      <c r="AH429" s="29"/>
      <c r="AI429" s="29"/>
      <c r="AJ429" s="29"/>
      <c r="AK429" s="29"/>
      <c r="AL429" s="84">
        <v>0</v>
      </c>
      <c r="AM429" s="84"/>
      <c r="AN429" s="84"/>
      <c r="AO429" s="84"/>
      <c r="AP429" s="84"/>
      <c r="AQ429" s="48"/>
      <c r="AR429" s="21">
        <f>IF(AS429&lt;6,SUM(E429:AQ429),SUM(LARGE(E429:AQ429,{1;2;3;4;5;6})))</f>
        <v>0</v>
      </c>
      <c r="AS429" s="55">
        <f>COUNT(E429:AQ429)</f>
        <v>1</v>
      </c>
      <c r="BG429" s="23"/>
      <c r="BW429" s="22"/>
      <c r="BX429" s="22"/>
      <c r="BY429" s="22"/>
      <c r="BZ429" s="22"/>
      <c r="CA429" s="24"/>
      <c r="CB429" s="24"/>
    </row>
    <row r="430" spans="1:80" x14ac:dyDescent="0.2">
      <c r="A430" s="67">
        <v>429</v>
      </c>
      <c r="B430" s="26" t="s">
        <v>66</v>
      </c>
      <c r="C430" s="6"/>
      <c r="D430" s="8" t="s">
        <v>1343</v>
      </c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  <c r="AA430" s="29"/>
      <c r="AB430" s="29"/>
      <c r="AC430" s="29"/>
      <c r="AD430" s="29"/>
      <c r="AE430" s="29"/>
      <c r="AF430" s="29"/>
      <c r="AG430" s="29"/>
      <c r="AH430" s="29"/>
      <c r="AI430" s="29"/>
      <c r="AJ430" s="29"/>
      <c r="AK430" s="29"/>
      <c r="AL430" s="29"/>
      <c r="AM430" s="84">
        <v>0</v>
      </c>
      <c r="AN430" s="84"/>
      <c r="AO430" s="84"/>
      <c r="AP430" s="84"/>
      <c r="AQ430" s="54"/>
      <c r="AR430" s="21">
        <f>IF(AS430&lt;6,SUM(E430:AQ430),SUM(LARGE(E430:AQ430,{1;2;3;4;5;6})))</f>
        <v>0</v>
      </c>
      <c r="AS430" s="55">
        <f>COUNT(E430:AQ430)</f>
        <v>1</v>
      </c>
      <c r="BG430" s="23"/>
      <c r="BW430" s="22"/>
      <c r="BX430" s="22"/>
      <c r="BY430" s="22"/>
      <c r="BZ430" s="22"/>
      <c r="CA430" s="24"/>
      <c r="CB430" s="24"/>
    </row>
    <row r="431" spans="1:80" x14ac:dyDescent="0.2">
      <c r="A431" s="67">
        <v>430</v>
      </c>
      <c r="B431" s="26" t="s">
        <v>66</v>
      </c>
      <c r="C431" s="6"/>
      <c r="D431" s="8" t="s">
        <v>1341</v>
      </c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  <c r="AA431" s="29"/>
      <c r="AB431" s="29"/>
      <c r="AC431" s="29"/>
      <c r="AD431" s="29"/>
      <c r="AE431" s="29"/>
      <c r="AF431" s="29"/>
      <c r="AG431" s="29"/>
      <c r="AH431" s="29"/>
      <c r="AI431" s="29"/>
      <c r="AJ431" s="29"/>
      <c r="AK431" s="29"/>
      <c r="AL431" s="29"/>
      <c r="AM431" s="84">
        <v>0</v>
      </c>
      <c r="AN431" s="84"/>
      <c r="AO431" s="84"/>
      <c r="AP431" s="84"/>
      <c r="AQ431" s="54"/>
      <c r="AR431" s="21">
        <f>IF(AS431&lt;6,SUM(E431:AQ431),SUM(LARGE(E431:AQ431,{1;2;3;4;5;6})))</f>
        <v>0</v>
      </c>
      <c r="AS431" s="55">
        <f>COUNT(E431:AQ431)</f>
        <v>1</v>
      </c>
      <c r="BG431" s="23"/>
      <c r="BW431" s="22"/>
      <c r="BX431" s="22"/>
      <c r="BY431" s="22"/>
      <c r="BZ431" s="22"/>
      <c r="CA431" s="24"/>
      <c r="CB431" s="24"/>
    </row>
    <row r="432" spans="1:80" x14ac:dyDescent="0.2">
      <c r="A432" s="67">
        <v>431</v>
      </c>
      <c r="B432" s="8" t="s">
        <v>1350</v>
      </c>
      <c r="C432" s="8"/>
      <c r="D432" s="8" t="s">
        <v>1349</v>
      </c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  <c r="AA432" s="29"/>
      <c r="AB432" s="29"/>
      <c r="AC432" s="29"/>
      <c r="AD432" s="29"/>
      <c r="AE432" s="29"/>
      <c r="AF432" s="29"/>
      <c r="AG432" s="29"/>
      <c r="AH432" s="29"/>
      <c r="AI432" s="29"/>
      <c r="AJ432" s="29"/>
      <c r="AK432" s="29"/>
      <c r="AL432" s="29"/>
      <c r="AM432" s="84">
        <v>0</v>
      </c>
      <c r="AN432" s="84"/>
      <c r="AO432" s="84"/>
      <c r="AP432" s="84"/>
      <c r="AQ432" s="48"/>
      <c r="AR432" s="21">
        <f>IF(AS432&lt;6,SUM(E432:AQ432),SUM(LARGE(E432:AQ432,{1;2;3;4;5;6})))</f>
        <v>0</v>
      </c>
      <c r="AS432" s="55">
        <f>COUNT(E432:AQ432)</f>
        <v>1</v>
      </c>
      <c r="AT432" s="12"/>
      <c r="BG432" s="23"/>
      <c r="BW432" s="22"/>
      <c r="BX432" s="22"/>
      <c r="BY432" s="22"/>
      <c r="BZ432" s="22"/>
      <c r="CA432" s="24"/>
      <c r="CB432" s="24"/>
    </row>
    <row r="433" spans="1:80" x14ac:dyDescent="0.2">
      <c r="A433" s="67">
        <v>432</v>
      </c>
      <c r="B433" s="37" t="s">
        <v>93</v>
      </c>
      <c r="C433" s="8"/>
      <c r="D433" s="8" t="s">
        <v>1351</v>
      </c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  <c r="AA433" s="29"/>
      <c r="AB433" s="29"/>
      <c r="AC433" s="29"/>
      <c r="AD433" s="29"/>
      <c r="AE433" s="29"/>
      <c r="AF433" s="29"/>
      <c r="AG433" s="29"/>
      <c r="AH433" s="29"/>
      <c r="AI433" s="29"/>
      <c r="AJ433" s="29"/>
      <c r="AK433" s="29"/>
      <c r="AL433" s="29"/>
      <c r="AM433" s="84">
        <v>0</v>
      </c>
      <c r="AN433" s="84"/>
      <c r="AO433" s="84"/>
      <c r="AP433" s="84"/>
      <c r="AQ433" s="54"/>
      <c r="AR433" s="21">
        <f>IF(AS433&lt;6,SUM(E433:AQ433),SUM(LARGE(E433:AQ433,{1;2;3;4;5;6})))</f>
        <v>0</v>
      </c>
      <c r="AS433" s="55">
        <f>COUNT(E433:AQ433)</f>
        <v>1</v>
      </c>
      <c r="AT433" s="12"/>
      <c r="BG433" s="23"/>
      <c r="BW433" s="22"/>
      <c r="BX433" s="22"/>
      <c r="BY433" s="22"/>
      <c r="BZ433" s="22"/>
      <c r="CA433" s="24"/>
      <c r="CB433" s="24"/>
    </row>
    <row r="434" spans="1:80" x14ac:dyDescent="0.2">
      <c r="A434" s="67">
        <v>433</v>
      </c>
      <c r="B434" s="26" t="s">
        <v>63</v>
      </c>
      <c r="C434" s="6" t="s">
        <v>68</v>
      </c>
      <c r="D434" s="6" t="s">
        <v>961</v>
      </c>
      <c r="E434" s="84"/>
      <c r="F434" s="84"/>
      <c r="G434" s="84"/>
      <c r="H434" s="84"/>
      <c r="I434" s="84"/>
      <c r="J434" s="84"/>
      <c r="K434" s="84"/>
      <c r="L434" s="84"/>
      <c r="M434" s="84"/>
      <c r="N434" s="84"/>
      <c r="O434" s="84"/>
      <c r="P434" s="84"/>
      <c r="Q434" s="84"/>
      <c r="R434" s="84"/>
      <c r="S434" s="84"/>
      <c r="T434" s="84"/>
      <c r="U434" s="84"/>
      <c r="V434" s="84"/>
      <c r="W434" s="84"/>
      <c r="X434" s="84"/>
      <c r="Y434" s="84"/>
      <c r="Z434" s="84"/>
      <c r="AA434" s="84"/>
      <c r="AB434" s="84"/>
      <c r="AC434" s="84"/>
      <c r="AD434" s="84"/>
      <c r="AE434" s="84"/>
      <c r="AF434" s="84"/>
      <c r="AG434" s="84"/>
      <c r="AH434" s="84"/>
      <c r="AI434" s="84"/>
      <c r="AJ434" s="84"/>
      <c r="AK434" s="84"/>
      <c r="AL434" s="84"/>
      <c r="AM434" s="84"/>
      <c r="AN434" s="84"/>
      <c r="AO434" s="84">
        <v>0</v>
      </c>
      <c r="AP434" s="84"/>
      <c r="AQ434" s="48"/>
      <c r="AR434" s="21">
        <f>IF(AS434&lt;6,SUM(E434:AQ434),SUM(LARGE(E434:AQ434,{1;2;3;4;5;6})))</f>
        <v>0</v>
      </c>
      <c r="AS434" s="55">
        <f>COUNT(E434:AQ434)</f>
        <v>1</v>
      </c>
      <c r="AT434" s="12"/>
      <c r="BG434" s="23"/>
      <c r="BW434" s="22"/>
      <c r="BX434" s="22"/>
      <c r="BY434" s="22"/>
      <c r="BZ434" s="22"/>
      <c r="CA434" s="24"/>
      <c r="CB434" s="24"/>
    </row>
    <row r="435" spans="1:80" x14ac:dyDescent="0.2">
      <c r="A435" s="67">
        <v>434</v>
      </c>
      <c r="B435" s="26"/>
      <c r="C435" s="6"/>
      <c r="D435" s="6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  <c r="AA435" s="29"/>
      <c r="AB435" s="29"/>
      <c r="AC435" s="29"/>
      <c r="AD435" s="29"/>
      <c r="AE435" s="29"/>
      <c r="AF435" s="29"/>
      <c r="AG435" s="29"/>
      <c r="AH435" s="29"/>
      <c r="AI435" s="29"/>
      <c r="AJ435" s="29"/>
      <c r="AK435" s="29"/>
      <c r="AL435" s="29"/>
      <c r="AM435" s="29"/>
      <c r="AN435" s="29"/>
      <c r="AO435" s="29"/>
      <c r="AP435" s="29"/>
      <c r="AQ435" s="48"/>
      <c r="AR435" s="21">
        <f>IF(AS435&lt;6,SUM(E435:AQ435),SUM(LARGE(E435:AQ435,{1;2;3;4;5;6})))</f>
        <v>0</v>
      </c>
      <c r="AS435" s="55">
        <f>COUNT(E435:AQ435)</f>
        <v>0</v>
      </c>
      <c r="AT435" s="12"/>
      <c r="BG435" s="23"/>
      <c r="BW435" s="22"/>
      <c r="BX435" s="22"/>
      <c r="BY435" s="22"/>
      <c r="BZ435" s="22"/>
      <c r="CA435" s="24"/>
      <c r="CB435" s="24"/>
    </row>
    <row r="436" spans="1:80" x14ac:dyDescent="0.2">
      <c r="A436" s="67">
        <v>435</v>
      </c>
      <c r="B436" s="26"/>
      <c r="C436" s="6"/>
      <c r="D436" s="8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  <c r="AA436" s="29"/>
      <c r="AB436" s="29"/>
      <c r="AC436" s="29"/>
      <c r="AD436" s="29"/>
      <c r="AE436" s="29"/>
      <c r="AF436" s="29"/>
      <c r="AG436" s="29"/>
      <c r="AH436" s="29"/>
      <c r="AI436" s="29"/>
      <c r="AJ436" s="29"/>
      <c r="AK436" s="29"/>
      <c r="AL436" s="29"/>
      <c r="AM436" s="29"/>
      <c r="AN436" s="29"/>
      <c r="AO436" s="29"/>
      <c r="AP436" s="29"/>
      <c r="AQ436" s="54"/>
      <c r="AR436" s="21">
        <f>IF(AS436&lt;6,SUM(E436:AQ436),SUM(LARGE(E436:AQ436,{1;2;3;4;5;6})))</f>
        <v>0</v>
      </c>
      <c r="AS436" s="55">
        <f>COUNT(E436:AQ436)</f>
        <v>0</v>
      </c>
      <c r="AT436" s="12"/>
      <c r="BG436" s="23"/>
      <c r="BW436" s="22"/>
      <c r="BX436" s="22"/>
      <c r="BY436" s="22"/>
      <c r="BZ436" s="22"/>
      <c r="CA436" s="24"/>
      <c r="CB436" s="24"/>
    </row>
    <row r="437" spans="1:80" x14ac:dyDescent="0.2">
      <c r="A437" s="67">
        <v>436</v>
      </c>
      <c r="B437" s="26"/>
      <c r="C437" s="8"/>
      <c r="D437" s="6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  <c r="AA437" s="29"/>
      <c r="AB437" s="29"/>
      <c r="AC437" s="29"/>
      <c r="AD437" s="29"/>
      <c r="AE437" s="29"/>
      <c r="AF437" s="29"/>
      <c r="AG437" s="29"/>
      <c r="AH437" s="29"/>
      <c r="AI437" s="29"/>
      <c r="AJ437" s="29"/>
      <c r="AK437" s="29"/>
      <c r="AL437" s="29"/>
      <c r="AM437" s="29"/>
      <c r="AN437" s="29"/>
      <c r="AO437" s="29"/>
      <c r="AP437" s="29"/>
      <c r="AQ437" s="54"/>
      <c r="AR437" s="21">
        <f>IF(AS437&lt;6,SUM(E437:AQ437),SUM(LARGE(E437:AQ437,{1;2;3;4;5;6})))</f>
        <v>0</v>
      </c>
      <c r="AS437" s="55">
        <f>COUNT(E437:AQ437)</f>
        <v>0</v>
      </c>
      <c r="AT437" s="12"/>
      <c r="BG437" s="23"/>
      <c r="BW437" s="22"/>
      <c r="BX437" s="22"/>
      <c r="BY437" s="22"/>
      <c r="BZ437" s="22"/>
      <c r="CA437" s="24"/>
      <c r="CB437" s="24"/>
    </row>
    <row r="438" spans="1:80" x14ac:dyDescent="0.2">
      <c r="A438" s="67">
        <v>437</v>
      </c>
      <c r="B438" s="26"/>
      <c r="C438" s="6"/>
      <c r="D438" s="6"/>
      <c r="E438" s="54"/>
      <c r="F438" s="54"/>
      <c r="G438" s="54"/>
      <c r="H438" s="54"/>
      <c r="I438" s="54"/>
      <c r="J438" s="54"/>
      <c r="K438" s="54"/>
      <c r="L438" s="54"/>
      <c r="M438" s="54"/>
      <c r="N438" s="54"/>
      <c r="O438" s="54"/>
      <c r="P438" s="54"/>
      <c r="Q438" s="54"/>
      <c r="R438" s="54"/>
      <c r="S438" s="54"/>
      <c r="T438" s="54"/>
      <c r="U438" s="54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4"/>
      <c r="AI438" s="54"/>
      <c r="AJ438" s="54"/>
      <c r="AK438" s="54"/>
      <c r="AL438" s="54"/>
      <c r="AM438" s="54"/>
      <c r="AN438" s="54"/>
      <c r="AO438" s="54"/>
      <c r="AP438" s="54"/>
      <c r="AQ438" s="48"/>
      <c r="AR438" s="21">
        <f>IF(AS438&lt;6,SUM(E438:AQ438),SUM(LARGE(E438:AQ438,{1;2;3;4;5;6})))</f>
        <v>0</v>
      </c>
      <c r="AS438" s="55">
        <f>COUNT(E438:AQ438)</f>
        <v>0</v>
      </c>
      <c r="AT438" s="12"/>
      <c r="BG438" s="23"/>
      <c r="BW438" s="22"/>
      <c r="BX438" s="22"/>
      <c r="BY438" s="22"/>
      <c r="BZ438" s="22"/>
      <c r="CA438" s="24"/>
      <c r="CB438" s="24"/>
    </row>
    <row r="439" spans="1:80" x14ac:dyDescent="0.2">
      <c r="A439" s="67">
        <v>438</v>
      </c>
      <c r="B439" s="26"/>
      <c r="C439" s="8"/>
      <c r="D439" s="8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  <c r="AA439" s="29"/>
      <c r="AB439" s="29"/>
      <c r="AC439" s="29"/>
      <c r="AD439" s="29"/>
      <c r="AE439" s="29"/>
      <c r="AF439" s="29"/>
      <c r="AG439" s="29"/>
      <c r="AH439" s="29"/>
      <c r="AI439" s="29"/>
      <c r="AJ439" s="29"/>
      <c r="AK439" s="29"/>
      <c r="AL439" s="29"/>
      <c r="AM439" s="29"/>
      <c r="AN439" s="29"/>
      <c r="AO439" s="29"/>
      <c r="AP439" s="29"/>
      <c r="AQ439" s="48"/>
      <c r="AR439" s="21">
        <f>IF(AS439&lt;6,SUM(E439:AQ439),SUM(LARGE(E439:AQ439,{1;2;3;4;5;6})))</f>
        <v>0</v>
      </c>
      <c r="AS439" s="55">
        <f>COUNT(E439:AQ439)</f>
        <v>0</v>
      </c>
      <c r="AT439" s="12"/>
      <c r="BG439" s="23"/>
      <c r="BW439" s="22"/>
      <c r="BX439" s="22"/>
      <c r="BY439" s="22"/>
      <c r="BZ439" s="22"/>
      <c r="CA439" s="24"/>
      <c r="CB439" s="24"/>
    </row>
    <row r="440" spans="1:80" x14ac:dyDescent="0.2">
      <c r="A440" s="67">
        <v>439</v>
      </c>
      <c r="B440" s="6"/>
      <c r="C440" s="6"/>
      <c r="D440" s="6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  <c r="AA440" s="29"/>
      <c r="AB440" s="29"/>
      <c r="AC440" s="29"/>
      <c r="AD440" s="29"/>
      <c r="AE440" s="29"/>
      <c r="AF440" s="29"/>
      <c r="AG440" s="29"/>
      <c r="AH440" s="29"/>
      <c r="AI440" s="29"/>
      <c r="AJ440" s="29"/>
      <c r="AK440" s="29"/>
      <c r="AL440" s="29"/>
      <c r="AM440" s="29"/>
      <c r="AN440" s="29"/>
      <c r="AO440" s="29"/>
      <c r="AP440" s="29"/>
      <c r="AQ440" s="48"/>
      <c r="AR440" s="21">
        <f>IF(AS440&lt;6,SUM(E440:AQ440),SUM(LARGE(E440:AQ440,{1;2;3;4;5;6})))</f>
        <v>0</v>
      </c>
      <c r="AS440" s="55">
        <f>COUNT(E440:AQ440)</f>
        <v>0</v>
      </c>
      <c r="AT440" s="12"/>
      <c r="BG440" s="23"/>
      <c r="BW440" s="22"/>
      <c r="BX440" s="22"/>
      <c r="BY440" s="22"/>
      <c r="BZ440" s="22"/>
      <c r="CA440" s="24"/>
      <c r="CB440" s="24"/>
    </row>
    <row r="441" spans="1:80" x14ac:dyDescent="0.2">
      <c r="A441" s="67">
        <v>440</v>
      </c>
      <c r="B441" s="26"/>
      <c r="C441" s="6"/>
      <c r="D441" s="6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  <c r="AA441" s="29"/>
      <c r="AB441" s="29"/>
      <c r="AC441" s="29"/>
      <c r="AD441" s="29"/>
      <c r="AE441" s="29"/>
      <c r="AF441" s="29"/>
      <c r="AG441" s="29"/>
      <c r="AH441" s="29"/>
      <c r="AI441" s="29"/>
      <c r="AJ441" s="29"/>
      <c r="AK441" s="29"/>
      <c r="AL441" s="29"/>
      <c r="AM441" s="29"/>
      <c r="AN441" s="29"/>
      <c r="AO441" s="29"/>
      <c r="AP441" s="29"/>
      <c r="AQ441" s="48"/>
      <c r="AR441" s="21">
        <f>IF(AS441&lt;6,SUM(E441:AQ441),SUM(LARGE(E441:AQ441,{1;2;3;4;5;6})))</f>
        <v>0</v>
      </c>
      <c r="AS441" s="55">
        <f>COUNT(E441:AQ441)</f>
        <v>0</v>
      </c>
      <c r="AT441" s="12"/>
      <c r="BG441" s="23"/>
      <c r="BW441" s="22"/>
      <c r="BX441" s="22"/>
      <c r="BY441" s="22"/>
      <c r="BZ441" s="22"/>
      <c r="CA441" s="24"/>
      <c r="CB441" s="24"/>
    </row>
    <row r="442" spans="1:80" x14ac:dyDescent="0.2">
      <c r="A442" s="67">
        <v>441</v>
      </c>
      <c r="B442" s="6"/>
      <c r="C442" s="6"/>
      <c r="D442" s="6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  <c r="AA442" s="29"/>
      <c r="AB442" s="29"/>
      <c r="AC442" s="29"/>
      <c r="AD442" s="29"/>
      <c r="AE442" s="29"/>
      <c r="AF442" s="29"/>
      <c r="AG442" s="29"/>
      <c r="AH442" s="29"/>
      <c r="AI442" s="29"/>
      <c r="AJ442" s="29"/>
      <c r="AK442" s="29"/>
      <c r="AL442" s="29"/>
      <c r="AM442" s="29"/>
      <c r="AN442" s="29"/>
      <c r="AO442" s="29"/>
      <c r="AP442" s="29"/>
      <c r="AQ442" s="48"/>
      <c r="AR442" s="21">
        <f>IF(AS442&lt;6,SUM(E442:AQ442),SUM(LARGE(E442:AQ442,{1;2;3;4;5;6})))</f>
        <v>0</v>
      </c>
      <c r="AS442" s="55">
        <f>COUNT(E442:AQ442)</f>
        <v>0</v>
      </c>
      <c r="AT442" s="12"/>
      <c r="BG442" s="23"/>
      <c r="BW442" s="22"/>
      <c r="BX442" s="22"/>
      <c r="BY442" s="22"/>
      <c r="BZ442" s="22"/>
      <c r="CA442" s="24"/>
      <c r="CB442" s="24"/>
    </row>
    <row r="443" spans="1:80" x14ac:dyDescent="0.2">
      <c r="A443" s="67">
        <v>442</v>
      </c>
      <c r="B443" s="26"/>
      <c r="C443" s="6"/>
      <c r="D443" s="6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  <c r="AA443" s="29"/>
      <c r="AB443" s="29"/>
      <c r="AC443" s="29"/>
      <c r="AD443" s="29"/>
      <c r="AE443" s="29"/>
      <c r="AF443" s="29"/>
      <c r="AG443" s="29"/>
      <c r="AH443" s="29"/>
      <c r="AI443" s="29"/>
      <c r="AJ443" s="29"/>
      <c r="AK443" s="29"/>
      <c r="AL443" s="29"/>
      <c r="AM443" s="29"/>
      <c r="AN443" s="29"/>
      <c r="AO443" s="29"/>
      <c r="AP443" s="29"/>
      <c r="AQ443" s="48"/>
      <c r="AR443" s="21">
        <f>IF(AS443&lt;6,SUM(E443:AQ443),SUM(LARGE(E443:AQ443,{1;2;3;4;5;6})))</f>
        <v>0</v>
      </c>
      <c r="AS443" s="55">
        <f>COUNT(E443:AQ443)</f>
        <v>0</v>
      </c>
      <c r="AT443" s="12"/>
      <c r="BG443" s="23"/>
      <c r="BW443" s="22"/>
      <c r="BX443" s="22"/>
      <c r="BY443" s="22"/>
      <c r="BZ443" s="22"/>
      <c r="CA443" s="24"/>
      <c r="CB443" s="24"/>
    </row>
    <row r="444" spans="1:80" x14ac:dyDescent="0.2">
      <c r="A444" s="67">
        <v>443</v>
      </c>
      <c r="B444" s="26"/>
      <c r="C444" s="26"/>
      <c r="D444" s="26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  <c r="AA444" s="29"/>
      <c r="AB444" s="29"/>
      <c r="AC444" s="29"/>
      <c r="AD444" s="29"/>
      <c r="AE444" s="29"/>
      <c r="AF444" s="29"/>
      <c r="AG444" s="29"/>
      <c r="AH444" s="29"/>
      <c r="AI444" s="29"/>
      <c r="AJ444" s="29"/>
      <c r="AK444" s="29"/>
      <c r="AL444" s="29"/>
      <c r="AM444" s="29"/>
      <c r="AN444" s="29"/>
      <c r="AO444" s="29"/>
      <c r="AP444" s="29"/>
      <c r="AQ444" s="48"/>
      <c r="AR444" s="21">
        <f>IF(AS444&lt;6,SUM(E444:AQ444),SUM(LARGE(E444:AQ444,{1;2;3;4;5;6})))</f>
        <v>0</v>
      </c>
      <c r="AS444" s="55">
        <f>COUNT(E444:AQ444)</f>
        <v>0</v>
      </c>
      <c r="AT444" s="12"/>
      <c r="BG444" s="23"/>
      <c r="BW444" s="22"/>
      <c r="BX444" s="22"/>
      <c r="BY444" s="22"/>
      <c r="BZ444" s="22"/>
      <c r="CA444" s="24"/>
      <c r="CB444" s="24"/>
    </row>
    <row r="445" spans="1:80" x14ac:dyDescent="0.2">
      <c r="A445" s="67">
        <v>444</v>
      </c>
      <c r="B445" s="6"/>
      <c r="C445" s="6"/>
      <c r="D445" s="6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  <c r="AA445" s="29"/>
      <c r="AB445" s="29"/>
      <c r="AC445" s="29"/>
      <c r="AD445" s="29"/>
      <c r="AE445" s="29"/>
      <c r="AF445" s="29"/>
      <c r="AG445" s="29"/>
      <c r="AH445" s="29"/>
      <c r="AI445" s="29"/>
      <c r="AJ445" s="29"/>
      <c r="AK445" s="29"/>
      <c r="AL445" s="29"/>
      <c r="AM445" s="29"/>
      <c r="AN445" s="29"/>
      <c r="AO445" s="29"/>
      <c r="AP445" s="29"/>
      <c r="AQ445" s="48"/>
      <c r="AR445" s="21">
        <f>IF(AS445&lt;6,SUM(E445:AQ445),SUM(LARGE(E445:AQ445,{1;2;3;4;5;6})))</f>
        <v>0</v>
      </c>
      <c r="AS445" s="55">
        <f>COUNT(E445:AQ445)</f>
        <v>0</v>
      </c>
      <c r="AT445" s="12"/>
      <c r="BG445" s="23"/>
      <c r="BW445" s="22"/>
      <c r="BX445" s="22"/>
      <c r="BY445" s="22"/>
      <c r="BZ445" s="22"/>
      <c r="CA445" s="24"/>
      <c r="CB445" s="24"/>
    </row>
    <row r="446" spans="1:80" x14ac:dyDescent="0.2">
      <c r="A446" s="67">
        <v>445</v>
      </c>
      <c r="B446" s="6"/>
      <c r="C446" s="6"/>
      <c r="D446" s="6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  <c r="AA446" s="29"/>
      <c r="AB446" s="29"/>
      <c r="AC446" s="29"/>
      <c r="AD446" s="29"/>
      <c r="AE446" s="29"/>
      <c r="AF446" s="29"/>
      <c r="AG446" s="29"/>
      <c r="AH446" s="29"/>
      <c r="AI446" s="29"/>
      <c r="AJ446" s="29"/>
      <c r="AK446" s="29"/>
      <c r="AL446" s="29"/>
      <c r="AM446" s="29"/>
      <c r="AN446" s="29"/>
      <c r="AO446" s="29"/>
      <c r="AP446" s="29"/>
      <c r="AQ446" s="54"/>
      <c r="AR446" s="21">
        <f>IF(AS446&lt;6,SUM(E446:AQ446),SUM(LARGE(E446:AQ446,{1;2;3;4;5;6})))</f>
        <v>0</v>
      </c>
      <c r="AS446" s="55">
        <f>COUNT(E446:AQ446)</f>
        <v>0</v>
      </c>
      <c r="AT446" s="12"/>
      <c r="BG446" s="23"/>
      <c r="BW446" s="22"/>
      <c r="BX446" s="22"/>
      <c r="BY446" s="22"/>
      <c r="BZ446" s="22"/>
      <c r="CA446" s="24"/>
      <c r="CB446" s="24"/>
    </row>
    <row r="447" spans="1:80" x14ac:dyDescent="0.2">
      <c r="A447" s="67">
        <v>446</v>
      </c>
      <c r="B447" s="26"/>
      <c r="C447" s="6"/>
      <c r="D447" s="10"/>
      <c r="E447" s="54"/>
      <c r="F447" s="54"/>
      <c r="G447" s="54"/>
      <c r="H447" s="54"/>
      <c r="I447" s="54"/>
      <c r="J447" s="54"/>
      <c r="K447" s="54"/>
      <c r="L447" s="54"/>
      <c r="M447" s="54"/>
      <c r="N447" s="54"/>
      <c r="O447" s="54"/>
      <c r="P447" s="54"/>
      <c r="Q447" s="54"/>
      <c r="R447" s="54"/>
      <c r="S447" s="54"/>
      <c r="T447" s="54"/>
      <c r="U447" s="54"/>
      <c r="V447" s="54"/>
      <c r="W447" s="54"/>
      <c r="X447" s="54"/>
      <c r="Y447" s="54"/>
      <c r="Z447" s="54"/>
      <c r="AA447" s="54"/>
      <c r="AB447" s="54"/>
      <c r="AC447" s="54"/>
      <c r="AD447" s="54"/>
      <c r="AE447" s="54"/>
      <c r="AF447" s="54"/>
      <c r="AG447" s="54"/>
      <c r="AH447" s="54"/>
      <c r="AI447" s="54"/>
      <c r="AJ447" s="54"/>
      <c r="AK447" s="54"/>
      <c r="AL447" s="54"/>
      <c r="AM447" s="54"/>
      <c r="AN447" s="54"/>
      <c r="AO447" s="54"/>
      <c r="AP447" s="54"/>
      <c r="AQ447" s="54"/>
      <c r="AR447" s="21">
        <f>IF(AS447&lt;6,SUM(E447:AQ447),SUM(LARGE(E447:AQ447,{1;2;3;4;5;6})))</f>
        <v>0</v>
      </c>
      <c r="AS447" s="55">
        <f>COUNT(E447:AQ447)</f>
        <v>0</v>
      </c>
      <c r="AT447" s="12"/>
      <c r="BG447" s="23"/>
      <c r="BW447" s="22"/>
      <c r="BX447" s="22"/>
      <c r="BY447" s="22"/>
      <c r="BZ447" s="22"/>
      <c r="CA447" s="24"/>
      <c r="CB447" s="24"/>
    </row>
    <row r="448" spans="1:80" x14ac:dyDescent="0.2">
      <c r="A448" s="67">
        <v>447</v>
      </c>
      <c r="B448" s="6"/>
      <c r="C448" s="6"/>
      <c r="D448" s="6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  <c r="AA448" s="29"/>
      <c r="AB448" s="29"/>
      <c r="AC448" s="29"/>
      <c r="AD448" s="29"/>
      <c r="AE448" s="29"/>
      <c r="AF448" s="29"/>
      <c r="AG448" s="29"/>
      <c r="AH448" s="29"/>
      <c r="AI448" s="29"/>
      <c r="AJ448" s="29"/>
      <c r="AK448" s="29"/>
      <c r="AL448" s="29"/>
      <c r="AM448" s="29"/>
      <c r="AN448" s="29"/>
      <c r="AO448" s="29"/>
      <c r="AP448" s="29"/>
      <c r="AQ448" s="48"/>
      <c r="AR448" s="21">
        <f>IF(AS448&lt;6,SUM(E448:AQ448),SUM(LARGE(E448:AQ448,{1;2;3;4;5;6})))</f>
        <v>0</v>
      </c>
      <c r="AS448" s="55">
        <f>COUNT(E448:AQ448)</f>
        <v>0</v>
      </c>
      <c r="AT448" s="12"/>
      <c r="BG448" s="23"/>
      <c r="BW448" s="22"/>
      <c r="BX448" s="22"/>
      <c r="BY448" s="22"/>
      <c r="BZ448" s="22"/>
      <c r="CA448" s="24"/>
      <c r="CB448" s="24"/>
    </row>
    <row r="449" spans="1:80" x14ac:dyDescent="0.2">
      <c r="A449" s="67">
        <v>448</v>
      </c>
      <c r="B449" s="6"/>
      <c r="C449" s="6"/>
      <c r="D449" s="6"/>
      <c r="E449" s="84"/>
      <c r="F449" s="84"/>
      <c r="G449" s="84"/>
      <c r="H449" s="84"/>
      <c r="I449" s="84"/>
      <c r="J449" s="84"/>
      <c r="K449" s="84"/>
      <c r="L449" s="84"/>
      <c r="M449" s="84"/>
      <c r="N449" s="84"/>
      <c r="O449" s="84"/>
      <c r="P449" s="84"/>
      <c r="Q449" s="84"/>
      <c r="R449" s="84"/>
      <c r="S449" s="84"/>
      <c r="T449" s="84"/>
      <c r="U449" s="84"/>
      <c r="V449" s="84"/>
      <c r="W449" s="84"/>
      <c r="X449" s="84"/>
      <c r="Y449" s="84"/>
      <c r="Z449" s="84"/>
      <c r="AA449" s="84"/>
      <c r="AB449" s="84"/>
      <c r="AC449" s="84"/>
      <c r="AD449" s="84"/>
      <c r="AE449" s="84"/>
      <c r="AF449" s="84"/>
      <c r="AG449" s="84"/>
      <c r="AH449" s="84"/>
      <c r="AI449" s="84"/>
      <c r="AJ449" s="84"/>
      <c r="AK449" s="84"/>
      <c r="AL449" s="84"/>
      <c r="AM449" s="84"/>
      <c r="AN449" s="84"/>
      <c r="AO449" s="84"/>
      <c r="AP449" s="84"/>
      <c r="AQ449" s="48"/>
      <c r="AR449" s="21">
        <f>IF(AS449&lt;6,SUM(E449:AQ449),SUM(LARGE(E449:AQ449,{1;2;3;4;5;6})))</f>
        <v>0</v>
      </c>
      <c r="AS449" s="55">
        <f>COUNT(E449:AQ449)</f>
        <v>0</v>
      </c>
      <c r="AT449" s="12"/>
      <c r="BG449" s="23"/>
      <c r="BW449" s="22"/>
      <c r="BX449" s="22"/>
      <c r="BY449" s="22"/>
      <c r="BZ449" s="22"/>
      <c r="CA449" s="24"/>
      <c r="CB449" s="24"/>
    </row>
    <row r="450" spans="1:80" x14ac:dyDescent="0.2">
      <c r="A450" s="67">
        <v>449</v>
      </c>
      <c r="B450" s="26"/>
      <c r="C450" s="6"/>
      <c r="D450" s="8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  <c r="AA450" s="29"/>
      <c r="AB450" s="29"/>
      <c r="AC450" s="29"/>
      <c r="AD450" s="29"/>
      <c r="AE450" s="29"/>
      <c r="AF450" s="29"/>
      <c r="AG450" s="29"/>
      <c r="AH450" s="29"/>
      <c r="AI450" s="29"/>
      <c r="AJ450" s="29"/>
      <c r="AK450" s="29"/>
      <c r="AL450" s="29"/>
      <c r="AM450" s="29"/>
      <c r="AN450" s="29"/>
      <c r="AO450" s="29"/>
      <c r="AP450" s="29"/>
      <c r="AQ450" s="54"/>
      <c r="AR450" s="21">
        <f>IF(AS450&lt;6,SUM(E450:AQ450),SUM(LARGE(E450:AQ450,{1;2;3;4;5;6})))</f>
        <v>0</v>
      </c>
      <c r="AS450" s="55">
        <f>COUNT(E450:AQ450)</f>
        <v>0</v>
      </c>
      <c r="AT450" s="12"/>
      <c r="BG450" s="23"/>
      <c r="BW450" s="22"/>
      <c r="BX450" s="22"/>
      <c r="BY450" s="22"/>
      <c r="BZ450" s="22"/>
      <c r="CA450" s="24"/>
      <c r="CB450" s="24"/>
    </row>
    <row r="451" spans="1:80" x14ac:dyDescent="0.2">
      <c r="A451" s="67">
        <v>450</v>
      </c>
      <c r="B451" s="26"/>
      <c r="C451" s="6"/>
      <c r="D451" s="6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  <c r="AA451" s="29"/>
      <c r="AB451" s="29"/>
      <c r="AC451" s="29"/>
      <c r="AD451" s="29"/>
      <c r="AE451" s="29"/>
      <c r="AF451" s="29"/>
      <c r="AG451" s="29"/>
      <c r="AH451" s="29"/>
      <c r="AI451" s="29"/>
      <c r="AJ451" s="29"/>
      <c r="AK451" s="29"/>
      <c r="AL451" s="29"/>
      <c r="AM451" s="29"/>
      <c r="AN451" s="29"/>
      <c r="AO451" s="29"/>
      <c r="AP451" s="29"/>
      <c r="AQ451" s="54"/>
      <c r="AR451" s="21">
        <f>IF(AS451&lt;6,SUM(E451:AQ451),SUM(LARGE(E451:AQ451,{1;2;3;4;5;6})))</f>
        <v>0</v>
      </c>
      <c r="AS451" s="55">
        <f>COUNT(E451:AQ451)</f>
        <v>0</v>
      </c>
      <c r="AT451" s="12"/>
      <c r="BG451" s="23"/>
      <c r="BW451" s="22"/>
      <c r="BX451" s="22"/>
      <c r="BY451" s="22"/>
      <c r="BZ451" s="22"/>
      <c r="CA451" s="24"/>
      <c r="CB451" s="24"/>
    </row>
    <row r="452" spans="1:80" x14ac:dyDescent="0.2">
      <c r="A452" s="67">
        <v>451</v>
      </c>
      <c r="B452" s="26"/>
      <c r="C452" s="6"/>
      <c r="D452" s="37"/>
      <c r="E452" s="54"/>
      <c r="F452" s="54"/>
      <c r="G452" s="54"/>
      <c r="H452" s="54"/>
      <c r="I452" s="54"/>
      <c r="J452" s="54"/>
      <c r="K452" s="54"/>
      <c r="L452" s="54"/>
      <c r="M452" s="54"/>
      <c r="N452" s="54"/>
      <c r="O452" s="54"/>
      <c r="P452" s="54"/>
      <c r="Q452" s="54"/>
      <c r="R452" s="54"/>
      <c r="S452" s="54"/>
      <c r="T452" s="54"/>
      <c r="U452" s="54"/>
      <c r="V452" s="54"/>
      <c r="W452" s="54"/>
      <c r="X452" s="54"/>
      <c r="Y452" s="54"/>
      <c r="Z452" s="54"/>
      <c r="AA452" s="54"/>
      <c r="AB452" s="54"/>
      <c r="AC452" s="54"/>
      <c r="AD452" s="54"/>
      <c r="AE452" s="54"/>
      <c r="AF452" s="54"/>
      <c r="AG452" s="54"/>
      <c r="AH452" s="54"/>
      <c r="AI452" s="54"/>
      <c r="AJ452" s="54"/>
      <c r="AK452" s="54"/>
      <c r="AL452" s="54"/>
      <c r="AM452" s="54"/>
      <c r="AN452" s="54"/>
      <c r="AO452" s="54"/>
      <c r="AP452" s="54"/>
      <c r="AQ452" s="54"/>
      <c r="AR452" s="21">
        <f>IF(AS452&lt;6,SUM(E452:AQ452),SUM(LARGE(E452:AQ452,{1;2;3;4;5;6})))</f>
        <v>0</v>
      </c>
      <c r="AS452" s="55">
        <f>COUNT(E452:AQ452)</f>
        <v>0</v>
      </c>
      <c r="AT452" s="12"/>
      <c r="BG452" s="23"/>
      <c r="BW452" s="22"/>
      <c r="BX452" s="22"/>
      <c r="BY452" s="22"/>
      <c r="BZ452" s="22"/>
      <c r="CA452" s="24"/>
      <c r="CB452" s="24"/>
    </row>
    <row r="453" spans="1:80" x14ac:dyDescent="0.2">
      <c r="A453" s="67">
        <v>452</v>
      </c>
      <c r="B453" s="26"/>
      <c r="C453" s="8"/>
      <c r="D453" s="6"/>
      <c r="E453" s="54"/>
      <c r="F453" s="54"/>
      <c r="G453" s="54"/>
      <c r="H453" s="54"/>
      <c r="I453" s="54"/>
      <c r="J453" s="54"/>
      <c r="K453" s="54"/>
      <c r="L453" s="54"/>
      <c r="M453" s="54"/>
      <c r="N453" s="54"/>
      <c r="O453" s="54"/>
      <c r="P453" s="54"/>
      <c r="Q453" s="54"/>
      <c r="R453" s="54"/>
      <c r="S453" s="54"/>
      <c r="T453" s="54"/>
      <c r="U453" s="54"/>
      <c r="V453" s="54"/>
      <c r="W453" s="54"/>
      <c r="X453" s="54"/>
      <c r="Y453" s="54"/>
      <c r="Z453" s="54"/>
      <c r="AA453" s="54"/>
      <c r="AB453" s="54"/>
      <c r="AC453" s="54"/>
      <c r="AD453" s="54"/>
      <c r="AE453" s="54"/>
      <c r="AF453" s="54"/>
      <c r="AG453" s="54"/>
      <c r="AH453" s="54"/>
      <c r="AI453" s="54"/>
      <c r="AJ453" s="54"/>
      <c r="AK453" s="54"/>
      <c r="AL453" s="54"/>
      <c r="AM453" s="54"/>
      <c r="AN453" s="54"/>
      <c r="AO453" s="54"/>
      <c r="AP453" s="54"/>
      <c r="AQ453" s="54"/>
      <c r="AR453" s="21">
        <f>IF(AS453&lt;6,SUM(E453:AQ453),SUM(LARGE(E453:AQ453,{1;2;3;4;5;6})))</f>
        <v>0</v>
      </c>
      <c r="AS453" s="55">
        <f>COUNT(E453:AQ453)</f>
        <v>0</v>
      </c>
      <c r="AT453" s="12"/>
      <c r="BG453" s="23"/>
      <c r="BW453" s="22"/>
      <c r="BX453" s="22"/>
      <c r="BY453" s="22"/>
      <c r="BZ453" s="22"/>
      <c r="CA453" s="24"/>
      <c r="CB453" s="24"/>
    </row>
    <row r="454" spans="1:80" x14ac:dyDescent="0.2">
      <c r="A454" s="67">
        <v>453</v>
      </c>
      <c r="B454" s="26"/>
      <c r="C454" s="26"/>
      <c r="D454" s="37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  <c r="AA454" s="29"/>
      <c r="AB454" s="29"/>
      <c r="AC454" s="29"/>
      <c r="AD454" s="29"/>
      <c r="AE454" s="29"/>
      <c r="AF454" s="29"/>
      <c r="AG454" s="29"/>
      <c r="AH454" s="29"/>
      <c r="AI454" s="29"/>
      <c r="AJ454" s="29"/>
      <c r="AK454" s="29"/>
      <c r="AL454" s="29"/>
      <c r="AM454" s="29"/>
      <c r="AN454" s="29"/>
      <c r="AO454" s="29"/>
      <c r="AP454" s="29"/>
      <c r="AQ454" s="54"/>
      <c r="AR454" s="21">
        <f>IF(AS454&lt;6,SUM(E454:AQ454),SUM(LARGE(E454:AQ454,{1;2;3;4;5;6})))</f>
        <v>0</v>
      </c>
      <c r="AS454" s="55">
        <f>COUNT(E454:AQ454)</f>
        <v>0</v>
      </c>
      <c r="AT454" s="12"/>
      <c r="BG454" s="23"/>
      <c r="BW454" s="22"/>
      <c r="BX454" s="22"/>
      <c r="BY454" s="22"/>
      <c r="BZ454" s="22"/>
      <c r="CA454" s="24"/>
      <c r="CB454" s="24"/>
    </row>
    <row r="455" spans="1:80" x14ac:dyDescent="0.2">
      <c r="A455" s="67">
        <v>454</v>
      </c>
      <c r="B455" s="26"/>
      <c r="C455" s="6"/>
      <c r="D455" s="8"/>
      <c r="E455" s="54"/>
      <c r="F455" s="54"/>
      <c r="G455" s="54"/>
      <c r="H455" s="54"/>
      <c r="I455" s="54"/>
      <c r="J455" s="54"/>
      <c r="K455" s="54"/>
      <c r="L455" s="54"/>
      <c r="M455" s="54"/>
      <c r="N455" s="54"/>
      <c r="O455" s="54"/>
      <c r="P455" s="54"/>
      <c r="Q455" s="54"/>
      <c r="R455" s="54"/>
      <c r="S455" s="54"/>
      <c r="T455" s="54"/>
      <c r="U455" s="54"/>
      <c r="V455" s="54"/>
      <c r="W455" s="54"/>
      <c r="X455" s="54"/>
      <c r="Y455" s="54"/>
      <c r="Z455" s="54"/>
      <c r="AA455" s="54"/>
      <c r="AB455" s="54"/>
      <c r="AC455" s="54"/>
      <c r="AD455" s="54"/>
      <c r="AE455" s="54"/>
      <c r="AF455" s="54"/>
      <c r="AG455" s="54"/>
      <c r="AH455" s="54"/>
      <c r="AI455" s="54"/>
      <c r="AJ455" s="54"/>
      <c r="AK455" s="54"/>
      <c r="AL455" s="54"/>
      <c r="AM455" s="54"/>
      <c r="AN455" s="54"/>
      <c r="AO455" s="54"/>
      <c r="AP455" s="54"/>
      <c r="AQ455" s="54"/>
      <c r="AR455" s="21">
        <f>IF(AS455&lt;6,SUM(E455:AQ455),SUM(LARGE(E455:AQ455,{1;2;3;4;5;6})))</f>
        <v>0</v>
      </c>
      <c r="AS455" s="55">
        <f>COUNT(E455:AQ455)</f>
        <v>0</v>
      </c>
      <c r="AT455" s="12"/>
      <c r="BG455" s="23"/>
      <c r="BW455" s="22"/>
      <c r="BX455" s="22"/>
      <c r="BY455" s="22"/>
      <c r="BZ455" s="22"/>
      <c r="CA455" s="24"/>
      <c r="CB455" s="24"/>
    </row>
    <row r="456" spans="1:80" x14ac:dyDescent="0.2">
      <c r="A456" s="67">
        <v>455</v>
      </c>
      <c r="B456" s="6"/>
      <c r="C456" s="6"/>
      <c r="D456" s="6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  <c r="AA456" s="29"/>
      <c r="AB456" s="29"/>
      <c r="AC456" s="29"/>
      <c r="AD456" s="29"/>
      <c r="AE456" s="29"/>
      <c r="AF456" s="29"/>
      <c r="AG456" s="29"/>
      <c r="AH456" s="29"/>
      <c r="AI456" s="29"/>
      <c r="AJ456" s="29"/>
      <c r="AK456" s="29"/>
      <c r="AL456" s="29"/>
      <c r="AM456" s="29"/>
      <c r="AN456" s="29"/>
      <c r="AO456" s="29"/>
      <c r="AP456" s="29"/>
      <c r="AQ456" s="48"/>
      <c r="AR456" s="21">
        <f>IF(AS456&lt;6,SUM(E456:AQ456),SUM(LARGE(E456:AQ456,{1;2;3;4;5;6})))</f>
        <v>0</v>
      </c>
      <c r="AS456" s="55">
        <f>COUNT(E456:AQ456)</f>
        <v>0</v>
      </c>
      <c r="AT456" s="12"/>
      <c r="BG456" s="23"/>
      <c r="BW456" s="22"/>
      <c r="BX456" s="22"/>
      <c r="BY456" s="22"/>
      <c r="BZ456" s="22"/>
      <c r="CA456" s="24"/>
      <c r="CB456" s="24"/>
    </row>
    <row r="457" spans="1:80" x14ac:dyDescent="0.2">
      <c r="A457" s="67">
        <v>456</v>
      </c>
      <c r="B457" s="26"/>
      <c r="C457" s="6"/>
      <c r="D457" s="6"/>
      <c r="E457" s="85"/>
      <c r="F457" s="85"/>
      <c r="G457" s="85"/>
      <c r="H457" s="85"/>
      <c r="I457" s="85"/>
      <c r="J457" s="85"/>
      <c r="K457" s="85"/>
      <c r="L457" s="85"/>
      <c r="M457" s="85"/>
      <c r="N457" s="85"/>
      <c r="O457" s="85"/>
      <c r="P457" s="85"/>
      <c r="Q457" s="85"/>
      <c r="R457" s="85"/>
      <c r="S457" s="85"/>
      <c r="T457" s="85"/>
      <c r="U457" s="85"/>
      <c r="V457" s="85"/>
      <c r="W457" s="85"/>
      <c r="X457" s="85"/>
      <c r="Y457" s="85"/>
      <c r="Z457" s="85"/>
      <c r="AA457" s="85"/>
      <c r="AB457" s="85"/>
      <c r="AC457" s="85"/>
      <c r="AD457" s="85"/>
      <c r="AE457" s="85"/>
      <c r="AF457" s="85"/>
      <c r="AG457" s="85"/>
      <c r="AH457" s="85"/>
      <c r="AI457" s="85"/>
      <c r="AJ457" s="85"/>
      <c r="AK457" s="85"/>
      <c r="AL457" s="85"/>
      <c r="AM457" s="85"/>
      <c r="AN457" s="85"/>
      <c r="AO457" s="85"/>
      <c r="AP457" s="85"/>
      <c r="AQ457" s="54"/>
      <c r="AR457" s="21">
        <f>IF(AS457&lt;6,SUM(E457:AQ457),SUM(LARGE(E457:AQ457,{1;2;3;4;5;6})))</f>
        <v>0</v>
      </c>
      <c r="AS457" s="55">
        <f>COUNT(E457:AQ457)</f>
        <v>0</v>
      </c>
      <c r="AT457" s="12"/>
      <c r="BG457" s="23"/>
      <c r="BW457" s="22"/>
      <c r="BX457" s="22"/>
      <c r="BY457" s="22"/>
      <c r="BZ457" s="22"/>
      <c r="CA457" s="24"/>
      <c r="CB457" s="24"/>
    </row>
    <row r="458" spans="1:80" x14ac:dyDescent="0.2">
      <c r="A458" s="67">
        <v>457</v>
      </c>
      <c r="B458" s="26"/>
      <c r="C458" s="6"/>
      <c r="D458" s="6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  <c r="AA458" s="29"/>
      <c r="AB458" s="29"/>
      <c r="AC458" s="29"/>
      <c r="AD458" s="29"/>
      <c r="AE458" s="29"/>
      <c r="AF458" s="29"/>
      <c r="AG458" s="29"/>
      <c r="AH458" s="29"/>
      <c r="AI458" s="29"/>
      <c r="AJ458" s="29"/>
      <c r="AK458" s="29"/>
      <c r="AL458" s="29"/>
      <c r="AM458" s="29"/>
      <c r="AN458" s="29"/>
      <c r="AO458" s="29"/>
      <c r="AP458" s="29"/>
      <c r="AQ458" s="54"/>
      <c r="AR458" s="21">
        <f>IF(AS458&lt;6,SUM(E458:AQ458),SUM(LARGE(E458:AQ458,{1;2;3;4;5;6})))</f>
        <v>0</v>
      </c>
      <c r="AS458" s="55">
        <f>COUNT(E458:AQ458)</f>
        <v>0</v>
      </c>
      <c r="AT458" s="12"/>
      <c r="BG458" s="23"/>
      <c r="BW458" s="22"/>
      <c r="BX458" s="22"/>
      <c r="BY458" s="22"/>
      <c r="BZ458" s="22"/>
      <c r="CA458" s="24"/>
      <c r="CB458" s="24"/>
    </row>
    <row r="459" spans="1:80" x14ac:dyDescent="0.2">
      <c r="A459" s="67">
        <v>458</v>
      </c>
      <c r="B459" s="6"/>
      <c r="C459" s="6"/>
      <c r="D459" s="6"/>
      <c r="E459" s="54"/>
      <c r="F459" s="54"/>
      <c r="G459" s="54"/>
      <c r="H459" s="54"/>
      <c r="I459" s="54"/>
      <c r="J459" s="54"/>
      <c r="K459" s="54"/>
      <c r="L459" s="54"/>
      <c r="M459" s="54"/>
      <c r="N459" s="54"/>
      <c r="O459" s="54"/>
      <c r="P459" s="54"/>
      <c r="Q459" s="54"/>
      <c r="R459" s="54"/>
      <c r="S459" s="54"/>
      <c r="T459" s="54"/>
      <c r="U459" s="54"/>
      <c r="V459" s="54"/>
      <c r="W459" s="54"/>
      <c r="X459" s="54"/>
      <c r="Y459" s="54"/>
      <c r="Z459" s="54"/>
      <c r="AA459" s="54"/>
      <c r="AB459" s="54"/>
      <c r="AC459" s="54"/>
      <c r="AD459" s="54"/>
      <c r="AE459" s="54"/>
      <c r="AF459" s="54"/>
      <c r="AG459" s="54"/>
      <c r="AH459" s="54"/>
      <c r="AI459" s="54"/>
      <c r="AJ459" s="54"/>
      <c r="AK459" s="54"/>
      <c r="AL459" s="54"/>
      <c r="AM459" s="54"/>
      <c r="AN459" s="54"/>
      <c r="AO459" s="54"/>
      <c r="AP459" s="54"/>
      <c r="AQ459" s="54"/>
      <c r="AR459" s="21">
        <f>IF(AS459&lt;6,SUM(E459:AQ459),SUM(LARGE(E459:AQ459,{1;2;3;4;5;6})))</f>
        <v>0</v>
      </c>
      <c r="AS459" s="55">
        <f>COUNT(E459:AQ459)</f>
        <v>0</v>
      </c>
      <c r="AT459" s="12"/>
      <c r="BG459" s="23"/>
      <c r="BW459" s="22"/>
      <c r="BX459" s="22"/>
      <c r="BY459" s="22"/>
      <c r="BZ459" s="22"/>
      <c r="CA459" s="24"/>
      <c r="CB459" s="24"/>
    </row>
    <row r="460" spans="1:80" x14ac:dyDescent="0.2">
      <c r="A460" s="67">
        <v>459</v>
      </c>
      <c r="B460" s="26"/>
      <c r="C460" s="6"/>
      <c r="D460" s="6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  <c r="AA460" s="29"/>
      <c r="AB460" s="29"/>
      <c r="AC460" s="29"/>
      <c r="AD460" s="29"/>
      <c r="AE460" s="29"/>
      <c r="AF460" s="29"/>
      <c r="AG460" s="29"/>
      <c r="AH460" s="29"/>
      <c r="AI460" s="29"/>
      <c r="AJ460" s="29"/>
      <c r="AK460" s="29"/>
      <c r="AL460" s="29"/>
      <c r="AM460" s="29"/>
      <c r="AN460" s="29"/>
      <c r="AO460" s="29"/>
      <c r="AP460" s="29"/>
      <c r="AQ460" s="48"/>
      <c r="AR460" s="21">
        <f>IF(AS460&lt;6,SUM(E460:AQ460),SUM(LARGE(E460:AQ460,{1;2;3;4;5;6})))</f>
        <v>0</v>
      </c>
      <c r="AS460" s="55">
        <f>COUNT(E460:AQ460)</f>
        <v>0</v>
      </c>
      <c r="AT460" s="12"/>
      <c r="BG460" s="23"/>
      <c r="BW460" s="22"/>
      <c r="BX460" s="22"/>
      <c r="BY460" s="22"/>
      <c r="BZ460" s="22"/>
      <c r="CA460" s="24"/>
      <c r="CB460" s="24"/>
    </row>
    <row r="461" spans="1:80" x14ac:dyDescent="0.2">
      <c r="A461" s="67">
        <v>460</v>
      </c>
      <c r="B461" s="26"/>
      <c r="C461" s="6"/>
      <c r="D461" s="6"/>
      <c r="E461" s="84"/>
      <c r="F461" s="84"/>
      <c r="G461" s="84"/>
      <c r="H461" s="84"/>
      <c r="I461" s="84"/>
      <c r="J461" s="84"/>
      <c r="K461" s="84"/>
      <c r="L461" s="84"/>
      <c r="M461" s="84"/>
      <c r="N461" s="84"/>
      <c r="O461" s="84"/>
      <c r="P461" s="84"/>
      <c r="Q461" s="84"/>
      <c r="R461" s="84"/>
      <c r="S461" s="84"/>
      <c r="T461" s="84"/>
      <c r="U461" s="84"/>
      <c r="V461" s="84"/>
      <c r="W461" s="84"/>
      <c r="X461" s="84"/>
      <c r="Y461" s="84"/>
      <c r="Z461" s="84"/>
      <c r="AA461" s="84"/>
      <c r="AB461" s="84"/>
      <c r="AC461" s="84"/>
      <c r="AD461" s="84"/>
      <c r="AE461" s="84"/>
      <c r="AF461" s="84"/>
      <c r="AG461" s="84"/>
      <c r="AH461" s="84"/>
      <c r="AI461" s="84"/>
      <c r="AJ461" s="84"/>
      <c r="AK461" s="84"/>
      <c r="AL461" s="84"/>
      <c r="AM461" s="84"/>
      <c r="AN461" s="84"/>
      <c r="AO461" s="84"/>
      <c r="AP461" s="84"/>
      <c r="AQ461" s="54"/>
      <c r="AR461" s="21">
        <f>IF(AS461&lt;6,SUM(E461:AQ461),SUM(LARGE(E461:AQ461,{1;2;3;4;5;6})))</f>
        <v>0</v>
      </c>
      <c r="AS461" s="55">
        <f>COUNT(E461:AQ461)</f>
        <v>0</v>
      </c>
      <c r="AT461" s="12"/>
      <c r="BG461" s="23"/>
      <c r="BW461" s="22"/>
      <c r="BX461" s="22"/>
      <c r="BY461" s="22"/>
      <c r="BZ461" s="22"/>
      <c r="CA461" s="24"/>
      <c r="CB461" s="24"/>
    </row>
    <row r="462" spans="1:80" x14ac:dyDescent="0.2">
      <c r="A462" s="67">
        <v>461</v>
      </c>
      <c r="B462" s="26"/>
      <c r="C462" s="6"/>
      <c r="D462" s="6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  <c r="AA462" s="29"/>
      <c r="AB462" s="29"/>
      <c r="AC462" s="29"/>
      <c r="AD462" s="29"/>
      <c r="AE462" s="29"/>
      <c r="AF462" s="29"/>
      <c r="AG462" s="29"/>
      <c r="AH462" s="29"/>
      <c r="AI462" s="29"/>
      <c r="AJ462" s="29"/>
      <c r="AK462" s="29"/>
      <c r="AL462" s="29"/>
      <c r="AM462" s="29"/>
      <c r="AN462" s="29"/>
      <c r="AO462" s="29"/>
      <c r="AP462" s="29"/>
      <c r="AQ462" s="54"/>
      <c r="AR462" s="21">
        <f>IF(AS462&lt;6,SUM(E462:AQ462),SUM(LARGE(E462:AQ462,{1;2;3;4;5;6})))</f>
        <v>0</v>
      </c>
      <c r="AS462" s="55">
        <f>COUNT(E462:AQ462)</f>
        <v>0</v>
      </c>
      <c r="AT462" s="12"/>
      <c r="BG462" s="23"/>
      <c r="BW462" s="22"/>
      <c r="BX462" s="22"/>
      <c r="BY462" s="22"/>
      <c r="BZ462" s="22"/>
      <c r="CA462" s="24"/>
      <c r="CB462" s="24"/>
    </row>
    <row r="463" spans="1:80" x14ac:dyDescent="0.2">
      <c r="A463" s="67">
        <v>462</v>
      </c>
      <c r="B463" s="6"/>
      <c r="C463" s="6"/>
      <c r="D463" s="6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  <c r="AA463" s="29"/>
      <c r="AB463" s="29"/>
      <c r="AC463" s="29"/>
      <c r="AD463" s="29"/>
      <c r="AE463" s="29"/>
      <c r="AF463" s="29"/>
      <c r="AG463" s="29"/>
      <c r="AH463" s="29"/>
      <c r="AI463" s="29"/>
      <c r="AJ463" s="29"/>
      <c r="AK463" s="29"/>
      <c r="AL463" s="29"/>
      <c r="AM463" s="29"/>
      <c r="AN463" s="29"/>
      <c r="AO463" s="29"/>
      <c r="AP463" s="29"/>
      <c r="AQ463" s="48"/>
      <c r="AR463" s="21">
        <f>IF(AS463&lt;6,SUM(E463:AQ463),SUM(LARGE(E463:AQ463,{1;2;3;4;5;6})))</f>
        <v>0</v>
      </c>
      <c r="AS463" s="55">
        <f>COUNT(E463:AQ463)</f>
        <v>0</v>
      </c>
      <c r="AT463" s="12"/>
      <c r="BG463" s="23"/>
      <c r="BW463" s="22"/>
      <c r="BX463" s="22"/>
      <c r="BY463" s="22"/>
      <c r="BZ463" s="22"/>
      <c r="CA463" s="24"/>
      <c r="CB463" s="24"/>
    </row>
    <row r="464" spans="1:80" x14ac:dyDescent="0.2">
      <c r="A464" s="67">
        <v>463</v>
      </c>
      <c r="B464" s="6"/>
      <c r="C464" s="6"/>
      <c r="D464" s="6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  <c r="AA464" s="29"/>
      <c r="AB464" s="29"/>
      <c r="AC464" s="29"/>
      <c r="AD464" s="29"/>
      <c r="AE464" s="29"/>
      <c r="AF464" s="29"/>
      <c r="AG464" s="29"/>
      <c r="AH464" s="29"/>
      <c r="AI464" s="29"/>
      <c r="AJ464" s="29"/>
      <c r="AK464" s="29"/>
      <c r="AL464" s="29"/>
      <c r="AM464" s="29"/>
      <c r="AN464" s="29"/>
      <c r="AO464" s="29"/>
      <c r="AP464" s="29"/>
      <c r="AQ464" s="48"/>
      <c r="AR464" s="21">
        <f>IF(AS464&lt;6,SUM(E464:AQ464),SUM(LARGE(E464:AQ464,{1;2;3;4;5;6})))</f>
        <v>0</v>
      </c>
      <c r="AS464" s="55">
        <f>COUNT(E464:AQ464)</f>
        <v>0</v>
      </c>
      <c r="AT464" s="12"/>
      <c r="BG464" s="23"/>
      <c r="BW464" s="22"/>
      <c r="BX464" s="22"/>
      <c r="BY464" s="22"/>
      <c r="BZ464" s="22"/>
      <c r="CA464" s="24"/>
      <c r="CB464" s="24"/>
    </row>
    <row r="465" spans="1:80" x14ac:dyDescent="0.2">
      <c r="A465" s="67">
        <v>464</v>
      </c>
      <c r="B465" s="26"/>
      <c r="C465" s="6"/>
      <c r="D465" s="6"/>
      <c r="E465" s="54"/>
      <c r="F465" s="54"/>
      <c r="G465" s="54"/>
      <c r="H465" s="54"/>
      <c r="I465" s="54"/>
      <c r="J465" s="54"/>
      <c r="K465" s="54"/>
      <c r="L465" s="54"/>
      <c r="M465" s="54"/>
      <c r="N465" s="54"/>
      <c r="O465" s="54"/>
      <c r="P465" s="54"/>
      <c r="Q465" s="54"/>
      <c r="R465" s="54"/>
      <c r="S465" s="54"/>
      <c r="T465" s="54"/>
      <c r="U465" s="54"/>
      <c r="V465" s="54"/>
      <c r="W465" s="54"/>
      <c r="X465" s="54"/>
      <c r="Y465" s="54"/>
      <c r="Z465" s="54"/>
      <c r="AA465" s="54"/>
      <c r="AB465" s="54"/>
      <c r="AC465" s="54"/>
      <c r="AD465" s="54"/>
      <c r="AE465" s="54"/>
      <c r="AF465" s="54"/>
      <c r="AG465" s="54"/>
      <c r="AH465" s="54"/>
      <c r="AI465" s="54"/>
      <c r="AJ465" s="54"/>
      <c r="AK465" s="54"/>
      <c r="AL465" s="54"/>
      <c r="AM465" s="54"/>
      <c r="AN465" s="54"/>
      <c r="AO465" s="54"/>
      <c r="AP465" s="54"/>
      <c r="AQ465" s="48"/>
      <c r="AR465" s="21">
        <f>IF(AS465&lt;6,SUM(E465:AQ465),SUM(LARGE(E465:AQ465,{1;2;3;4;5;6})))</f>
        <v>0</v>
      </c>
      <c r="AS465" s="55">
        <f>COUNT(E465:AQ465)</f>
        <v>0</v>
      </c>
      <c r="AT465" s="12"/>
      <c r="BG465" s="23"/>
      <c r="BW465" s="22"/>
      <c r="BX465" s="22"/>
      <c r="BY465" s="22"/>
      <c r="BZ465" s="22"/>
      <c r="CA465" s="24"/>
      <c r="CB465" s="24"/>
    </row>
    <row r="466" spans="1:80" x14ac:dyDescent="0.2">
      <c r="A466" s="67">
        <v>465</v>
      </c>
      <c r="B466" s="26"/>
      <c r="C466" s="6"/>
      <c r="D466" s="6"/>
      <c r="E466" s="84"/>
      <c r="F466" s="84"/>
      <c r="G466" s="84"/>
      <c r="H466" s="84"/>
      <c r="I466" s="84"/>
      <c r="J466" s="84"/>
      <c r="K466" s="84"/>
      <c r="L466" s="84"/>
      <c r="M466" s="84"/>
      <c r="N466" s="84"/>
      <c r="O466" s="84"/>
      <c r="P466" s="84"/>
      <c r="Q466" s="84"/>
      <c r="R466" s="84"/>
      <c r="S466" s="84"/>
      <c r="T466" s="84"/>
      <c r="U466" s="84"/>
      <c r="V466" s="84"/>
      <c r="W466" s="84"/>
      <c r="X466" s="84"/>
      <c r="Y466" s="84"/>
      <c r="Z466" s="84"/>
      <c r="AA466" s="84"/>
      <c r="AB466" s="84"/>
      <c r="AC466" s="84"/>
      <c r="AD466" s="84"/>
      <c r="AE466" s="84"/>
      <c r="AF466" s="84"/>
      <c r="AG466" s="84"/>
      <c r="AH466" s="84"/>
      <c r="AI466" s="84"/>
      <c r="AJ466" s="84"/>
      <c r="AK466" s="84"/>
      <c r="AL466" s="84"/>
      <c r="AM466" s="84"/>
      <c r="AN466" s="84"/>
      <c r="AO466" s="84"/>
      <c r="AP466" s="84"/>
      <c r="AQ466" s="54"/>
      <c r="AR466" s="21">
        <f>IF(AS466&lt;6,SUM(E466:AQ466),SUM(LARGE(E466:AQ466,{1;2;3;4;5;6})))</f>
        <v>0</v>
      </c>
      <c r="AS466" s="55">
        <f>COUNT(E466:AQ466)</f>
        <v>0</v>
      </c>
      <c r="AT466" s="12"/>
      <c r="BG466" s="23"/>
      <c r="BW466" s="22"/>
      <c r="BX466" s="22"/>
      <c r="BY466" s="22"/>
      <c r="BZ466" s="22"/>
      <c r="CA466" s="24"/>
      <c r="CB466" s="24"/>
    </row>
    <row r="467" spans="1:80" x14ac:dyDescent="0.2">
      <c r="A467" s="67">
        <v>466</v>
      </c>
      <c r="B467" s="26"/>
      <c r="C467" s="6"/>
      <c r="D467" s="6"/>
      <c r="E467" s="84"/>
      <c r="F467" s="84"/>
      <c r="G467" s="84"/>
      <c r="H467" s="84"/>
      <c r="I467" s="84"/>
      <c r="J467" s="84"/>
      <c r="K467" s="84"/>
      <c r="L467" s="84"/>
      <c r="M467" s="84"/>
      <c r="N467" s="84"/>
      <c r="O467" s="84"/>
      <c r="P467" s="84"/>
      <c r="Q467" s="84"/>
      <c r="R467" s="84"/>
      <c r="S467" s="84"/>
      <c r="T467" s="84"/>
      <c r="U467" s="84"/>
      <c r="V467" s="84"/>
      <c r="W467" s="84"/>
      <c r="X467" s="84"/>
      <c r="Y467" s="84"/>
      <c r="Z467" s="84"/>
      <c r="AA467" s="84"/>
      <c r="AB467" s="84"/>
      <c r="AC467" s="84"/>
      <c r="AD467" s="84"/>
      <c r="AE467" s="84"/>
      <c r="AF467" s="84"/>
      <c r="AG467" s="84"/>
      <c r="AH467" s="84"/>
      <c r="AI467" s="84"/>
      <c r="AJ467" s="84"/>
      <c r="AK467" s="84"/>
      <c r="AL467" s="84"/>
      <c r="AM467" s="84"/>
      <c r="AN467" s="84"/>
      <c r="AO467" s="84"/>
      <c r="AP467" s="84"/>
      <c r="AQ467" s="48"/>
      <c r="AR467" s="21">
        <f>IF(AS467&lt;6,SUM(E467:AQ467),SUM(LARGE(E467:AQ467,{1;2;3;4;5;6})))</f>
        <v>0</v>
      </c>
      <c r="AS467" s="55">
        <f>COUNT(E467:AQ467)</f>
        <v>0</v>
      </c>
      <c r="AT467" s="12"/>
      <c r="BG467" s="23"/>
      <c r="BW467" s="22"/>
      <c r="BX467" s="22"/>
      <c r="BY467" s="22"/>
      <c r="BZ467" s="22"/>
      <c r="CA467" s="24"/>
      <c r="CB467" s="24"/>
    </row>
    <row r="468" spans="1:80" x14ac:dyDescent="0.2">
      <c r="A468" s="67">
        <v>467</v>
      </c>
      <c r="B468" s="26"/>
      <c r="C468" s="6"/>
      <c r="D468" s="6"/>
      <c r="E468" s="85"/>
      <c r="F468" s="85"/>
      <c r="G468" s="85"/>
      <c r="H468" s="85"/>
      <c r="I468" s="85"/>
      <c r="J468" s="85"/>
      <c r="K468" s="85"/>
      <c r="L468" s="85"/>
      <c r="M468" s="85"/>
      <c r="N468" s="85"/>
      <c r="O468" s="85"/>
      <c r="P468" s="85"/>
      <c r="Q468" s="85"/>
      <c r="R468" s="85"/>
      <c r="S468" s="85"/>
      <c r="T468" s="85"/>
      <c r="U468" s="85"/>
      <c r="V468" s="85"/>
      <c r="W468" s="85"/>
      <c r="X468" s="85"/>
      <c r="Y468" s="85"/>
      <c r="Z468" s="85"/>
      <c r="AA468" s="85"/>
      <c r="AB468" s="85"/>
      <c r="AC468" s="85"/>
      <c r="AD468" s="85"/>
      <c r="AE468" s="85"/>
      <c r="AF468" s="85"/>
      <c r="AG468" s="85"/>
      <c r="AH468" s="85"/>
      <c r="AI468" s="85"/>
      <c r="AJ468" s="85"/>
      <c r="AK468" s="85"/>
      <c r="AL468" s="85"/>
      <c r="AM468" s="85"/>
      <c r="AN468" s="85"/>
      <c r="AO468" s="85"/>
      <c r="AP468" s="85"/>
      <c r="AQ468" s="54"/>
      <c r="AR468" s="21">
        <f>IF(AS468&lt;6,SUM(E468:AQ468),SUM(LARGE(E468:AQ468,{1;2;3;4;5;6})))</f>
        <v>0</v>
      </c>
      <c r="AS468" s="55">
        <f>COUNT(E468:AQ468)</f>
        <v>0</v>
      </c>
      <c r="AT468" s="12"/>
      <c r="BG468" s="23"/>
      <c r="BW468" s="22"/>
      <c r="BX468" s="22"/>
      <c r="BY468" s="22"/>
      <c r="BZ468" s="22"/>
      <c r="CA468" s="24"/>
      <c r="CB468" s="24"/>
    </row>
    <row r="469" spans="1:80" x14ac:dyDescent="0.2">
      <c r="A469" s="67">
        <v>468</v>
      </c>
      <c r="B469" s="26"/>
      <c r="C469" s="6"/>
      <c r="D469" s="8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  <c r="AA469" s="29"/>
      <c r="AB469" s="29"/>
      <c r="AC469" s="29"/>
      <c r="AD469" s="29"/>
      <c r="AE469" s="29"/>
      <c r="AF469" s="29"/>
      <c r="AG469" s="29"/>
      <c r="AH469" s="29"/>
      <c r="AI469" s="29"/>
      <c r="AJ469" s="29"/>
      <c r="AK469" s="29"/>
      <c r="AL469" s="29"/>
      <c r="AM469" s="29"/>
      <c r="AN469" s="29"/>
      <c r="AO469" s="29"/>
      <c r="AP469" s="29"/>
      <c r="AQ469" s="54"/>
      <c r="AR469" s="21">
        <f>IF(AS469&lt;6,SUM(E469:AQ469),SUM(LARGE(E469:AQ469,{1;2;3;4;5;6})))</f>
        <v>0</v>
      </c>
      <c r="AS469" s="55">
        <f>COUNT(E469:AQ469)</f>
        <v>0</v>
      </c>
      <c r="AT469" s="12"/>
      <c r="BG469" s="23"/>
      <c r="BW469" s="22"/>
      <c r="BX469" s="22"/>
      <c r="BY469" s="22"/>
      <c r="BZ469" s="22"/>
      <c r="CA469" s="24"/>
      <c r="CB469" s="24"/>
    </row>
    <row r="470" spans="1:80" x14ac:dyDescent="0.2">
      <c r="A470" s="67">
        <v>469</v>
      </c>
      <c r="B470" s="6"/>
      <c r="C470" s="8"/>
      <c r="D470" s="6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  <c r="AA470" s="29"/>
      <c r="AB470" s="29"/>
      <c r="AC470" s="29"/>
      <c r="AD470" s="29"/>
      <c r="AE470" s="29"/>
      <c r="AF470" s="29"/>
      <c r="AG470" s="29"/>
      <c r="AH470" s="29"/>
      <c r="AI470" s="29"/>
      <c r="AJ470" s="29"/>
      <c r="AK470" s="29"/>
      <c r="AL470" s="29"/>
      <c r="AM470" s="29"/>
      <c r="AN470" s="29"/>
      <c r="AO470" s="29"/>
      <c r="AP470" s="29"/>
      <c r="AQ470" s="48"/>
      <c r="AR470" s="21">
        <f>IF(AS470&lt;6,SUM(E470:AQ470),SUM(LARGE(E470:AQ470,{1;2;3;4;5;6})))</f>
        <v>0</v>
      </c>
      <c r="AS470" s="55">
        <f>COUNT(E470:AQ470)</f>
        <v>0</v>
      </c>
      <c r="AT470" s="12"/>
      <c r="BG470" s="23"/>
      <c r="BW470" s="24"/>
      <c r="BX470" s="24"/>
      <c r="BY470" s="24"/>
      <c r="BZ470" s="24"/>
      <c r="CA470" s="24"/>
      <c r="CB470" s="24"/>
    </row>
    <row r="471" spans="1:80" x14ac:dyDescent="0.2">
      <c r="A471" s="67">
        <v>470</v>
      </c>
      <c r="B471" s="6"/>
      <c r="C471" s="8"/>
      <c r="D471" s="6"/>
      <c r="E471" s="54"/>
      <c r="F471" s="54"/>
      <c r="G471" s="54"/>
      <c r="H471" s="54"/>
      <c r="I471" s="54"/>
      <c r="J471" s="54"/>
      <c r="K471" s="54"/>
      <c r="L471" s="54"/>
      <c r="M471" s="54"/>
      <c r="N471" s="54"/>
      <c r="O471" s="54"/>
      <c r="P471" s="54"/>
      <c r="Q471" s="54"/>
      <c r="R471" s="54"/>
      <c r="S471" s="54"/>
      <c r="T471" s="54"/>
      <c r="U471" s="54"/>
      <c r="V471" s="54"/>
      <c r="W471" s="54"/>
      <c r="X471" s="54"/>
      <c r="Y471" s="54"/>
      <c r="Z471" s="54"/>
      <c r="AA471" s="54"/>
      <c r="AB471" s="54"/>
      <c r="AC471" s="54"/>
      <c r="AD471" s="54"/>
      <c r="AE471" s="54"/>
      <c r="AF471" s="54"/>
      <c r="AG471" s="54"/>
      <c r="AH471" s="54"/>
      <c r="AI471" s="54"/>
      <c r="AJ471" s="54"/>
      <c r="AK471" s="54"/>
      <c r="AL471" s="54"/>
      <c r="AM471" s="54"/>
      <c r="AN471" s="54"/>
      <c r="AO471" s="54"/>
      <c r="AP471" s="54"/>
      <c r="AQ471" s="48"/>
      <c r="AR471" s="21">
        <f>IF(AS471&lt;6,SUM(E471:AQ471),SUM(LARGE(E471:AQ471,{1;2;3;4;5;6})))</f>
        <v>0</v>
      </c>
      <c r="AS471" s="55">
        <f>COUNT(E471:AQ471)</f>
        <v>0</v>
      </c>
      <c r="AT471" s="12"/>
      <c r="BG471" s="23"/>
      <c r="BW471" s="24"/>
      <c r="BX471" s="24"/>
      <c r="BY471" s="24"/>
      <c r="BZ471" s="24"/>
      <c r="CA471" s="24"/>
      <c r="CB471" s="24"/>
    </row>
    <row r="472" spans="1:80" x14ac:dyDescent="0.2">
      <c r="A472" s="67">
        <v>471</v>
      </c>
      <c r="B472" s="6"/>
      <c r="C472" s="6"/>
      <c r="D472" s="6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  <c r="AA472" s="29"/>
      <c r="AB472" s="29"/>
      <c r="AC472" s="29"/>
      <c r="AD472" s="29"/>
      <c r="AE472" s="29"/>
      <c r="AF472" s="29"/>
      <c r="AG472" s="29"/>
      <c r="AH472" s="29"/>
      <c r="AI472" s="29"/>
      <c r="AJ472" s="29"/>
      <c r="AK472" s="29"/>
      <c r="AL472" s="29"/>
      <c r="AM472" s="29"/>
      <c r="AN472" s="29"/>
      <c r="AO472" s="29"/>
      <c r="AP472" s="29"/>
      <c r="AQ472" s="48"/>
      <c r="AR472" s="21">
        <f>IF(AS472&lt;6,SUM(E472:AQ472),SUM(LARGE(E472:AQ472,{1;2;3;4;5;6})))</f>
        <v>0</v>
      </c>
      <c r="AS472" s="55">
        <f>COUNT(E472:AQ472)</f>
        <v>0</v>
      </c>
      <c r="AT472" s="12"/>
      <c r="BG472" s="23"/>
      <c r="BW472" s="24"/>
      <c r="BX472" s="24"/>
      <c r="BY472" s="24"/>
      <c r="BZ472" s="24"/>
      <c r="CA472" s="24"/>
      <c r="CB472" s="24"/>
    </row>
    <row r="473" spans="1:80" x14ac:dyDescent="0.2">
      <c r="A473" s="67">
        <v>472</v>
      </c>
      <c r="B473" s="6"/>
      <c r="C473" s="6"/>
      <c r="D473" s="8"/>
      <c r="E473" s="85"/>
      <c r="F473" s="85"/>
      <c r="G473" s="85"/>
      <c r="H473" s="85"/>
      <c r="I473" s="85"/>
      <c r="J473" s="85"/>
      <c r="K473" s="85"/>
      <c r="L473" s="85"/>
      <c r="M473" s="85"/>
      <c r="N473" s="85"/>
      <c r="O473" s="85"/>
      <c r="P473" s="85"/>
      <c r="Q473" s="85"/>
      <c r="R473" s="85"/>
      <c r="S473" s="85"/>
      <c r="T473" s="85"/>
      <c r="U473" s="85"/>
      <c r="V473" s="85"/>
      <c r="W473" s="85"/>
      <c r="X473" s="85"/>
      <c r="Y473" s="85"/>
      <c r="Z473" s="85"/>
      <c r="AA473" s="85"/>
      <c r="AB473" s="85"/>
      <c r="AC473" s="85"/>
      <c r="AD473" s="85"/>
      <c r="AE473" s="85"/>
      <c r="AF473" s="85"/>
      <c r="AG473" s="85"/>
      <c r="AH473" s="85"/>
      <c r="AI473" s="85"/>
      <c r="AJ473" s="85"/>
      <c r="AK473" s="85"/>
      <c r="AL473" s="85"/>
      <c r="AM473" s="85"/>
      <c r="AN473" s="85"/>
      <c r="AO473" s="85"/>
      <c r="AP473" s="85"/>
      <c r="AQ473" s="54"/>
      <c r="AR473" s="21">
        <f>IF(AS473&lt;6,SUM(E473:AQ473),SUM(LARGE(E473:AQ473,{1;2;3;4;5;6})))</f>
        <v>0</v>
      </c>
      <c r="AS473" s="55">
        <f>COUNT(E473:AQ473)</f>
        <v>0</v>
      </c>
      <c r="AT473" s="12"/>
      <c r="BG473" s="23"/>
      <c r="BW473" s="24"/>
      <c r="BX473" s="24"/>
      <c r="BY473" s="24"/>
      <c r="BZ473" s="24"/>
      <c r="CA473" s="24"/>
      <c r="CB473" s="24"/>
    </row>
    <row r="474" spans="1:80" x14ac:dyDescent="0.2">
      <c r="A474" s="67">
        <v>473</v>
      </c>
      <c r="B474" s="26"/>
      <c r="C474" s="26"/>
      <c r="D474" s="82"/>
      <c r="E474" s="54"/>
      <c r="F474" s="54"/>
      <c r="G474" s="54"/>
      <c r="H474" s="54"/>
      <c r="I474" s="54"/>
      <c r="J474" s="54"/>
      <c r="K474" s="54"/>
      <c r="L474" s="54"/>
      <c r="M474" s="54"/>
      <c r="N474" s="54"/>
      <c r="O474" s="54"/>
      <c r="P474" s="54"/>
      <c r="Q474" s="54"/>
      <c r="R474" s="54"/>
      <c r="S474" s="54"/>
      <c r="T474" s="54"/>
      <c r="U474" s="54"/>
      <c r="V474" s="54"/>
      <c r="W474" s="54"/>
      <c r="X474" s="54"/>
      <c r="Y474" s="54"/>
      <c r="Z474" s="54"/>
      <c r="AA474" s="54"/>
      <c r="AB474" s="54"/>
      <c r="AC474" s="54"/>
      <c r="AD474" s="54"/>
      <c r="AE474" s="54"/>
      <c r="AF474" s="54"/>
      <c r="AG474" s="54"/>
      <c r="AH474" s="54"/>
      <c r="AI474" s="54"/>
      <c r="AJ474" s="54"/>
      <c r="AK474" s="54"/>
      <c r="AL474" s="54"/>
      <c r="AM474" s="54"/>
      <c r="AN474" s="54"/>
      <c r="AO474" s="54"/>
      <c r="AP474" s="54"/>
      <c r="AQ474" s="54"/>
      <c r="AR474" s="21">
        <f>IF(AS474&lt;6,SUM(E474:AQ474),SUM(LARGE(E474:AQ474,{1;2;3;4;5;6})))</f>
        <v>0</v>
      </c>
      <c r="AS474" s="55">
        <f>COUNT(E474:AQ474)</f>
        <v>0</v>
      </c>
      <c r="AT474" s="12"/>
      <c r="BG474" s="23"/>
      <c r="BW474" s="24"/>
      <c r="BX474" s="24"/>
      <c r="BY474" s="24"/>
      <c r="BZ474" s="24"/>
      <c r="CA474" s="24"/>
      <c r="CB474" s="24"/>
    </row>
    <row r="475" spans="1:80" x14ac:dyDescent="0.2">
      <c r="A475" s="67">
        <v>474</v>
      </c>
      <c r="B475" s="26"/>
      <c r="C475" s="6"/>
      <c r="D475" s="8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  <c r="AA475" s="30"/>
      <c r="AB475" s="30"/>
      <c r="AC475" s="30"/>
      <c r="AD475" s="30"/>
      <c r="AE475" s="30"/>
      <c r="AF475" s="30"/>
      <c r="AG475" s="30"/>
      <c r="AH475" s="30"/>
      <c r="AI475" s="30"/>
      <c r="AJ475" s="30"/>
      <c r="AK475" s="30"/>
      <c r="AL475" s="30"/>
      <c r="AM475" s="30"/>
      <c r="AN475" s="30"/>
      <c r="AO475" s="30"/>
      <c r="AP475" s="30"/>
      <c r="AQ475" s="30"/>
      <c r="AR475" s="21">
        <f>IF(AS475&lt;6,SUM(E475:AQ475),SUM(LARGE(E475:AQ475,{1;2;3;4;5;6})))</f>
        <v>0</v>
      </c>
      <c r="AS475" s="55">
        <f>COUNT(E475:AQ475)</f>
        <v>0</v>
      </c>
      <c r="AT475" s="12"/>
      <c r="BG475" s="23"/>
      <c r="BW475" s="24"/>
      <c r="BX475" s="24"/>
      <c r="BY475" s="24"/>
      <c r="BZ475" s="24"/>
      <c r="CA475" s="24"/>
      <c r="CB475" s="24"/>
    </row>
    <row r="476" spans="1:80" x14ac:dyDescent="0.2">
      <c r="A476" s="67">
        <v>475</v>
      </c>
      <c r="B476" s="6"/>
      <c r="C476" s="6"/>
      <c r="D476" s="6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  <c r="AA476" s="29"/>
      <c r="AB476" s="29"/>
      <c r="AC476" s="29"/>
      <c r="AD476" s="29"/>
      <c r="AE476" s="29"/>
      <c r="AF476" s="29"/>
      <c r="AG476" s="29"/>
      <c r="AH476" s="29"/>
      <c r="AI476" s="29"/>
      <c r="AJ476" s="29"/>
      <c r="AK476" s="29"/>
      <c r="AL476" s="29"/>
      <c r="AM476" s="29"/>
      <c r="AN476" s="29"/>
      <c r="AO476" s="29"/>
      <c r="AP476" s="29"/>
      <c r="AQ476" s="48"/>
      <c r="AR476" s="21">
        <f>IF(AS476&lt;6,SUM(E476:AQ476),SUM(LARGE(E476:AQ476,{1;2;3;4;5;6})))</f>
        <v>0</v>
      </c>
      <c r="AS476" s="55">
        <f>COUNT(E476:AQ476)</f>
        <v>0</v>
      </c>
      <c r="AT476" s="12"/>
      <c r="BG476" s="23"/>
      <c r="BW476" s="24"/>
      <c r="BX476" s="24"/>
      <c r="BY476" s="24"/>
      <c r="BZ476" s="24"/>
      <c r="CA476" s="24"/>
      <c r="CB476" s="24"/>
    </row>
    <row r="477" spans="1:80" x14ac:dyDescent="0.2">
      <c r="A477" s="67">
        <v>476</v>
      </c>
      <c r="B477" s="6"/>
      <c r="C477" s="26"/>
      <c r="D477" s="6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  <c r="AA477" s="29"/>
      <c r="AB477" s="29"/>
      <c r="AC477" s="29"/>
      <c r="AD477" s="29"/>
      <c r="AE477" s="29"/>
      <c r="AF477" s="29"/>
      <c r="AG477" s="29"/>
      <c r="AH477" s="29"/>
      <c r="AI477" s="29"/>
      <c r="AJ477" s="29"/>
      <c r="AK477" s="29"/>
      <c r="AL477" s="29"/>
      <c r="AM477" s="29"/>
      <c r="AN477" s="29"/>
      <c r="AO477" s="29"/>
      <c r="AP477" s="29"/>
      <c r="AQ477" s="48"/>
      <c r="AR477" s="21">
        <f>IF(AS477&lt;6,SUM(E477:AQ477),SUM(LARGE(E477:AQ477,{1;2;3;4;5;6})))</f>
        <v>0</v>
      </c>
      <c r="AS477" s="55">
        <f>COUNT(E477:AQ477)</f>
        <v>0</v>
      </c>
      <c r="AT477" s="12"/>
      <c r="BG477" s="23"/>
      <c r="BW477" s="24"/>
      <c r="BX477" s="24"/>
      <c r="BY477" s="24"/>
      <c r="BZ477" s="24"/>
      <c r="CA477" s="24"/>
      <c r="CB477" s="24"/>
    </row>
    <row r="478" spans="1:80" x14ac:dyDescent="0.2">
      <c r="A478" s="67">
        <v>477</v>
      </c>
      <c r="B478" s="6"/>
      <c r="C478" s="6"/>
      <c r="D478" s="6"/>
      <c r="E478" s="86"/>
      <c r="F478" s="86"/>
      <c r="G478" s="86"/>
      <c r="H478" s="86"/>
      <c r="I478" s="86"/>
      <c r="J478" s="86"/>
      <c r="K478" s="86"/>
      <c r="L478" s="86"/>
      <c r="M478" s="86"/>
      <c r="N478" s="86"/>
      <c r="O478" s="86"/>
      <c r="P478" s="86"/>
      <c r="Q478" s="86"/>
      <c r="R478" s="86"/>
      <c r="S478" s="86"/>
      <c r="T478" s="86"/>
      <c r="U478" s="86"/>
      <c r="V478" s="86"/>
      <c r="W478" s="86"/>
      <c r="X478" s="86"/>
      <c r="Y478" s="86"/>
      <c r="Z478" s="86"/>
      <c r="AA478" s="86"/>
      <c r="AB478" s="86"/>
      <c r="AC478" s="86"/>
      <c r="AD478" s="86"/>
      <c r="AE478" s="86"/>
      <c r="AF478" s="86"/>
      <c r="AG478" s="86"/>
      <c r="AH478" s="86"/>
      <c r="AI478" s="86"/>
      <c r="AJ478" s="86"/>
      <c r="AK478" s="86"/>
      <c r="AL478" s="86"/>
      <c r="AM478" s="86"/>
      <c r="AN478" s="86"/>
      <c r="AO478" s="86"/>
      <c r="AP478" s="86"/>
      <c r="AQ478" s="48"/>
      <c r="AR478" s="21">
        <f>IF(AS478&lt;6,SUM(E478:AQ478),SUM(LARGE(E478:AQ478,{1;2;3;4;5;6})))</f>
        <v>0</v>
      </c>
      <c r="AS478" s="55">
        <f>COUNT(E478:AQ478)</f>
        <v>0</v>
      </c>
      <c r="AT478" s="12"/>
      <c r="BG478" s="23"/>
      <c r="BW478" s="24"/>
      <c r="BX478" s="24"/>
      <c r="BY478" s="24"/>
      <c r="BZ478" s="24"/>
      <c r="CA478" s="24"/>
      <c r="CB478" s="24"/>
    </row>
    <row r="479" spans="1:80" x14ac:dyDescent="0.2">
      <c r="A479" s="67">
        <v>478</v>
      </c>
      <c r="B479" s="6"/>
      <c r="C479" s="6"/>
      <c r="D479" s="6"/>
      <c r="E479" s="85"/>
      <c r="F479" s="85"/>
      <c r="G479" s="85"/>
      <c r="H479" s="85"/>
      <c r="I479" s="85"/>
      <c r="J479" s="85"/>
      <c r="K479" s="85"/>
      <c r="L479" s="85"/>
      <c r="M479" s="85"/>
      <c r="N479" s="85"/>
      <c r="O479" s="85"/>
      <c r="P479" s="85"/>
      <c r="Q479" s="85"/>
      <c r="R479" s="85"/>
      <c r="S479" s="85"/>
      <c r="T479" s="85"/>
      <c r="U479" s="85"/>
      <c r="V479" s="85"/>
      <c r="W479" s="85"/>
      <c r="X479" s="85"/>
      <c r="Y479" s="85"/>
      <c r="Z479" s="85"/>
      <c r="AA479" s="85"/>
      <c r="AB479" s="85"/>
      <c r="AC479" s="85"/>
      <c r="AD479" s="85"/>
      <c r="AE479" s="85"/>
      <c r="AF479" s="85"/>
      <c r="AG479" s="85"/>
      <c r="AH479" s="85"/>
      <c r="AI479" s="85"/>
      <c r="AJ479" s="85"/>
      <c r="AK479" s="85"/>
      <c r="AL479" s="85"/>
      <c r="AM479" s="85"/>
      <c r="AN479" s="85"/>
      <c r="AO479" s="85"/>
      <c r="AP479" s="85"/>
      <c r="AQ479" s="48"/>
      <c r="AR479" s="21">
        <f>IF(AS479&lt;6,SUM(E479:AQ479),SUM(LARGE(E479:AQ479,{1;2;3;4;5;6})))</f>
        <v>0</v>
      </c>
      <c r="AS479" s="55">
        <f>COUNT(E479:AQ479)</f>
        <v>0</v>
      </c>
      <c r="BG479" s="23"/>
      <c r="BW479" s="24"/>
      <c r="BX479" s="24"/>
      <c r="BY479" s="24"/>
      <c r="BZ479" s="24"/>
      <c r="CA479" s="24"/>
      <c r="CB479" s="24"/>
    </row>
    <row r="480" spans="1:80" x14ac:dyDescent="0.2">
      <c r="A480" s="67">
        <v>479</v>
      </c>
      <c r="B480" s="6"/>
      <c r="C480" s="6"/>
      <c r="D480" s="6"/>
      <c r="E480" s="84"/>
      <c r="F480" s="84"/>
      <c r="G480" s="84"/>
      <c r="H480" s="84"/>
      <c r="I480" s="84"/>
      <c r="J480" s="84"/>
      <c r="K480" s="84"/>
      <c r="L480" s="84"/>
      <c r="M480" s="84"/>
      <c r="N480" s="84"/>
      <c r="O480" s="84"/>
      <c r="P480" s="84"/>
      <c r="Q480" s="84"/>
      <c r="R480" s="84"/>
      <c r="S480" s="84"/>
      <c r="T480" s="84"/>
      <c r="U480" s="84"/>
      <c r="V480" s="84"/>
      <c r="W480" s="84"/>
      <c r="X480" s="84"/>
      <c r="Y480" s="84"/>
      <c r="Z480" s="84"/>
      <c r="AA480" s="84"/>
      <c r="AB480" s="84"/>
      <c r="AC480" s="84"/>
      <c r="AD480" s="84"/>
      <c r="AE480" s="84"/>
      <c r="AF480" s="84"/>
      <c r="AG480" s="84"/>
      <c r="AH480" s="84"/>
      <c r="AI480" s="84"/>
      <c r="AJ480" s="84"/>
      <c r="AK480" s="84"/>
      <c r="AL480" s="84"/>
      <c r="AM480" s="84"/>
      <c r="AN480" s="84"/>
      <c r="AO480" s="84"/>
      <c r="AP480" s="84"/>
      <c r="AQ480" s="48"/>
      <c r="AR480" s="21">
        <f>IF(AS480&lt;6,SUM(E480:AQ480),SUM(LARGE(E480:AQ480,{1;2;3;4;5;6})))</f>
        <v>0</v>
      </c>
      <c r="AS480" s="55">
        <f>COUNT(E480:AQ480)</f>
        <v>0</v>
      </c>
      <c r="BG480" s="23"/>
      <c r="BW480" s="24"/>
      <c r="BX480" s="24"/>
      <c r="BY480" s="24"/>
      <c r="BZ480" s="24"/>
      <c r="CA480" s="24"/>
      <c r="CB480" s="24"/>
    </row>
    <row r="481" spans="1:45" x14ac:dyDescent="0.2">
      <c r="A481" s="67">
        <v>480</v>
      </c>
      <c r="B481" s="26"/>
      <c r="C481" s="26"/>
      <c r="D481" s="26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  <c r="AA481" s="29"/>
      <c r="AB481" s="29"/>
      <c r="AC481" s="29"/>
      <c r="AD481" s="29"/>
      <c r="AE481" s="29"/>
      <c r="AF481" s="29"/>
      <c r="AG481" s="29"/>
      <c r="AH481" s="29"/>
      <c r="AI481" s="29"/>
      <c r="AJ481" s="29"/>
      <c r="AK481" s="29"/>
      <c r="AL481" s="29"/>
      <c r="AM481" s="29"/>
      <c r="AN481" s="29"/>
      <c r="AO481" s="29"/>
      <c r="AP481" s="29"/>
      <c r="AQ481" s="48"/>
      <c r="AR481" s="21">
        <f>IF(AS481&lt;6,SUM(E481:AQ481),SUM(LARGE(E481:AQ481,{1;2;3;4;5;6})))</f>
        <v>0</v>
      </c>
      <c r="AS481" s="55">
        <f>COUNT(E481:AQ481)</f>
        <v>0</v>
      </c>
    </row>
    <row r="482" spans="1:45" x14ac:dyDescent="0.2">
      <c r="A482" s="67">
        <v>481</v>
      </c>
      <c r="B482" s="6"/>
      <c r="C482" s="6"/>
      <c r="D482" s="6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  <c r="AA482" s="29"/>
      <c r="AB482" s="29"/>
      <c r="AC482" s="29"/>
      <c r="AD482" s="29"/>
      <c r="AE482" s="29"/>
      <c r="AF482" s="29"/>
      <c r="AG482" s="29"/>
      <c r="AH482" s="29"/>
      <c r="AI482" s="29"/>
      <c r="AJ482" s="29"/>
      <c r="AK482" s="29"/>
      <c r="AL482" s="29"/>
      <c r="AM482" s="29"/>
      <c r="AN482" s="29"/>
      <c r="AO482" s="29"/>
      <c r="AP482" s="29"/>
      <c r="AQ482" s="48"/>
      <c r="AR482" s="21">
        <f>IF(AS482&lt;6,SUM(E482:AQ482),SUM(LARGE(E482:AQ482,{1;2;3;4;5;6})))</f>
        <v>0</v>
      </c>
      <c r="AS482" s="55">
        <f>COUNT(E482:AQ482)</f>
        <v>0</v>
      </c>
    </row>
    <row r="483" spans="1:45" x14ac:dyDescent="0.2">
      <c r="A483" s="67">
        <v>482</v>
      </c>
      <c r="B483" s="26"/>
      <c r="C483" s="6"/>
      <c r="D483" s="8"/>
      <c r="E483" s="54"/>
      <c r="F483" s="54"/>
      <c r="G483" s="54"/>
      <c r="H483" s="54"/>
      <c r="I483" s="54"/>
      <c r="J483" s="54"/>
      <c r="K483" s="54"/>
      <c r="L483" s="54"/>
      <c r="M483" s="54"/>
      <c r="N483" s="54"/>
      <c r="O483" s="54"/>
      <c r="P483" s="54"/>
      <c r="Q483" s="54"/>
      <c r="R483" s="54"/>
      <c r="S483" s="54"/>
      <c r="T483" s="54"/>
      <c r="U483" s="54"/>
      <c r="V483" s="54"/>
      <c r="W483" s="54"/>
      <c r="X483" s="54"/>
      <c r="Y483" s="54"/>
      <c r="Z483" s="54"/>
      <c r="AA483" s="54"/>
      <c r="AB483" s="54"/>
      <c r="AC483" s="54"/>
      <c r="AD483" s="54"/>
      <c r="AE483" s="54"/>
      <c r="AF483" s="54"/>
      <c r="AG483" s="54"/>
      <c r="AH483" s="54"/>
      <c r="AI483" s="54"/>
      <c r="AJ483" s="54"/>
      <c r="AK483" s="54"/>
      <c r="AL483" s="54"/>
      <c r="AM483" s="54"/>
      <c r="AN483" s="54"/>
      <c r="AO483" s="54"/>
      <c r="AP483" s="54"/>
      <c r="AQ483" s="54"/>
      <c r="AR483" s="21">
        <f>IF(AS483&lt;6,SUM(E483:AQ483),SUM(LARGE(E483:AQ483,{1;2;3;4;5;6})))</f>
        <v>0</v>
      </c>
      <c r="AS483" s="55">
        <f>COUNT(E483:AQ483)</f>
        <v>0</v>
      </c>
    </row>
    <row r="484" spans="1:45" x14ac:dyDescent="0.2">
      <c r="A484" s="67">
        <v>483</v>
      </c>
      <c r="B484" s="26"/>
      <c r="C484" s="6"/>
      <c r="D484" s="8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  <c r="AA484" s="29"/>
      <c r="AB484" s="29"/>
      <c r="AC484" s="29"/>
      <c r="AD484" s="29"/>
      <c r="AE484" s="29"/>
      <c r="AF484" s="29"/>
      <c r="AG484" s="29"/>
      <c r="AH484" s="29"/>
      <c r="AI484" s="29"/>
      <c r="AJ484" s="29"/>
      <c r="AK484" s="29"/>
      <c r="AL484" s="29"/>
      <c r="AM484" s="29"/>
      <c r="AN484" s="29"/>
      <c r="AO484" s="29"/>
      <c r="AP484" s="29"/>
      <c r="AQ484" s="54"/>
      <c r="AR484" s="21">
        <f>IF(AS484&lt;6,SUM(E484:AQ484),SUM(LARGE(E484:AQ484,{1;2;3;4;5;6})))</f>
        <v>0</v>
      </c>
      <c r="AS484" s="55">
        <f>COUNT(E484:AQ484)</f>
        <v>0</v>
      </c>
    </row>
    <row r="485" spans="1:45" x14ac:dyDescent="0.2">
      <c r="A485" s="67">
        <v>484</v>
      </c>
      <c r="B485" s="6"/>
      <c r="C485" s="6"/>
      <c r="D485" s="6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  <c r="AA485" s="29"/>
      <c r="AB485" s="29"/>
      <c r="AC485" s="29"/>
      <c r="AD485" s="29"/>
      <c r="AE485" s="29"/>
      <c r="AF485" s="29"/>
      <c r="AG485" s="29"/>
      <c r="AH485" s="29"/>
      <c r="AI485" s="29"/>
      <c r="AJ485" s="29"/>
      <c r="AK485" s="29"/>
      <c r="AL485" s="29"/>
      <c r="AM485" s="29"/>
      <c r="AN485" s="29"/>
      <c r="AO485" s="29"/>
      <c r="AP485" s="29"/>
      <c r="AQ485" s="54"/>
      <c r="AR485" s="21">
        <f>IF(AS485&lt;6,SUM(E485:AQ485),SUM(LARGE(E485:AQ485,{1;2;3;4;5;6})))</f>
        <v>0</v>
      </c>
      <c r="AS485" s="55">
        <f>COUNT(E485:AQ485)</f>
        <v>0</v>
      </c>
    </row>
    <row r="486" spans="1:45" x14ac:dyDescent="0.2">
      <c r="A486" s="67">
        <v>485</v>
      </c>
      <c r="B486" s="26"/>
      <c r="C486" s="6"/>
      <c r="D486" s="6"/>
      <c r="E486" s="54"/>
      <c r="F486" s="54"/>
      <c r="G486" s="54"/>
      <c r="H486" s="54"/>
      <c r="I486" s="54"/>
      <c r="J486" s="54"/>
      <c r="K486" s="54"/>
      <c r="L486" s="54"/>
      <c r="M486" s="54"/>
      <c r="N486" s="54"/>
      <c r="O486" s="54"/>
      <c r="P486" s="54"/>
      <c r="Q486" s="54"/>
      <c r="R486" s="54"/>
      <c r="S486" s="54"/>
      <c r="T486" s="54"/>
      <c r="U486" s="54"/>
      <c r="V486" s="54"/>
      <c r="W486" s="54"/>
      <c r="X486" s="54"/>
      <c r="Y486" s="54"/>
      <c r="Z486" s="54"/>
      <c r="AA486" s="54"/>
      <c r="AB486" s="54"/>
      <c r="AC486" s="54"/>
      <c r="AD486" s="54"/>
      <c r="AE486" s="54"/>
      <c r="AF486" s="54"/>
      <c r="AG486" s="54"/>
      <c r="AH486" s="54"/>
      <c r="AI486" s="54"/>
      <c r="AJ486" s="54"/>
      <c r="AK486" s="54"/>
      <c r="AL486" s="54"/>
      <c r="AM486" s="54"/>
      <c r="AN486" s="54"/>
      <c r="AO486" s="54"/>
      <c r="AP486" s="54"/>
      <c r="AQ486" s="54"/>
      <c r="AR486" s="21">
        <f>IF(AS486&lt;6,SUM(E486:AQ486),SUM(LARGE(E486:AQ486,{1;2;3;4;5;6})))</f>
        <v>0</v>
      </c>
      <c r="AS486" s="55">
        <f>COUNT(E486:AQ486)</f>
        <v>0</v>
      </c>
    </row>
    <row r="487" spans="1:45" x14ac:dyDescent="0.2">
      <c r="A487" s="67">
        <v>486</v>
      </c>
      <c r="B487" s="26"/>
      <c r="C487" s="26"/>
      <c r="D487" s="37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  <c r="AA487" s="29"/>
      <c r="AB487" s="29"/>
      <c r="AC487" s="29"/>
      <c r="AD487" s="29"/>
      <c r="AE487" s="29"/>
      <c r="AF487" s="29"/>
      <c r="AG487" s="29"/>
      <c r="AH487" s="29"/>
      <c r="AI487" s="29"/>
      <c r="AJ487" s="29"/>
      <c r="AK487" s="29"/>
      <c r="AL487" s="29"/>
      <c r="AM487" s="29"/>
      <c r="AN487" s="29"/>
      <c r="AO487" s="29"/>
      <c r="AP487" s="29"/>
      <c r="AQ487" s="54"/>
      <c r="AR487" s="21">
        <f>IF(AS487&lt;6,SUM(E487:AQ487),SUM(LARGE(E487:AQ487,{1;2;3;4;5;6})))</f>
        <v>0</v>
      </c>
      <c r="AS487" s="55">
        <f>COUNT(E487:AQ487)</f>
        <v>0</v>
      </c>
    </row>
    <row r="488" spans="1:45" x14ac:dyDescent="0.2">
      <c r="A488" s="67">
        <v>487</v>
      </c>
      <c r="B488" s="26"/>
      <c r="C488" s="26"/>
      <c r="D488" s="6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  <c r="AA488" s="29"/>
      <c r="AB488" s="29"/>
      <c r="AC488" s="29"/>
      <c r="AD488" s="29"/>
      <c r="AE488" s="29"/>
      <c r="AF488" s="29"/>
      <c r="AG488" s="29"/>
      <c r="AH488" s="29"/>
      <c r="AI488" s="29"/>
      <c r="AJ488" s="29"/>
      <c r="AK488" s="29"/>
      <c r="AL488" s="29"/>
      <c r="AM488" s="29"/>
      <c r="AN488" s="29"/>
      <c r="AO488" s="29"/>
      <c r="AP488" s="29"/>
      <c r="AQ488" s="54"/>
      <c r="AR488" s="21">
        <f>IF(AS488&lt;6,SUM(E488:AQ488),SUM(LARGE(E488:AQ488,{1;2;3;4;5;6})))</f>
        <v>0</v>
      </c>
      <c r="AS488" s="55">
        <f>COUNT(E488:AQ488)</f>
        <v>0</v>
      </c>
    </row>
    <row r="489" spans="1:45" x14ac:dyDescent="0.2">
      <c r="A489" s="67">
        <v>488</v>
      </c>
      <c r="B489" s="26"/>
      <c r="C489" s="6"/>
      <c r="D489" s="6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  <c r="AA489" s="29"/>
      <c r="AB489" s="29"/>
      <c r="AC489" s="29"/>
      <c r="AD489" s="29"/>
      <c r="AE489" s="29"/>
      <c r="AF489" s="29"/>
      <c r="AG489" s="29"/>
      <c r="AH489" s="29"/>
      <c r="AI489" s="29"/>
      <c r="AJ489" s="29"/>
      <c r="AK489" s="29"/>
      <c r="AL489" s="29"/>
      <c r="AM489" s="29"/>
      <c r="AN489" s="29"/>
      <c r="AO489" s="29"/>
      <c r="AP489" s="29"/>
      <c r="AQ489" s="48"/>
      <c r="AR489" s="21">
        <f>IF(AS489&lt;6,SUM(E489:AQ489),SUM(LARGE(E489:AQ489,{1;2;3;4;5;6})))</f>
        <v>0</v>
      </c>
      <c r="AS489" s="55">
        <f>COUNT(E489:AQ489)</f>
        <v>0</v>
      </c>
    </row>
    <row r="490" spans="1:45" x14ac:dyDescent="0.2">
      <c r="A490" s="67">
        <v>489</v>
      </c>
      <c r="B490" s="6"/>
      <c r="C490" s="6"/>
      <c r="D490" s="6"/>
      <c r="E490" s="54"/>
      <c r="F490" s="54"/>
      <c r="G490" s="54"/>
      <c r="H490" s="54"/>
      <c r="I490" s="54"/>
      <c r="J490" s="54"/>
      <c r="K490" s="54"/>
      <c r="L490" s="54"/>
      <c r="M490" s="54"/>
      <c r="N490" s="54"/>
      <c r="O490" s="54"/>
      <c r="P490" s="54"/>
      <c r="Q490" s="54"/>
      <c r="R490" s="54"/>
      <c r="S490" s="54"/>
      <c r="T490" s="54"/>
      <c r="U490" s="54"/>
      <c r="V490" s="54"/>
      <c r="W490" s="54"/>
      <c r="X490" s="54"/>
      <c r="Y490" s="54"/>
      <c r="Z490" s="54"/>
      <c r="AA490" s="54"/>
      <c r="AB490" s="54"/>
      <c r="AC490" s="54"/>
      <c r="AD490" s="54"/>
      <c r="AE490" s="54"/>
      <c r="AF490" s="54"/>
      <c r="AG490" s="54"/>
      <c r="AH490" s="54"/>
      <c r="AI490" s="54"/>
      <c r="AJ490" s="54"/>
      <c r="AK490" s="54"/>
      <c r="AL490" s="54"/>
      <c r="AM490" s="54"/>
      <c r="AN490" s="54"/>
      <c r="AO490" s="54"/>
      <c r="AP490" s="54"/>
      <c r="AQ490" s="48"/>
      <c r="AR490" s="21">
        <f>IF(AS490&lt;6,SUM(E490:AQ490),SUM(LARGE(E490:AQ490,{1;2;3;4;5;6})))</f>
        <v>0</v>
      </c>
      <c r="AS490" s="55">
        <f>COUNT(E490:AQ490)</f>
        <v>0</v>
      </c>
    </row>
    <row r="491" spans="1:45" x14ac:dyDescent="0.2">
      <c r="A491" s="67">
        <v>490</v>
      </c>
      <c r="B491" s="6"/>
      <c r="C491" s="78"/>
      <c r="D491" s="6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  <c r="AA491" s="29"/>
      <c r="AB491" s="29"/>
      <c r="AC491" s="29"/>
      <c r="AD491" s="29"/>
      <c r="AE491" s="29"/>
      <c r="AF491" s="29"/>
      <c r="AG491" s="29"/>
      <c r="AH491" s="29"/>
      <c r="AI491" s="29"/>
      <c r="AJ491" s="29"/>
      <c r="AK491" s="29"/>
      <c r="AL491" s="29"/>
      <c r="AM491" s="29"/>
      <c r="AN491" s="29"/>
      <c r="AO491" s="29"/>
      <c r="AP491" s="29"/>
      <c r="AQ491" s="48"/>
      <c r="AR491" s="21">
        <f>IF(AS491&lt;6,SUM(E491:AQ491),SUM(LARGE(E491:AQ491,{1;2;3;4;5;6})))</f>
        <v>0</v>
      </c>
      <c r="AS491" s="55">
        <f>COUNT(E491:AQ491)</f>
        <v>0</v>
      </c>
    </row>
    <row r="492" spans="1:45" x14ac:dyDescent="0.2">
      <c r="A492" s="67">
        <v>491</v>
      </c>
      <c r="B492" s="6"/>
      <c r="C492" s="6"/>
      <c r="D492" s="6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  <c r="AA492" s="29"/>
      <c r="AB492" s="29"/>
      <c r="AC492" s="29"/>
      <c r="AD492" s="29"/>
      <c r="AE492" s="29"/>
      <c r="AF492" s="29"/>
      <c r="AG492" s="29"/>
      <c r="AH492" s="29"/>
      <c r="AI492" s="29"/>
      <c r="AJ492" s="29"/>
      <c r="AK492" s="29"/>
      <c r="AL492" s="29"/>
      <c r="AM492" s="29"/>
      <c r="AN492" s="29"/>
      <c r="AO492" s="29"/>
      <c r="AP492" s="29"/>
      <c r="AQ492" s="48"/>
      <c r="AR492" s="21">
        <f>IF(AS492&lt;6,SUM(E492:AQ492),SUM(LARGE(E492:AQ492,{1;2;3;4;5;6})))</f>
        <v>0</v>
      </c>
      <c r="AS492" s="55">
        <f>COUNT(E492:AQ492)</f>
        <v>0</v>
      </c>
    </row>
    <row r="493" spans="1:45" x14ac:dyDescent="0.2">
      <c r="A493" s="67">
        <v>492</v>
      </c>
      <c r="B493" s="6"/>
      <c r="C493" s="6"/>
      <c r="D493" s="6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  <c r="AA493" s="29"/>
      <c r="AB493" s="29"/>
      <c r="AC493" s="29"/>
      <c r="AD493" s="29"/>
      <c r="AE493" s="29"/>
      <c r="AF493" s="29"/>
      <c r="AG493" s="29"/>
      <c r="AH493" s="29"/>
      <c r="AI493" s="29"/>
      <c r="AJ493" s="29"/>
      <c r="AK493" s="29"/>
      <c r="AL493" s="29"/>
      <c r="AM493" s="29"/>
      <c r="AN493" s="29"/>
      <c r="AO493" s="29"/>
      <c r="AP493" s="29"/>
      <c r="AQ493" s="54"/>
      <c r="AR493" s="21">
        <f>IF(AS493&lt;6,SUM(E493:AQ493),SUM(LARGE(E493:AQ493,{1;2;3;4;5;6})))</f>
        <v>0</v>
      </c>
      <c r="AS493" s="55">
        <f>COUNT(E493:AQ493)</f>
        <v>0</v>
      </c>
    </row>
    <row r="494" spans="1:45" x14ac:dyDescent="0.2">
      <c r="A494" s="67">
        <v>493</v>
      </c>
      <c r="B494" s="6"/>
      <c r="C494" s="6"/>
      <c r="D494" s="6"/>
      <c r="E494" s="84"/>
      <c r="F494" s="84"/>
      <c r="G494" s="84"/>
      <c r="H494" s="84"/>
      <c r="I494" s="84"/>
      <c r="J494" s="84"/>
      <c r="K494" s="84"/>
      <c r="L494" s="84"/>
      <c r="M494" s="84"/>
      <c r="N494" s="84"/>
      <c r="O494" s="84"/>
      <c r="P494" s="84"/>
      <c r="Q494" s="84"/>
      <c r="R494" s="84"/>
      <c r="S494" s="84"/>
      <c r="T494" s="84"/>
      <c r="U494" s="84"/>
      <c r="V494" s="84"/>
      <c r="W494" s="84"/>
      <c r="X494" s="84"/>
      <c r="Y494" s="84"/>
      <c r="Z494" s="84"/>
      <c r="AA494" s="84"/>
      <c r="AB494" s="84"/>
      <c r="AC494" s="84"/>
      <c r="AD494" s="84"/>
      <c r="AE494" s="84"/>
      <c r="AF494" s="84"/>
      <c r="AG494" s="84"/>
      <c r="AH494" s="84"/>
      <c r="AI494" s="84"/>
      <c r="AJ494" s="84"/>
      <c r="AK494" s="84"/>
      <c r="AL494" s="84"/>
      <c r="AM494" s="84"/>
      <c r="AN494" s="84"/>
      <c r="AO494" s="84"/>
      <c r="AP494" s="84"/>
      <c r="AQ494" s="48"/>
      <c r="AR494" s="21">
        <f>IF(AS494&lt;6,SUM(E494:AQ494),SUM(LARGE(E494:AQ494,{1;2;3;4;5;6})))</f>
        <v>0</v>
      </c>
      <c r="AS494" s="55">
        <f>COUNT(E494:AQ494)</f>
        <v>0</v>
      </c>
    </row>
    <row r="495" spans="1:45" x14ac:dyDescent="0.2">
      <c r="A495" s="67">
        <v>494</v>
      </c>
      <c r="B495" s="26"/>
      <c r="C495" s="26"/>
      <c r="D495" s="6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  <c r="AA495" s="29"/>
      <c r="AB495" s="29"/>
      <c r="AC495" s="29"/>
      <c r="AD495" s="29"/>
      <c r="AE495" s="29"/>
      <c r="AF495" s="29"/>
      <c r="AG495" s="29"/>
      <c r="AH495" s="29"/>
      <c r="AI495" s="29"/>
      <c r="AJ495" s="29"/>
      <c r="AK495" s="29"/>
      <c r="AL495" s="29"/>
      <c r="AM495" s="29"/>
      <c r="AN495" s="29"/>
      <c r="AO495" s="29"/>
      <c r="AP495" s="29"/>
      <c r="AQ495" s="54"/>
      <c r="AR495" s="21">
        <f>IF(AS495&lt;6,SUM(E495:AQ495),SUM(LARGE(E495:AQ495,{1;2;3;4;5;6})))</f>
        <v>0</v>
      </c>
      <c r="AS495" s="55">
        <f>COUNT(E495:AQ495)</f>
        <v>0</v>
      </c>
    </row>
    <row r="496" spans="1:45" x14ac:dyDescent="0.2">
      <c r="A496" s="67">
        <v>495</v>
      </c>
      <c r="B496" s="26"/>
      <c r="C496" s="26"/>
      <c r="D496" s="8"/>
      <c r="E496" s="54"/>
      <c r="F496" s="54"/>
      <c r="G496" s="54"/>
      <c r="H496" s="54"/>
      <c r="I496" s="54"/>
      <c r="J496" s="54"/>
      <c r="K496" s="54"/>
      <c r="L496" s="54"/>
      <c r="M496" s="54"/>
      <c r="N496" s="54"/>
      <c r="O496" s="54"/>
      <c r="P496" s="54"/>
      <c r="Q496" s="54"/>
      <c r="R496" s="54"/>
      <c r="S496" s="54"/>
      <c r="T496" s="54"/>
      <c r="U496" s="54"/>
      <c r="V496" s="54"/>
      <c r="W496" s="54"/>
      <c r="X496" s="54"/>
      <c r="Y496" s="54"/>
      <c r="Z496" s="54"/>
      <c r="AA496" s="54"/>
      <c r="AB496" s="54"/>
      <c r="AC496" s="54"/>
      <c r="AD496" s="54"/>
      <c r="AE496" s="54"/>
      <c r="AF496" s="54"/>
      <c r="AG496" s="54"/>
      <c r="AH496" s="54"/>
      <c r="AI496" s="54"/>
      <c r="AJ496" s="54"/>
      <c r="AK496" s="54"/>
      <c r="AL496" s="54"/>
      <c r="AM496" s="54"/>
      <c r="AN496" s="54"/>
      <c r="AO496" s="54"/>
      <c r="AP496" s="54"/>
      <c r="AQ496" s="54"/>
      <c r="AR496" s="21">
        <f>IF(AS496&lt;6,SUM(E496:AQ496),SUM(LARGE(E496:AQ496,{1;2;3;4;5;6})))</f>
        <v>0</v>
      </c>
      <c r="AS496" s="55">
        <f>COUNT(E496:AQ496)</f>
        <v>0</v>
      </c>
    </row>
    <row r="497" spans="1:45" x14ac:dyDescent="0.2">
      <c r="A497" s="67">
        <v>496</v>
      </c>
      <c r="B497" s="26"/>
      <c r="C497" s="6"/>
      <c r="D497" s="8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  <c r="AA497" s="29"/>
      <c r="AB497" s="29"/>
      <c r="AC497" s="29"/>
      <c r="AD497" s="29"/>
      <c r="AE497" s="29"/>
      <c r="AF497" s="29"/>
      <c r="AG497" s="29"/>
      <c r="AH497" s="29"/>
      <c r="AI497" s="29"/>
      <c r="AJ497" s="29"/>
      <c r="AK497" s="29"/>
      <c r="AL497" s="29"/>
      <c r="AM497" s="29"/>
      <c r="AN497" s="29"/>
      <c r="AO497" s="29"/>
      <c r="AP497" s="29"/>
      <c r="AQ497" s="54"/>
      <c r="AR497" s="21">
        <f>IF(AS497&lt;6,SUM(E497:AQ497),SUM(LARGE(E497:AQ497,{1;2;3;4;5;6})))</f>
        <v>0</v>
      </c>
      <c r="AS497" s="55">
        <f>COUNT(E497:AQ497)</f>
        <v>0</v>
      </c>
    </row>
    <row r="498" spans="1:45" x14ac:dyDescent="0.2">
      <c r="A498" s="67">
        <v>497</v>
      </c>
      <c r="B498" s="6"/>
      <c r="C498" s="6"/>
      <c r="D498" s="6"/>
      <c r="E498" s="84"/>
      <c r="F498" s="84"/>
      <c r="G498" s="84"/>
      <c r="H498" s="84"/>
      <c r="I498" s="84"/>
      <c r="J498" s="84"/>
      <c r="K498" s="84"/>
      <c r="L498" s="84"/>
      <c r="M498" s="84"/>
      <c r="N498" s="84"/>
      <c r="O498" s="84"/>
      <c r="P498" s="84"/>
      <c r="Q498" s="84"/>
      <c r="R498" s="84"/>
      <c r="S498" s="84"/>
      <c r="T498" s="84"/>
      <c r="U498" s="84"/>
      <c r="V498" s="84"/>
      <c r="W498" s="84"/>
      <c r="X498" s="84"/>
      <c r="Y498" s="84"/>
      <c r="Z498" s="84"/>
      <c r="AA498" s="84"/>
      <c r="AB498" s="84"/>
      <c r="AC498" s="84"/>
      <c r="AD498" s="84"/>
      <c r="AE498" s="84"/>
      <c r="AF498" s="84"/>
      <c r="AG498" s="84"/>
      <c r="AH498" s="84"/>
      <c r="AI498" s="84"/>
      <c r="AJ498" s="84"/>
      <c r="AK498" s="84"/>
      <c r="AL498" s="84"/>
      <c r="AM498" s="84"/>
      <c r="AN498" s="84"/>
      <c r="AO498" s="84"/>
      <c r="AP498" s="84"/>
      <c r="AQ498" s="48"/>
      <c r="AR498" s="21">
        <f>IF(AS498&lt;6,SUM(E498:AQ498),SUM(LARGE(E498:AQ498,{1;2;3;4;5;6})))</f>
        <v>0</v>
      </c>
      <c r="AS498" s="55">
        <f>COUNT(E498:AQ498)</f>
        <v>0</v>
      </c>
    </row>
    <row r="499" spans="1:45" x14ac:dyDescent="0.2">
      <c r="A499" s="67">
        <v>498</v>
      </c>
      <c r="B499" s="26"/>
      <c r="C499" s="6"/>
      <c r="D499" s="6"/>
      <c r="E499" s="54"/>
      <c r="F499" s="54"/>
      <c r="G499" s="54"/>
      <c r="H499" s="54"/>
      <c r="I499" s="54"/>
      <c r="J499" s="54"/>
      <c r="K499" s="54"/>
      <c r="L499" s="54"/>
      <c r="M499" s="54"/>
      <c r="N499" s="54"/>
      <c r="O499" s="54"/>
      <c r="P499" s="54"/>
      <c r="Q499" s="54"/>
      <c r="R499" s="54"/>
      <c r="S499" s="54"/>
      <c r="T499" s="54"/>
      <c r="U499" s="54"/>
      <c r="V499" s="54"/>
      <c r="W499" s="54"/>
      <c r="X499" s="54"/>
      <c r="Y499" s="54"/>
      <c r="Z499" s="54"/>
      <c r="AA499" s="54"/>
      <c r="AB499" s="54"/>
      <c r="AC499" s="54"/>
      <c r="AD499" s="54"/>
      <c r="AE499" s="54"/>
      <c r="AF499" s="54"/>
      <c r="AG499" s="54"/>
      <c r="AH499" s="54"/>
      <c r="AI499" s="54"/>
      <c r="AJ499" s="54"/>
      <c r="AK499" s="54"/>
      <c r="AL499" s="54"/>
      <c r="AM499" s="54"/>
      <c r="AN499" s="54"/>
      <c r="AO499" s="54"/>
      <c r="AP499" s="54"/>
      <c r="AQ499" s="54"/>
      <c r="AR499" s="21">
        <f>IF(AS499&lt;6,SUM(E499:AQ499),SUM(LARGE(E499:AQ499,{1;2;3;4;5;6})))</f>
        <v>0</v>
      </c>
      <c r="AS499" s="55">
        <f>COUNT(E499:AQ499)</f>
        <v>0</v>
      </c>
    </row>
    <row r="500" spans="1:45" x14ac:dyDescent="0.2">
      <c r="A500" s="67">
        <v>499</v>
      </c>
      <c r="B500" s="26"/>
      <c r="C500" s="26"/>
      <c r="D500" s="37"/>
      <c r="E500" s="84"/>
      <c r="F500" s="84"/>
      <c r="G500" s="84"/>
      <c r="H500" s="84"/>
      <c r="I500" s="84"/>
      <c r="J500" s="84"/>
      <c r="K500" s="84"/>
      <c r="L500" s="84"/>
      <c r="M500" s="84"/>
      <c r="N500" s="84"/>
      <c r="O500" s="84"/>
      <c r="P500" s="84"/>
      <c r="Q500" s="84"/>
      <c r="R500" s="84"/>
      <c r="S500" s="84"/>
      <c r="T500" s="84"/>
      <c r="U500" s="84"/>
      <c r="V500" s="84"/>
      <c r="W500" s="84"/>
      <c r="X500" s="84"/>
      <c r="Y500" s="84"/>
      <c r="Z500" s="84"/>
      <c r="AA500" s="84"/>
      <c r="AB500" s="84"/>
      <c r="AC500" s="84"/>
      <c r="AD500" s="84"/>
      <c r="AE500" s="84"/>
      <c r="AF500" s="84"/>
      <c r="AG500" s="84"/>
      <c r="AH500" s="84"/>
      <c r="AI500" s="84"/>
      <c r="AJ500" s="84"/>
      <c r="AK500" s="84"/>
      <c r="AL500" s="84"/>
      <c r="AM500" s="84"/>
      <c r="AN500" s="84"/>
      <c r="AO500" s="84"/>
      <c r="AP500" s="84"/>
      <c r="AQ500" s="54"/>
      <c r="AR500" s="21">
        <f>IF(AS500&lt;6,SUM(E500:AQ500),SUM(LARGE(E500:AQ500,{1;2;3;4;5;6})))</f>
        <v>0</v>
      </c>
      <c r="AS500" s="55">
        <f>COUNT(E500:AQ500)</f>
        <v>0</v>
      </c>
    </row>
    <row r="501" spans="1:45" x14ac:dyDescent="0.2">
      <c r="A501" s="67">
        <v>500</v>
      </c>
      <c r="B501" s="26"/>
      <c r="C501" s="6"/>
      <c r="D501" s="8"/>
      <c r="E501" s="84"/>
      <c r="F501" s="84"/>
      <c r="G501" s="84"/>
      <c r="H501" s="84"/>
      <c r="I501" s="84"/>
      <c r="J501" s="84"/>
      <c r="K501" s="84"/>
      <c r="L501" s="84"/>
      <c r="M501" s="84"/>
      <c r="N501" s="84"/>
      <c r="O501" s="84"/>
      <c r="P501" s="84"/>
      <c r="Q501" s="84"/>
      <c r="R501" s="84"/>
      <c r="S501" s="84"/>
      <c r="T501" s="84"/>
      <c r="U501" s="84"/>
      <c r="V501" s="84"/>
      <c r="W501" s="84"/>
      <c r="X501" s="84"/>
      <c r="Y501" s="84"/>
      <c r="Z501" s="84"/>
      <c r="AA501" s="84"/>
      <c r="AB501" s="84"/>
      <c r="AC501" s="84"/>
      <c r="AD501" s="84"/>
      <c r="AE501" s="84"/>
      <c r="AF501" s="84"/>
      <c r="AG501" s="84"/>
      <c r="AH501" s="84"/>
      <c r="AI501" s="84"/>
      <c r="AJ501" s="84"/>
      <c r="AK501" s="84"/>
      <c r="AL501" s="84"/>
      <c r="AM501" s="84"/>
      <c r="AN501" s="84"/>
      <c r="AO501" s="84"/>
      <c r="AP501" s="84"/>
      <c r="AQ501" s="54"/>
      <c r="AR501" s="21">
        <f>IF(AS501&lt;6,SUM(E501:AQ501),SUM(LARGE(E501:AQ501,{1;2;3;4;5;6})))</f>
        <v>0</v>
      </c>
      <c r="AS501" s="55">
        <f>COUNT(E501:AQ501)</f>
        <v>0</v>
      </c>
    </row>
    <row r="502" spans="1:45" x14ac:dyDescent="0.2">
      <c r="A502" s="67">
        <v>501</v>
      </c>
      <c r="B502" s="26"/>
      <c r="C502" s="6"/>
      <c r="D502" s="6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  <c r="AA502" s="29"/>
      <c r="AB502" s="29"/>
      <c r="AC502" s="29"/>
      <c r="AD502" s="29"/>
      <c r="AE502" s="29"/>
      <c r="AF502" s="29"/>
      <c r="AG502" s="29"/>
      <c r="AH502" s="29"/>
      <c r="AI502" s="29"/>
      <c r="AJ502" s="29"/>
      <c r="AK502" s="29"/>
      <c r="AL502" s="29"/>
      <c r="AM502" s="29"/>
      <c r="AN502" s="29"/>
      <c r="AO502" s="29"/>
      <c r="AP502" s="29"/>
      <c r="AQ502" s="48"/>
      <c r="AR502" s="21">
        <f>IF(AS502&lt;6,SUM(E502:AQ502),SUM(LARGE(E502:AQ502,{1;2;3;4;5;6})))</f>
        <v>0</v>
      </c>
      <c r="AS502" s="55">
        <f>COUNT(E502:AQ502)</f>
        <v>0</v>
      </c>
    </row>
    <row r="503" spans="1:45" x14ac:dyDescent="0.2">
      <c r="A503" s="67">
        <v>502</v>
      </c>
      <c r="B503" s="26"/>
      <c r="C503" s="6"/>
      <c r="D503" s="26"/>
      <c r="E503" s="54"/>
      <c r="F503" s="54"/>
      <c r="G503" s="54"/>
      <c r="H503" s="54"/>
      <c r="I503" s="54"/>
      <c r="J503" s="54"/>
      <c r="K503" s="54"/>
      <c r="L503" s="54"/>
      <c r="M503" s="54"/>
      <c r="N503" s="54"/>
      <c r="O503" s="54"/>
      <c r="P503" s="54"/>
      <c r="Q503" s="54"/>
      <c r="R503" s="54"/>
      <c r="S503" s="54"/>
      <c r="T503" s="54"/>
      <c r="U503" s="54"/>
      <c r="V503" s="54"/>
      <c r="W503" s="54"/>
      <c r="X503" s="54"/>
      <c r="Y503" s="54"/>
      <c r="Z503" s="54"/>
      <c r="AA503" s="54"/>
      <c r="AB503" s="54"/>
      <c r="AC503" s="54"/>
      <c r="AD503" s="54"/>
      <c r="AE503" s="54"/>
      <c r="AF503" s="54"/>
      <c r="AG503" s="54"/>
      <c r="AH503" s="54"/>
      <c r="AI503" s="54"/>
      <c r="AJ503" s="54"/>
      <c r="AK503" s="54"/>
      <c r="AL503" s="54"/>
      <c r="AM503" s="54"/>
      <c r="AN503" s="54"/>
      <c r="AO503" s="54"/>
      <c r="AP503" s="54"/>
      <c r="AQ503" s="54"/>
      <c r="AR503" s="21">
        <f>IF(AS503&lt;6,SUM(E503:AQ503),SUM(LARGE(E503:AQ503,{1;2;3;4;5;6})))</f>
        <v>0</v>
      </c>
      <c r="AS503" s="55">
        <f>COUNT(E503:AQ503)</f>
        <v>0</v>
      </c>
    </row>
    <row r="504" spans="1:45" x14ac:dyDescent="0.2">
      <c r="A504" s="67">
        <v>503</v>
      </c>
      <c r="B504" s="6"/>
      <c r="C504" s="6"/>
      <c r="D504" s="6"/>
      <c r="E504" s="84"/>
      <c r="F504" s="84"/>
      <c r="G504" s="84"/>
      <c r="H504" s="84"/>
      <c r="I504" s="84"/>
      <c r="J504" s="84"/>
      <c r="K504" s="84"/>
      <c r="L504" s="84"/>
      <c r="M504" s="84"/>
      <c r="N504" s="84"/>
      <c r="O504" s="84"/>
      <c r="P504" s="84"/>
      <c r="Q504" s="84"/>
      <c r="R504" s="84"/>
      <c r="S504" s="84"/>
      <c r="T504" s="84"/>
      <c r="U504" s="84"/>
      <c r="V504" s="84"/>
      <c r="W504" s="84"/>
      <c r="X504" s="84"/>
      <c r="Y504" s="84"/>
      <c r="Z504" s="84"/>
      <c r="AA504" s="84"/>
      <c r="AB504" s="84"/>
      <c r="AC504" s="84"/>
      <c r="AD504" s="84"/>
      <c r="AE504" s="84"/>
      <c r="AF504" s="84"/>
      <c r="AG504" s="84"/>
      <c r="AH504" s="84"/>
      <c r="AI504" s="84"/>
      <c r="AJ504" s="84"/>
      <c r="AK504" s="84"/>
      <c r="AL504" s="84"/>
      <c r="AM504" s="84"/>
      <c r="AN504" s="84"/>
      <c r="AO504" s="84"/>
      <c r="AP504" s="84"/>
      <c r="AQ504" s="48"/>
      <c r="AR504" s="21">
        <f>IF(AS504&lt;6,SUM(E504:AQ504),SUM(LARGE(E504:AQ504,{1;2;3;4;5;6})))</f>
        <v>0</v>
      </c>
      <c r="AS504" s="55">
        <f>COUNT(E504:AQ504)</f>
        <v>0</v>
      </c>
    </row>
    <row r="505" spans="1:45" x14ac:dyDescent="0.2">
      <c r="A505" s="67">
        <v>504</v>
      </c>
      <c r="B505" s="26"/>
      <c r="C505" s="6"/>
      <c r="D505" s="8"/>
      <c r="E505" s="84"/>
      <c r="F505" s="84"/>
      <c r="G505" s="84"/>
      <c r="H505" s="84"/>
      <c r="I505" s="84"/>
      <c r="J505" s="84"/>
      <c r="K505" s="84"/>
      <c r="L505" s="84"/>
      <c r="M505" s="84"/>
      <c r="N505" s="84"/>
      <c r="O505" s="84"/>
      <c r="P505" s="84"/>
      <c r="Q505" s="84"/>
      <c r="R505" s="84"/>
      <c r="S505" s="84"/>
      <c r="T505" s="84"/>
      <c r="U505" s="84"/>
      <c r="V505" s="84"/>
      <c r="W505" s="84"/>
      <c r="X505" s="84"/>
      <c r="Y505" s="84"/>
      <c r="Z505" s="84"/>
      <c r="AA505" s="84"/>
      <c r="AB505" s="84"/>
      <c r="AC505" s="84"/>
      <c r="AD505" s="84"/>
      <c r="AE505" s="84"/>
      <c r="AF505" s="84"/>
      <c r="AG505" s="84"/>
      <c r="AH505" s="84"/>
      <c r="AI505" s="84"/>
      <c r="AJ505" s="84"/>
      <c r="AK505" s="84"/>
      <c r="AL505" s="84"/>
      <c r="AM505" s="84"/>
      <c r="AN505" s="84"/>
      <c r="AO505" s="84"/>
      <c r="AP505" s="84"/>
      <c r="AQ505" s="54"/>
      <c r="AR505" s="21">
        <f>IF(AS505&lt;6,SUM(E505:AQ505),SUM(LARGE(E505:AQ505,{1;2;3;4;5;6})))</f>
        <v>0</v>
      </c>
      <c r="AS505" s="55">
        <f>COUNT(E505:AQ505)</f>
        <v>0</v>
      </c>
    </row>
    <row r="506" spans="1:45" x14ac:dyDescent="0.2">
      <c r="A506" s="67">
        <v>505</v>
      </c>
      <c r="B506" s="6"/>
      <c r="C506" s="6"/>
      <c r="D506" s="8"/>
      <c r="E506" s="84"/>
      <c r="F506" s="84"/>
      <c r="G506" s="84"/>
      <c r="H506" s="84"/>
      <c r="I506" s="84"/>
      <c r="J506" s="84"/>
      <c r="K506" s="84"/>
      <c r="L506" s="84"/>
      <c r="M506" s="84"/>
      <c r="N506" s="84"/>
      <c r="O506" s="84"/>
      <c r="P506" s="84"/>
      <c r="Q506" s="84"/>
      <c r="R506" s="84"/>
      <c r="S506" s="84"/>
      <c r="T506" s="84"/>
      <c r="U506" s="84"/>
      <c r="V506" s="84"/>
      <c r="W506" s="84"/>
      <c r="X506" s="84"/>
      <c r="Y506" s="84"/>
      <c r="Z506" s="84"/>
      <c r="AA506" s="84"/>
      <c r="AB506" s="84"/>
      <c r="AC506" s="84"/>
      <c r="AD506" s="84"/>
      <c r="AE506" s="84"/>
      <c r="AF506" s="84"/>
      <c r="AG506" s="84"/>
      <c r="AH506" s="84"/>
      <c r="AI506" s="84"/>
      <c r="AJ506" s="84"/>
      <c r="AK506" s="84"/>
      <c r="AL506" s="84"/>
      <c r="AM506" s="84"/>
      <c r="AN506" s="84"/>
      <c r="AO506" s="84"/>
      <c r="AP506" s="84"/>
      <c r="AQ506" s="54"/>
      <c r="AR506" s="21">
        <f>IF(AS506&lt;6,SUM(E506:AQ506),SUM(LARGE(E506:AQ506,{1;2;3;4;5;6})))</f>
        <v>0</v>
      </c>
      <c r="AS506" s="55">
        <f>COUNT(E506:AQ506)</f>
        <v>0</v>
      </c>
    </row>
    <row r="507" spans="1:45" x14ac:dyDescent="0.2">
      <c r="A507" s="67">
        <v>506</v>
      </c>
      <c r="B507" s="26"/>
      <c r="C507" s="6"/>
      <c r="D507" s="6"/>
      <c r="E507" s="84"/>
      <c r="F507" s="84"/>
      <c r="G507" s="84"/>
      <c r="H507" s="84"/>
      <c r="I507" s="84"/>
      <c r="J507" s="84"/>
      <c r="K507" s="84"/>
      <c r="L507" s="84"/>
      <c r="M507" s="84"/>
      <c r="N507" s="84"/>
      <c r="O507" s="84"/>
      <c r="P507" s="84"/>
      <c r="Q507" s="84"/>
      <c r="R507" s="84"/>
      <c r="S507" s="84"/>
      <c r="T507" s="84"/>
      <c r="U507" s="84"/>
      <c r="V507" s="84"/>
      <c r="W507" s="84"/>
      <c r="X507" s="84"/>
      <c r="Y507" s="84"/>
      <c r="Z507" s="84"/>
      <c r="AA507" s="84"/>
      <c r="AB507" s="84"/>
      <c r="AC507" s="84"/>
      <c r="AD507" s="84"/>
      <c r="AE507" s="84"/>
      <c r="AF507" s="84"/>
      <c r="AG507" s="84"/>
      <c r="AH507" s="84"/>
      <c r="AI507" s="84"/>
      <c r="AJ507" s="84"/>
      <c r="AK507" s="84"/>
      <c r="AL507" s="84"/>
      <c r="AM507" s="84"/>
      <c r="AN507" s="84"/>
      <c r="AO507" s="84"/>
      <c r="AP507" s="84"/>
      <c r="AQ507" s="48"/>
      <c r="AR507" s="21">
        <f>IF(AS507&lt;6,SUM(E507:AQ507),SUM(LARGE(E507:AQ507,{1;2;3;4;5;6})))</f>
        <v>0</v>
      </c>
      <c r="AS507" s="55">
        <f>COUNT(E507:AQ507)</f>
        <v>0</v>
      </c>
    </row>
    <row r="508" spans="1:45" x14ac:dyDescent="0.2">
      <c r="A508" s="67">
        <v>507</v>
      </c>
      <c r="B508" s="26"/>
      <c r="C508" s="6"/>
      <c r="D508" s="6"/>
      <c r="E508" s="84"/>
      <c r="F508" s="84"/>
      <c r="G508" s="84"/>
      <c r="H508" s="84"/>
      <c r="I508" s="84"/>
      <c r="J508" s="84"/>
      <c r="K508" s="84"/>
      <c r="L508" s="84"/>
      <c r="M508" s="84"/>
      <c r="N508" s="84"/>
      <c r="O508" s="84"/>
      <c r="P508" s="84"/>
      <c r="Q508" s="84"/>
      <c r="R508" s="84"/>
      <c r="S508" s="84"/>
      <c r="T508" s="84"/>
      <c r="U508" s="84"/>
      <c r="V508" s="84"/>
      <c r="W508" s="84"/>
      <c r="X508" s="84"/>
      <c r="Y508" s="84"/>
      <c r="Z508" s="84"/>
      <c r="AA508" s="84"/>
      <c r="AB508" s="84"/>
      <c r="AC508" s="84"/>
      <c r="AD508" s="84"/>
      <c r="AE508" s="84"/>
      <c r="AF508" s="84"/>
      <c r="AG508" s="84"/>
      <c r="AH508" s="84"/>
      <c r="AI508" s="84"/>
      <c r="AJ508" s="84"/>
      <c r="AK508" s="84"/>
      <c r="AL508" s="84"/>
      <c r="AM508" s="84"/>
      <c r="AN508" s="84"/>
      <c r="AO508" s="84"/>
      <c r="AP508" s="84"/>
      <c r="AQ508" s="54"/>
      <c r="AR508" s="21">
        <f>IF(AS508&lt;6,SUM(E508:AQ508),SUM(LARGE(E508:AQ508,{1;2;3;4;5;6})))</f>
        <v>0</v>
      </c>
      <c r="AS508" s="53">
        <f>COUNT(E508:AQ508)</f>
        <v>0</v>
      </c>
    </row>
    <row r="509" spans="1:45" x14ac:dyDescent="0.2">
      <c r="A509" s="67">
        <v>508</v>
      </c>
      <c r="B509" s="26"/>
      <c r="C509" s="6"/>
      <c r="D509" s="6"/>
      <c r="E509" s="54"/>
      <c r="F509" s="54"/>
      <c r="G509" s="54"/>
      <c r="H509" s="54"/>
      <c r="I509" s="54"/>
      <c r="J509" s="54"/>
      <c r="K509" s="54"/>
      <c r="L509" s="54"/>
      <c r="M509" s="54"/>
      <c r="N509" s="54"/>
      <c r="O509" s="54"/>
      <c r="P509" s="54"/>
      <c r="Q509" s="54"/>
      <c r="R509" s="54"/>
      <c r="S509" s="54"/>
      <c r="T509" s="54"/>
      <c r="U509" s="54"/>
      <c r="V509" s="54"/>
      <c r="W509" s="54"/>
      <c r="X509" s="54"/>
      <c r="Y509" s="54"/>
      <c r="Z509" s="54"/>
      <c r="AA509" s="54"/>
      <c r="AB509" s="54"/>
      <c r="AC509" s="54"/>
      <c r="AD509" s="54"/>
      <c r="AE509" s="54"/>
      <c r="AF509" s="54"/>
      <c r="AG509" s="54"/>
      <c r="AH509" s="54"/>
      <c r="AI509" s="54"/>
      <c r="AJ509" s="54"/>
      <c r="AK509" s="54"/>
      <c r="AL509" s="54"/>
      <c r="AM509" s="54"/>
      <c r="AN509" s="54"/>
      <c r="AO509" s="54"/>
      <c r="AP509" s="54"/>
      <c r="AQ509" s="54"/>
      <c r="AR509" s="21">
        <f>IF(AS509&lt;6,SUM(E509:AQ509),SUM(LARGE(E509:AQ509,{1;2;3;4;5;6})))</f>
        <v>0</v>
      </c>
      <c r="AS509" s="55">
        <f>COUNT(E509:AQ509)</f>
        <v>0</v>
      </c>
    </row>
    <row r="510" spans="1:45" x14ac:dyDescent="0.2">
      <c r="A510" s="67">
        <v>509</v>
      </c>
      <c r="B510" s="26"/>
      <c r="C510" s="6"/>
      <c r="D510" s="8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  <c r="AA510" s="29"/>
      <c r="AB510" s="29"/>
      <c r="AC510" s="29"/>
      <c r="AD510" s="29"/>
      <c r="AE510" s="29"/>
      <c r="AF510" s="29"/>
      <c r="AG510" s="29"/>
      <c r="AH510" s="29"/>
      <c r="AI510" s="29"/>
      <c r="AJ510" s="29"/>
      <c r="AK510" s="29"/>
      <c r="AL510" s="29"/>
      <c r="AM510" s="29"/>
      <c r="AN510" s="29"/>
      <c r="AO510" s="29"/>
      <c r="AP510" s="29"/>
      <c r="AQ510" s="54"/>
      <c r="AR510" s="21">
        <f>IF(AS510&lt;6,SUM(E510:AQ510),SUM(LARGE(E510:AQ510,{1;2;3;4;5;6})))</f>
        <v>0</v>
      </c>
      <c r="AS510" s="55">
        <f>COUNT(E510:AQ510)</f>
        <v>0</v>
      </c>
    </row>
    <row r="511" spans="1:45" x14ac:dyDescent="0.2">
      <c r="A511" s="67">
        <v>510</v>
      </c>
      <c r="B511" s="26"/>
      <c r="C511" s="26"/>
      <c r="D511" s="37"/>
      <c r="E511" s="54"/>
      <c r="F511" s="54"/>
      <c r="G511" s="54"/>
      <c r="H511" s="54"/>
      <c r="I511" s="54"/>
      <c r="J511" s="54"/>
      <c r="K511" s="54"/>
      <c r="L511" s="54"/>
      <c r="M511" s="54"/>
      <c r="N511" s="54"/>
      <c r="O511" s="54"/>
      <c r="P511" s="54"/>
      <c r="Q511" s="54"/>
      <c r="R511" s="54"/>
      <c r="S511" s="54"/>
      <c r="T511" s="54"/>
      <c r="U511" s="54"/>
      <c r="V511" s="54"/>
      <c r="W511" s="54"/>
      <c r="X511" s="54"/>
      <c r="Y511" s="54"/>
      <c r="Z511" s="54"/>
      <c r="AA511" s="54"/>
      <c r="AB511" s="54"/>
      <c r="AC511" s="54"/>
      <c r="AD511" s="54"/>
      <c r="AE511" s="54"/>
      <c r="AF511" s="54"/>
      <c r="AG511" s="54"/>
      <c r="AH511" s="54"/>
      <c r="AI511" s="54"/>
      <c r="AJ511" s="54"/>
      <c r="AK511" s="54"/>
      <c r="AL511" s="54"/>
      <c r="AM511" s="54"/>
      <c r="AN511" s="54"/>
      <c r="AO511" s="54"/>
      <c r="AP511" s="54"/>
      <c r="AQ511" s="30"/>
      <c r="AR511" s="21">
        <f>IF(AS511&lt;6,SUM(E511:AQ511),SUM(LARGE(E511:AQ511,{1;2;3;4;5;6})))</f>
        <v>0</v>
      </c>
      <c r="AS511" s="55">
        <f>COUNT(E511:AQ511)</f>
        <v>0</v>
      </c>
    </row>
    <row r="512" spans="1:45" x14ac:dyDescent="0.2">
      <c r="A512" s="67">
        <v>511</v>
      </c>
      <c r="B512" s="6"/>
      <c r="C512" s="6"/>
      <c r="D512" s="6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  <c r="AA512" s="29"/>
      <c r="AB512" s="29"/>
      <c r="AC512" s="29"/>
      <c r="AD512" s="29"/>
      <c r="AE512" s="29"/>
      <c r="AF512" s="29"/>
      <c r="AG512" s="29"/>
      <c r="AH512" s="29"/>
      <c r="AI512" s="29"/>
      <c r="AJ512" s="29"/>
      <c r="AK512" s="29"/>
      <c r="AL512" s="29"/>
      <c r="AM512" s="29"/>
      <c r="AN512" s="29"/>
      <c r="AO512" s="29"/>
      <c r="AP512" s="29"/>
      <c r="AQ512" s="48"/>
      <c r="AR512" s="21">
        <f>IF(AS512&lt;6,SUM(E512:AQ512),SUM(LARGE(E512:AQ512,{1;2;3;4;5;6})))</f>
        <v>0</v>
      </c>
      <c r="AS512" s="55">
        <f>COUNT(E512:AQ512)</f>
        <v>0</v>
      </c>
    </row>
    <row r="513" spans="1:45" x14ac:dyDescent="0.2">
      <c r="A513" s="67">
        <v>512</v>
      </c>
      <c r="B513" s="26"/>
      <c r="C513" s="26"/>
      <c r="D513" s="26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  <c r="AA513" s="29"/>
      <c r="AB513" s="29"/>
      <c r="AC513" s="29"/>
      <c r="AD513" s="29"/>
      <c r="AE513" s="29"/>
      <c r="AF513" s="29"/>
      <c r="AG513" s="29"/>
      <c r="AH513" s="29"/>
      <c r="AI513" s="29"/>
      <c r="AJ513" s="29"/>
      <c r="AK513" s="29"/>
      <c r="AL513" s="29"/>
      <c r="AM513" s="29"/>
      <c r="AN513" s="29"/>
      <c r="AO513" s="29"/>
      <c r="AP513" s="29"/>
      <c r="AQ513" s="48"/>
      <c r="AR513" s="21">
        <f>IF(AS513&lt;6,SUM(E513:AQ513),SUM(LARGE(E513:AQ513,{1;2;3;4;5;6})))</f>
        <v>0</v>
      </c>
      <c r="AS513" s="55">
        <f>COUNT(E513:AQ513)</f>
        <v>0</v>
      </c>
    </row>
    <row r="514" spans="1:45" x14ac:dyDescent="0.2">
      <c r="A514" s="67">
        <v>513</v>
      </c>
      <c r="B514" s="6"/>
      <c r="C514" s="6"/>
      <c r="D514" s="6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  <c r="AA514" s="29"/>
      <c r="AB514" s="29"/>
      <c r="AC514" s="29"/>
      <c r="AD514" s="29"/>
      <c r="AE514" s="29"/>
      <c r="AF514" s="29"/>
      <c r="AG514" s="29"/>
      <c r="AH514" s="29"/>
      <c r="AI514" s="29"/>
      <c r="AJ514" s="29"/>
      <c r="AK514" s="29"/>
      <c r="AL514" s="29"/>
      <c r="AM514" s="29"/>
      <c r="AN514" s="29"/>
      <c r="AO514" s="29"/>
      <c r="AP514" s="29"/>
      <c r="AQ514" s="48"/>
      <c r="AR514" s="21">
        <f>IF(AS514&lt;6,SUM(E514:AQ514),SUM(LARGE(E514:AQ514,{1;2;3;4;5;6})))</f>
        <v>0</v>
      </c>
      <c r="AS514" s="55">
        <f>COUNT(E514:AQ514)</f>
        <v>0</v>
      </c>
    </row>
    <row r="515" spans="1:45" x14ac:dyDescent="0.2">
      <c r="A515" s="67">
        <v>514</v>
      </c>
      <c r="B515" s="6"/>
      <c r="C515" s="6"/>
      <c r="D515" s="6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  <c r="AA515" s="29"/>
      <c r="AB515" s="29"/>
      <c r="AC515" s="29"/>
      <c r="AD515" s="29"/>
      <c r="AE515" s="29"/>
      <c r="AF515" s="29"/>
      <c r="AG515" s="29"/>
      <c r="AH515" s="29"/>
      <c r="AI515" s="29"/>
      <c r="AJ515" s="29"/>
      <c r="AK515" s="29"/>
      <c r="AL515" s="29"/>
      <c r="AM515" s="29"/>
      <c r="AN515" s="29"/>
      <c r="AO515" s="29"/>
      <c r="AP515" s="29"/>
      <c r="AQ515" s="48"/>
      <c r="AR515" s="21">
        <f>IF(AS515&lt;6,SUM(E515:AQ515),SUM(LARGE(E515:AQ515,{1;2;3;4;5;6})))</f>
        <v>0</v>
      </c>
      <c r="AS515" s="55">
        <f>COUNT(E515:AQ515)</f>
        <v>0</v>
      </c>
    </row>
    <row r="516" spans="1:45" x14ac:dyDescent="0.2">
      <c r="A516" s="67">
        <v>515</v>
      </c>
      <c r="B516" s="6"/>
      <c r="C516" s="6"/>
      <c r="D516" s="6"/>
      <c r="E516" s="54"/>
      <c r="F516" s="54"/>
      <c r="G516" s="54"/>
      <c r="H516" s="54"/>
      <c r="I516" s="54"/>
      <c r="J516" s="54"/>
      <c r="K516" s="54"/>
      <c r="L516" s="54"/>
      <c r="M516" s="54"/>
      <c r="N516" s="54"/>
      <c r="O516" s="54"/>
      <c r="P516" s="54"/>
      <c r="Q516" s="54"/>
      <c r="R516" s="54"/>
      <c r="S516" s="54"/>
      <c r="T516" s="54"/>
      <c r="U516" s="54"/>
      <c r="V516" s="54"/>
      <c r="W516" s="54"/>
      <c r="X516" s="54"/>
      <c r="Y516" s="54"/>
      <c r="Z516" s="54"/>
      <c r="AA516" s="54"/>
      <c r="AB516" s="54"/>
      <c r="AC516" s="54"/>
      <c r="AD516" s="54"/>
      <c r="AE516" s="54"/>
      <c r="AF516" s="54"/>
      <c r="AG516" s="54"/>
      <c r="AH516" s="54"/>
      <c r="AI516" s="54"/>
      <c r="AJ516" s="54"/>
      <c r="AK516" s="54"/>
      <c r="AL516" s="54"/>
      <c r="AM516" s="54"/>
      <c r="AN516" s="54"/>
      <c r="AO516" s="54"/>
      <c r="AP516" s="54"/>
      <c r="AQ516" s="48"/>
      <c r="AR516" s="21">
        <f>IF(AS516&lt;6,SUM(E516:AQ516),SUM(LARGE(E516:AQ516,{1;2;3;4;5;6})))</f>
        <v>0</v>
      </c>
      <c r="AS516" s="55">
        <f>COUNT(E516:AQ516)</f>
        <v>0</v>
      </c>
    </row>
    <row r="517" spans="1:45" x14ac:dyDescent="0.2">
      <c r="A517" s="67">
        <v>516</v>
      </c>
      <c r="B517" s="26"/>
      <c r="C517" s="6"/>
      <c r="D517" s="6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  <c r="AA517" s="29"/>
      <c r="AB517" s="29"/>
      <c r="AC517" s="29"/>
      <c r="AD517" s="29"/>
      <c r="AE517" s="29"/>
      <c r="AF517" s="29"/>
      <c r="AG517" s="29"/>
      <c r="AH517" s="29"/>
      <c r="AI517" s="29"/>
      <c r="AJ517" s="29"/>
      <c r="AK517" s="29"/>
      <c r="AL517" s="29"/>
      <c r="AM517" s="29"/>
      <c r="AN517" s="29"/>
      <c r="AO517" s="29"/>
      <c r="AP517" s="29"/>
      <c r="AQ517" s="54"/>
      <c r="AR517" s="21">
        <f>IF(AS517&lt;6,SUM(E517:AQ517),SUM(LARGE(E517:AQ517,{1;2;3;4;5;6})))</f>
        <v>0</v>
      </c>
      <c r="AS517" s="55">
        <f>COUNT(E517:AQ517)</f>
        <v>0</v>
      </c>
    </row>
    <row r="518" spans="1:45" x14ac:dyDescent="0.2">
      <c r="A518" s="67">
        <v>517</v>
      </c>
      <c r="B518" s="6"/>
      <c r="C518" s="6"/>
      <c r="D518" s="6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  <c r="AA518" s="29"/>
      <c r="AB518" s="29"/>
      <c r="AC518" s="29"/>
      <c r="AD518" s="29"/>
      <c r="AE518" s="29"/>
      <c r="AF518" s="29"/>
      <c r="AG518" s="29"/>
      <c r="AH518" s="29"/>
      <c r="AI518" s="29"/>
      <c r="AJ518" s="29"/>
      <c r="AK518" s="29"/>
      <c r="AL518" s="29"/>
      <c r="AM518" s="29"/>
      <c r="AN518" s="29"/>
      <c r="AO518" s="29"/>
      <c r="AP518" s="29"/>
      <c r="AQ518" s="48"/>
      <c r="AR518" s="21">
        <f>IF(AS518&lt;6,SUM(E518:AQ518),SUM(LARGE(E518:AQ518,{1;2;3;4;5;6})))</f>
        <v>0</v>
      </c>
      <c r="AS518" s="55">
        <f>COUNT(E518:AQ518)</f>
        <v>0</v>
      </c>
    </row>
    <row r="519" spans="1:45" x14ac:dyDescent="0.2">
      <c r="A519" s="67">
        <v>518</v>
      </c>
      <c r="B519" s="26"/>
      <c r="C519" s="26"/>
      <c r="D519" s="37"/>
      <c r="E519" s="84"/>
      <c r="F519" s="84"/>
      <c r="G519" s="84"/>
      <c r="H519" s="84"/>
      <c r="I519" s="84"/>
      <c r="J519" s="84"/>
      <c r="K519" s="84"/>
      <c r="L519" s="84"/>
      <c r="M519" s="84"/>
      <c r="N519" s="84"/>
      <c r="O519" s="84"/>
      <c r="P519" s="84"/>
      <c r="Q519" s="84"/>
      <c r="R519" s="84"/>
      <c r="S519" s="84"/>
      <c r="T519" s="84"/>
      <c r="U519" s="84"/>
      <c r="V519" s="84"/>
      <c r="W519" s="84"/>
      <c r="X519" s="84"/>
      <c r="Y519" s="84"/>
      <c r="Z519" s="84"/>
      <c r="AA519" s="84"/>
      <c r="AB519" s="84"/>
      <c r="AC519" s="84"/>
      <c r="AD519" s="84"/>
      <c r="AE519" s="84"/>
      <c r="AF519" s="84"/>
      <c r="AG519" s="84"/>
      <c r="AH519" s="84"/>
      <c r="AI519" s="84"/>
      <c r="AJ519" s="84"/>
      <c r="AK519" s="84"/>
      <c r="AL519" s="84"/>
      <c r="AM519" s="84"/>
      <c r="AN519" s="84"/>
      <c r="AO519" s="84"/>
      <c r="AP519" s="84"/>
      <c r="AQ519" s="54"/>
      <c r="AR519" s="21">
        <f>IF(AS519&lt;6,SUM(E519:AQ519),SUM(LARGE(E519:AQ519,{1;2;3;4;5;6})))</f>
        <v>0</v>
      </c>
      <c r="AS519" s="55">
        <f>COUNT(E519:AQ519)</f>
        <v>0</v>
      </c>
    </row>
    <row r="520" spans="1:45" x14ac:dyDescent="0.2">
      <c r="A520" s="67">
        <v>519</v>
      </c>
      <c r="B520" s="26"/>
      <c r="C520" s="6"/>
      <c r="D520" s="8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  <c r="AA520" s="29"/>
      <c r="AB520" s="29"/>
      <c r="AC520" s="29"/>
      <c r="AD520" s="29"/>
      <c r="AE520" s="29"/>
      <c r="AF520" s="29"/>
      <c r="AG520" s="29"/>
      <c r="AH520" s="29"/>
      <c r="AI520" s="29"/>
      <c r="AJ520" s="29"/>
      <c r="AK520" s="29"/>
      <c r="AL520" s="29"/>
      <c r="AM520" s="29"/>
      <c r="AN520" s="29"/>
      <c r="AO520" s="29"/>
      <c r="AP520" s="29"/>
      <c r="AQ520" s="54"/>
      <c r="AR520" s="21">
        <f>IF(AS520&lt;6,SUM(E520:AQ520),SUM(LARGE(E520:AQ520,{1;2;3;4;5;6})))</f>
        <v>0</v>
      </c>
      <c r="AS520" s="55">
        <f>COUNT(E520:AQ520)</f>
        <v>0</v>
      </c>
    </row>
    <row r="521" spans="1:45" x14ac:dyDescent="0.2">
      <c r="A521" s="67">
        <v>520</v>
      </c>
      <c r="B521" s="6"/>
      <c r="C521" s="6"/>
      <c r="D521" s="6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  <c r="AA521" s="29"/>
      <c r="AB521" s="29"/>
      <c r="AC521" s="29"/>
      <c r="AD521" s="29"/>
      <c r="AE521" s="29"/>
      <c r="AF521" s="29"/>
      <c r="AG521" s="29"/>
      <c r="AH521" s="29"/>
      <c r="AI521" s="29"/>
      <c r="AJ521" s="29"/>
      <c r="AK521" s="29"/>
      <c r="AL521" s="29"/>
      <c r="AM521" s="29"/>
      <c r="AN521" s="29"/>
      <c r="AO521" s="29"/>
      <c r="AP521" s="29"/>
      <c r="AQ521" s="48"/>
      <c r="AR521" s="21">
        <f>IF(AS521&lt;6,SUM(E521:AQ521),SUM(LARGE(E521:AQ521,{1;2;3;4;5;6})))</f>
        <v>0</v>
      </c>
      <c r="AS521" s="55">
        <f>COUNT(E521:AQ521)</f>
        <v>0</v>
      </c>
    </row>
    <row r="522" spans="1:45" x14ac:dyDescent="0.2">
      <c r="A522" s="67">
        <v>521</v>
      </c>
      <c r="B522" s="6"/>
      <c r="C522" s="6"/>
      <c r="D522" s="6"/>
      <c r="E522" s="84"/>
      <c r="F522" s="84"/>
      <c r="G522" s="84"/>
      <c r="H522" s="84"/>
      <c r="I522" s="84"/>
      <c r="J522" s="84"/>
      <c r="K522" s="84"/>
      <c r="L522" s="84"/>
      <c r="M522" s="84"/>
      <c r="N522" s="84"/>
      <c r="O522" s="84"/>
      <c r="P522" s="84"/>
      <c r="Q522" s="84"/>
      <c r="R522" s="84"/>
      <c r="S522" s="84"/>
      <c r="T522" s="84"/>
      <c r="U522" s="84"/>
      <c r="V522" s="84"/>
      <c r="W522" s="84"/>
      <c r="X522" s="84"/>
      <c r="Y522" s="84"/>
      <c r="Z522" s="84"/>
      <c r="AA522" s="84"/>
      <c r="AB522" s="84"/>
      <c r="AC522" s="84"/>
      <c r="AD522" s="84"/>
      <c r="AE522" s="84"/>
      <c r="AF522" s="84"/>
      <c r="AG522" s="84"/>
      <c r="AH522" s="84"/>
      <c r="AI522" s="84"/>
      <c r="AJ522" s="84"/>
      <c r="AK522" s="84"/>
      <c r="AL522" s="84"/>
      <c r="AM522" s="84"/>
      <c r="AN522" s="84"/>
      <c r="AO522" s="84"/>
      <c r="AP522" s="84"/>
      <c r="AQ522" s="48"/>
      <c r="AR522" s="21">
        <f>IF(AS522&lt;6,SUM(E522:AQ522),SUM(LARGE(E522:AQ522,{1;2;3;4;5;6})))</f>
        <v>0</v>
      </c>
      <c r="AS522" s="55">
        <f>COUNT(E522:AQ522)</f>
        <v>0</v>
      </c>
    </row>
    <row r="523" spans="1:45" x14ac:dyDescent="0.2">
      <c r="A523" s="67">
        <v>522</v>
      </c>
      <c r="B523" s="26"/>
      <c r="C523" s="6"/>
      <c r="D523" s="8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  <c r="AA523" s="29"/>
      <c r="AB523" s="29"/>
      <c r="AC523" s="29"/>
      <c r="AD523" s="29"/>
      <c r="AE523" s="29"/>
      <c r="AF523" s="29"/>
      <c r="AG523" s="29"/>
      <c r="AH523" s="29"/>
      <c r="AI523" s="29"/>
      <c r="AJ523" s="29"/>
      <c r="AK523" s="29"/>
      <c r="AL523" s="29"/>
      <c r="AM523" s="29"/>
      <c r="AN523" s="29"/>
      <c r="AO523" s="29"/>
      <c r="AP523" s="29"/>
      <c r="AQ523" s="54"/>
      <c r="AR523" s="21">
        <f>IF(AS523&lt;6,SUM(E523:AQ523),SUM(LARGE(E523:AQ523,{1;2;3;4;5;6})))</f>
        <v>0</v>
      </c>
      <c r="AS523" s="55">
        <f>COUNT(E523:AQ523)</f>
        <v>0</v>
      </c>
    </row>
    <row r="524" spans="1:45" x14ac:dyDescent="0.2">
      <c r="A524" s="67">
        <v>523</v>
      </c>
      <c r="B524" s="26"/>
      <c r="C524" s="26"/>
      <c r="D524" s="37"/>
      <c r="E524" s="85"/>
      <c r="F524" s="85"/>
      <c r="G524" s="85"/>
      <c r="H524" s="85"/>
      <c r="I524" s="85"/>
      <c r="J524" s="85"/>
      <c r="K524" s="85"/>
      <c r="L524" s="85"/>
      <c r="M524" s="85"/>
      <c r="N524" s="85"/>
      <c r="O524" s="85"/>
      <c r="P524" s="85"/>
      <c r="Q524" s="85"/>
      <c r="R524" s="85"/>
      <c r="S524" s="85"/>
      <c r="T524" s="85"/>
      <c r="U524" s="85"/>
      <c r="V524" s="85"/>
      <c r="W524" s="85"/>
      <c r="X524" s="85"/>
      <c r="Y524" s="85"/>
      <c r="Z524" s="85"/>
      <c r="AA524" s="85"/>
      <c r="AB524" s="85"/>
      <c r="AC524" s="85"/>
      <c r="AD524" s="85"/>
      <c r="AE524" s="85"/>
      <c r="AF524" s="85"/>
      <c r="AG524" s="85"/>
      <c r="AH524" s="85"/>
      <c r="AI524" s="85"/>
      <c r="AJ524" s="85"/>
      <c r="AK524" s="85"/>
      <c r="AL524" s="85"/>
      <c r="AM524" s="85"/>
      <c r="AN524" s="85"/>
      <c r="AO524" s="85"/>
      <c r="AP524" s="85"/>
      <c r="AQ524" s="54"/>
      <c r="AR524" s="21">
        <f>IF(AS524&lt;6,SUM(E524:AQ524),SUM(LARGE(E524:AQ524,{1;2;3;4;5;6})))</f>
        <v>0</v>
      </c>
      <c r="AS524" s="55">
        <f>COUNT(E524:AQ524)</f>
        <v>0</v>
      </c>
    </row>
    <row r="525" spans="1:45" x14ac:dyDescent="0.2">
      <c r="A525" s="67">
        <v>524</v>
      </c>
      <c r="B525" s="26"/>
      <c r="C525" s="26"/>
      <c r="D525" s="37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  <c r="AA525" s="29"/>
      <c r="AB525" s="29"/>
      <c r="AC525" s="29"/>
      <c r="AD525" s="29"/>
      <c r="AE525" s="29"/>
      <c r="AF525" s="29"/>
      <c r="AG525" s="29"/>
      <c r="AH525" s="29"/>
      <c r="AI525" s="29"/>
      <c r="AJ525" s="29"/>
      <c r="AK525" s="29"/>
      <c r="AL525" s="29"/>
      <c r="AM525" s="29"/>
      <c r="AN525" s="29"/>
      <c r="AO525" s="29"/>
      <c r="AP525" s="29"/>
      <c r="AQ525" s="54"/>
      <c r="AR525" s="21">
        <f>IF(AS525&lt;6,SUM(E525:AQ525),SUM(LARGE(E525:AQ525,{1;2;3;4;5;6})))</f>
        <v>0</v>
      </c>
      <c r="AS525" s="55">
        <f>COUNT(E525:AQ525)</f>
        <v>0</v>
      </c>
    </row>
    <row r="526" spans="1:45" x14ac:dyDescent="0.2">
      <c r="A526" s="67">
        <v>525</v>
      </c>
      <c r="B526" s="26"/>
      <c r="C526" s="26"/>
      <c r="D526" s="26"/>
      <c r="E526" s="54"/>
      <c r="F526" s="54"/>
      <c r="G526" s="54"/>
      <c r="H526" s="54"/>
      <c r="I526" s="54"/>
      <c r="J526" s="54"/>
      <c r="K526" s="54"/>
      <c r="L526" s="54"/>
      <c r="M526" s="54"/>
      <c r="N526" s="54"/>
      <c r="O526" s="54"/>
      <c r="P526" s="54"/>
      <c r="Q526" s="54"/>
      <c r="R526" s="54"/>
      <c r="S526" s="54"/>
      <c r="T526" s="54"/>
      <c r="U526" s="54"/>
      <c r="V526" s="54"/>
      <c r="W526" s="54"/>
      <c r="X526" s="54"/>
      <c r="Y526" s="54"/>
      <c r="Z526" s="54"/>
      <c r="AA526" s="54"/>
      <c r="AB526" s="54"/>
      <c r="AC526" s="54"/>
      <c r="AD526" s="54"/>
      <c r="AE526" s="54"/>
      <c r="AF526" s="54"/>
      <c r="AG526" s="54"/>
      <c r="AH526" s="54"/>
      <c r="AI526" s="54"/>
      <c r="AJ526" s="54"/>
      <c r="AK526" s="54"/>
      <c r="AL526" s="54"/>
      <c r="AM526" s="54"/>
      <c r="AN526" s="54"/>
      <c r="AO526" s="54"/>
      <c r="AP526" s="54"/>
      <c r="AQ526" s="54"/>
      <c r="AR526" s="21">
        <f>IF(AS526&lt;6,SUM(E526:AQ526),SUM(LARGE(E526:AQ526,{1;2;3;4;5;6})))</f>
        <v>0</v>
      </c>
      <c r="AS526" s="55">
        <f>COUNT(E526:AQ526)</f>
        <v>0</v>
      </c>
    </row>
    <row r="527" spans="1:45" x14ac:dyDescent="0.2">
      <c r="A527" s="67">
        <v>526</v>
      </c>
      <c r="B527" s="26"/>
      <c r="C527" s="6"/>
      <c r="D527" s="8"/>
      <c r="E527" s="54"/>
      <c r="F527" s="54"/>
      <c r="G527" s="54"/>
      <c r="H527" s="54"/>
      <c r="I527" s="54"/>
      <c r="J527" s="54"/>
      <c r="K527" s="54"/>
      <c r="L527" s="54"/>
      <c r="M527" s="54"/>
      <c r="N527" s="54"/>
      <c r="O527" s="54"/>
      <c r="P527" s="54"/>
      <c r="Q527" s="54"/>
      <c r="R527" s="54"/>
      <c r="S527" s="54"/>
      <c r="T527" s="54"/>
      <c r="U527" s="54"/>
      <c r="V527" s="54"/>
      <c r="W527" s="54"/>
      <c r="X527" s="54"/>
      <c r="Y527" s="54"/>
      <c r="Z527" s="54"/>
      <c r="AA527" s="54"/>
      <c r="AB527" s="54"/>
      <c r="AC527" s="54"/>
      <c r="AD527" s="54"/>
      <c r="AE527" s="54"/>
      <c r="AF527" s="54"/>
      <c r="AG527" s="54"/>
      <c r="AH527" s="54"/>
      <c r="AI527" s="54"/>
      <c r="AJ527" s="54"/>
      <c r="AK527" s="54"/>
      <c r="AL527" s="54"/>
      <c r="AM527" s="54"/>
      <c r="AN527" s="54"/>
      <c r="AO527" s="54"/>
      <c r="AP527" s="54"/>
      <c r="AQ527" s="54"/>
      <c r="AR527" s="21">
        <f>IF(AS527&lt;6,SUM(E527:AQ527),SUM(LARGE(E527:AQ527,{1;2;3;4;5;6})))</f>
        <v>0</v>
      </c>
      <c r="AS527" s="55">
        <f>COUNT(E527:AQ527)</f>
        <v>0</v>
      </c>
    </row>
    <row r="528" spans="1:45" x14ac:dyDescent="0.2">
      <c r="A528" s="67">
        <v>527</v>
      </c>
      <c r="B528" s="26"/>
      <c r="C528" s="6"/>
      <c r="D528" s="6"/>
      <c r="E528" s="84"/>
      <c r="F528" s="84"/>
      <c r="G528" s="84"/>
      <c r="H528" s="84"/>
      <c r="I528" s="84"/>
      <c r="J528" s="84"/>
      <c r="K528" s="84"/>
      <c r="L528" s="84"/>
      <c r="M528" s="84"/>
      <c r="N528" s="84"/>
      <c r="O528" s="84"/>
      <c r="P528" s="84"/>
      <c r="Q528" s="84"/>
      <c r="R528" s="84"/>
      <c r="S528" s="84"/>
      <c r="T528" s="84"/>
      <c r="U528" s="84"/>
      <c r="V528" s="84"/>
      <c r="W528" s="84"/>
      <c r="X528" s="84"/>
      <c r="Y528" s="84"/>
      <c r="Z528" s="84"/>
      <c r="AA528" s="84"/>
      <c r="AB528" s="84"/>
      <c r="AC528" s="84"/>
      <c r="AD528" s="84"/>
      <c r="AE528" s="84"/>
      <c r="AF528" s="84"/>
      <c r="AG528" s="84"/>
      <c r="AH528" s="84"/>
      <c r="AI528" s="84"/>
      <c r="AJ528" s="84"/>
      <c r="AK528" s="84"/>
      <c r="AL528" s="84"/>
      <c r="AM528" s="84"/>
      <c r="AN528" s="84"/>
      <c r="AO528" s="84"/>
      <c r="AP528" s="84"/>
      <c r="AQ528" s="48"/>
      <c r="AR528" s="21">
        <f>IF(AS528&lt;6,SUM(E528:AQ528),SUM(LARGE(E528:AQ528,{1;2;3;4;5;6})))</f>
        <v>0</v>
      </c>
      <c r="AS528" s="55">
        <f>COUNT(E528:AQ528)</f>
        <v>0</v>
      </c>
    </row>
    <row r="529" spans="1:45" x14ac:dyDescent="0.2">
      <c r="A529" s="67">
        <v>528</v>
      </c>
      <c r="B529" s="6"/>
      <c r="C529" s="6"/>
      <c r="D529" s="6"/>
      <c r="E529" s="84"/>
      <c r="F529" s="84"/>
      <c r="G529" s="84"/>
      <c r="H529" s="84"/>
      <c r="I529" s="84"/>
      <c r="J529" s="84"/>
      <c r="K529" s="84"/>
      <c r="L529" s="84"/>
      <c r="M529" s="84"/>
      <c r="N529" s="84"/>
      <c r="O529" s="84"/>
      <c r="P529" s="84"/>
      <c r="Q529" s="84"/>
      <c r="R529" s="84"/>
      <c r="S529" s="84"/>
      <c r="T529" s="84"/>
      <c r="U529" s="84"/>
      <c r="V529" s="84"/>
      <c r="W529" s="84"/>
      <c r="X529" s="84"/>
      <c r="Y529" s="84"/>
      <c r="Z529" s="84"/>
      <c r="AA529" s="84"/>
      <c r="AB529" s="84"/>
      <c r="AC529" s="84"/>
      <c r="AD529" s="84"/>
      <c r="AE529" s="84"/>
      <c r="AF529" s="84"/>
      <c r="AG529" s="84"/>
      <c r="AH529" s="84"/>
      <c r="AI529" s="84"/>
      <c r="AJ529" s="84"/>
      <c r="AK529" s="84"/>
      <c r="AL529" s="84"/>
      <c r="AM529" s="84"/>
      <c r="AN529" s="84"/>
      <c r="AO529" s="84"/>
      <c r="AP529" s="84"/>
      <c r="AQ529" s="48"/>
      <c r="AR529" s="21">
        <f>IF(AS529&lt;6,SUM(E529:AQ529),SUM(LARGE(E529:AQ529,{1;2;3;4;5;6})))</f>
        <v>0</v>
      </c>
      <c r="AS529" s="55">
        <f>COUNT(E529:AQ529)</f>
        <v>0</v>
      </c>
    </row>
    <row r="530" spans="1:45" x14ac:dyDescent="0.2">
      <c r="A530" s="67">
        <v>529</v>
      </c>
      <c r="B530" s="6"/>
      <c r="C530" s="6"/>
      <c r="D530" s="6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  <c r="AA530" s="29"/>
      <c r="AB530" s="29"/>
      <c r="AC530" s="29"/>
      <c r="AD530" s="29"/>
      <c r="AE530" s="29"/>
      <c r="AF530" s="29"/>
      <c r="AG530" s="29"/>
      <c r="AH530" s="29"/>
      <c r="AI530" s="29"/>
      <c r="AJ530" s="29"/>
      <c r="AK530" s="29"/>
      <c r="AL530" s="29"/>
      <c r="AM530" s="29"/>
      <c r="AN530" s="29"/>
      <c r="AO530" s="29"/>
      <c r="AP530" s="29"/>
      <c r="AQ530" s="48"/>
      <c r="AR530" s="21">
        <f>IF(AS530&lt;6,SUM(E530:AQ530),SUM(LARGE(E530:AQ530,{1;2;3;4;5;6})))</f>
        <v>0</v>
      </c>
      <c r="AS530" s="55">
        <f>COUNT(E530:AQ530)</f>
        <v>0</v>
      </c>
    </row>
    <row r="531" spans="1:45" x14ac:dyDescent="0.2">
      <c r="A531" s="67">
        <v>530</v>
      </c>
      <c r="B531" s="26"/>
      <c r="C531" s="26"/>
      <c r="D531" s="37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  <c r="AA531" s="29"/>
      <c r="AB531" s="29"/>
      <c r="AC531" s="29"/>
      <c r="AD531" s="29"/>
      <c r="AE531" s="29"/>
      <c r="AF531" s="29"/>
      <c r="AG531" s="29"/>
      <c r="AH531" s="29"/>
      <c r="AI531" s="29"/>
      <c r="AJ531" s="29"/>
      <c r="AK531" s="29"/>
      <c r="AL531" s="29"/>
      <c r="AM531" s="29"/>
      <c r="AN531" s="29"/>
      <c r="AO531" s="29"/>
      <c r="AP531" s="29"/>
      <c r="AQ531" s="30"/>
      <c r="AR531" s="21">
        <f>IF(AS531&lt;6,SUM(E531:AQ531),SUM(LARGE(E531:AQ531,{1;2;3;4;5;6})))</f>
        <v>0</v>
      </c>
      <c r="AS531" s="55">
        <f>COUNT(E531:AQ531)</f>
        <v>0</v>
      </c>
    </row>
    <row r="532" spans="1:45" x14ac:dyDescent="0.2">
      <c r="A532" s="67">
        <v>531</v>
      </c>
      <c r="B532" s="26"/>
      <c r="C532" s="6"/>
      <c r="D532" s="8"/>
      <c r="E532" s="54"/>
      <c r="F532" s="54"/>
      <c r="G532" s="54"/>
      <c r="H532" s="54"/>
      <c r="I532" s="54"/>
      <c r="J532" s="54"/>
      <c r="K532" s="54"/>
      <c r="L532" s="54"/>
      <c r="M532" s="54"/>
      <c r="N532" s="54"/>
      <c r="O532" s="54"/>
      <c r="P532" s="54"/>
      <c r="Q532" s="54"/>
      <c r="R532" s="54"/>
      <c r="S532" s="54"/>
      <c r="T532" s="54"/>
      <c r="U532" s="54"/>
      <c r="V532" s="54"/>
      <c r="W532" s="54"/>
      <c r="X532" s="54"/>
      <c r="Y532" s="54"/>
      <c r="Z532" s="54"/>
      <c r="AA532" s="54"/>
      <c r="AB532" s="54"/>
      <c r="AC532" s="54"/>
      <c r="AD532" s="54"/>
      <c r="AE532" s="54"/>
      <c r="AF532" s="54"/>
      <c r="AG532" s="54"/>
      <c r="AH532" s="54"/>
      <c r="AI532" s="54"/>
      <c r="AJ532" s="54"/>
      <c r="AK532" s="54"/>
      <c r="AL532" s="54"/>
      <c r="AM532" s="54"/>
      <c r="AN532" s="54"/>
      <c r="AO532" s="54"/>
      <c r="AP532" s="54"/>
      <c r="AQ532" s="54"/>
      <c r="AR532" s="21">
        <f>IF(AS532&lt;6,SUM(E532:AQ532),SUM(LARGE(E532:AQ532,{1;2;3;4;5;6})))</f>
        <v>0</v>
      </c>
      <c r="AS532" s="55">
        <f>COUNT(E532:AQ532)</f>
        <v>0</v>
      </c>
    </row>
    <row r="533" spans="1:45" x14ac:dyDescent="0.2">
      <c r="A533" s="67">
        <v>532</v>
      </c>
      <c r="B533" s="26"/>
      <c r="C533" s="6"/>
      <c r="D533" s="6"/>
      <c r="E533" s="54"/>
      <c r="F533" s="54"/>
      <c r="G533" s="54"/>
      <c r="H533" s="54"/>
      <c r="I533" s="54"/>
      <c r="J533" s="54"/>
      <c r="K533" s="54"/>
      <c r="L533" s="54"/>
      <c r="M533" s="54"/>
      <c r="N533" s="54"/>
      <c r="O533" s="54"/>
      <c r="P533" s="54"/>
      <c r="Q533" s="54"/>
      <c r="R533" s="54"/>
      <c r="S533" s="54"/>
      <c r="T533" s="54"/>
      <c r="U533" s="54"/>
      <c r="V533" s="54"/>
      <c r="W533" s="54"/>
      <c r="X533" s="54"/>
      <c r="Y533" s="54"/>
      <c r="Z533" s="54"/>
      <c r="AA533" s="54"/>
      <c r="AB533" s="54"/>
      <c r="AC533" s="54"/>
      <c r="AD533" s="54"/>
      <c r="AE533" s="54"/>
      <c r="AF533" s="54"/>
      <c r="AG533" s="54"/>
      <c r="AH533" s="54"/>
      <c r="AI533" s="54"/>
      <c r="AJ533" s="54"/>
      <c r="AK533" s="54"/>
      <c r="AL533" s="54"/>
      <c r="AM533" s="54"/>
      <c r="AN533" s="54"/>
      <c r="AO533" s="54"/>
      <c r="AP533" s="54"/>
      <c r="AQ533" s="54"/>
      <c r="AR533" s="21">
        <f>IF(AS533&lt;6,SUM(E533:AQ533),SUM(LARGE(E533:AQ533,{1;2;3;4;5;6})))</f>
        <v>0</v>
      </c>
      <c r="AS533" s="55">
        <f>COUNT(E533:AQ533)</f>
        <v>0</v>
      </c>
    </row>
    <row r="534" spans="1:45" x14ac:dyDescent="0.2">
      <c r="A534" s="67">
        <v>533</v>
      </c>
      <c r="B534" s="26"/>
      <c r="C534" s="6"/>
      <c r="D534" s="8"/>
      <c r="E534" s="54"/>
      <c r="F534" s="54"/>
      <c r="G534" s="54"/>
      <c r="H534" s="54"/>
      <c r="I534" s="54"/>
      <c r="J534" s="54"/>
      <c r="K534" s="54"/>
      <c r="L534" s="54"/>
      <c r="M534" s="54"/>
      <c r="N534" s="54"/>
      <c r="O534" s="54"/>
      <c r="P534" s="54"/>
      <c r="Q534" s="54"/>
      <c r="R534" s="54"/>
      <c r="S534" s="54"/>
      <c r="T534" s="54"/>
      <c r="U534" s="54"/>
      <c r="V534" s="54"/>
      <c r="W534" s="54"/>
      <c r="X534" s="54"/>
      <c r="Y534" s="54"/>
      <c r="Z534" s="54"/>
      <c r="AA534" s="54"/>
      <c r="AB534" s="54"/>
      <c r="AC534" s="54"/>
      <c r="AD534" s="54"/>
      <c r="AE534" s="54"/>
      <c r="AF534" s="54"/>
      <c r="AG534" s="54"/>
      <c r="AH534" s="54"/>
      <c r="AI534" s="54"/>
      <c r="AJ534" s="54"/>
      <c r="AK534" s="54"/>
      <c r="AL534" s="54"/>
      <c r="AM534" s="54"/>
      <c r="AN534" s="54"/>
      <c r="AO534" s="54"/>
      <c r="AP534" s="54"/>
      <c r="AQ534" s="54"/>
      <c r="AR534" s="21">
        <f>IF(AS534&lt;6,SUM(E534:AQ534),SUM(LARGE(E534:AQ534,{1;2;3;4;5;6})))</f>
        <v>0</v>
      </c>
      <c r="AS534" s="55">
        <f>COUNT(E534:AQ534)</f>
        <v>0</v>
      </c>
    </row>
    <row r="535" spans="1:45" x14ac:dyDescent="0.2">
      <c r="A535" s="67">
        <v>534</v>
      </c>
      <c r="B535" s="26"/>
      <c r="C535" s="26"/>
      <c r="D535" s="6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  <c r="AA535" s="29"/>
      <c r="AB535" s="29"/>
      <c r="AC535" s="29"/>
      <c r="AD535" s="29"/>
      <c r="AE535" s="29"/>
      <c r="AF535" s="29"/>
      <c r="AG535" s="29"/>
      <c r="AH535" s="29"/>
      <c r="AI535" s="29"/>
      <c r="AJ535" s="29"/>
      <c r="AK535" s="29"/>
      <c r="AL535" s="29"/>
      <c r="AM535" s="29"/>
      <c r="AN535" s="29"/>
      <c r="AO535" s="29"/>
      <c r="AP535" s="29"/>
      <c r="AQ535" s="54"/>
      <c r="AR535" s="21">
        <f>IF(AS535&lt;6,SUM(E535:AQ535),SUM(LARGE(E535:AQ535,{1;2;3;4;5;6})))</f>
        <v>0</v>
      </c>
      <c r="AS535" s="55">
        <f>COUNT(E535:AQ535)</f>
        <v>0</v>
      </c>
    </row>
    <row r="536" spans="1:45" x14ac:dyDescent="0.2">
      <c r="A536" s="67">
        <v>535</v>
      </c>
      <c r="B536" s="26"/>
      <c r="C536" s="26"/>
      <c r="D536" s="37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  <c r="AA536" s="29"/>
      <c r="AB536" s="29"/>
      <c r="AC536" s="29"/>
      <c r="AD536" s="29"/>
      <c r="AE536" s="29"/>
      <c r="AF536" s="29"/>
      <c r="AG536" s="29"/>
      <c r="AH536" s="29"/>
      <c r="AI536" s="29"/>
      <c r="AJ536" s="29"/>
      <c r="AK536" s="29"/>
      <c r="AL536" s="29"/>
      <c r="AM536" s="29"/>
      <c r="AN536" s="29"/>
      <c r="AO536" s="29"/>
      <c r="AP536" s="29"/>
      <c r="AQ536" s="54"/>
      <c r="AR536" s="21">
        <f>IF(AS536&lt;6,SUM(E536:AQ536),SUM(LARGE(E536:AQ536,{1;2;3;4;5;6})))</f>
        <v>0</v>
      </c>
      <c r="AS536" s="55">
        <f>COUNT(E536:AQ536)</f>
        <v>0</v>
      </c>
    </row>
    <row r="537" spans="1:45" x14ac:dyDescent="0.2">
      <c r="A537" s="67">
        <v>536</v>
      </c>
      <c r="B537" s="26"/>
      <c r="C537" s="26"/>
      <c r="D537" s="37"/>
      <c r="E537" s="84"/>
      <c r="F537" s="84"/>
      <c r="G537" s="84"/>
      <c r="H537" s="84"/>
      <c r="I537" s="84"/>
      <c r="J537" s="84"/>
      <c r="K537" s="84"/>
      <c r="L537" s="84"/>
      <c r="M537" s="84"/>
      <c r="N537" s="84"/>
      <c r="O537" s="84"/>
      <c r="P537" s="84"/>
      <c r="Q537" s="84"/>
      <c r="R537" s="84"/>
      <c r="S537" s="84"/>
      <c r="T537" s="84"/>
      <c r="U537" s="84"/>
      <c r="V537" s="84"/>
      <c r="W537" s="84"/>
      <c r="X537" s="84"/>
      <c r="Y537" s="84"/>
      <c r="Z537" s="84"/>
      <c r="AA537" s="84"/>
      <c r="AB537" s="84"/>
      <c r="AC537" s="84"/>
      <c r="AD537" s="84"/>
      <c r="AE537" s="84"/>
      <c r="AF537" s="84"/>
      <c r="AG537" s="84"/>
      <c r="AH537" s="84"/>
      <c r="AI537" s="84"/>
      <c r="AJ537" s="84"/>
      <c r="AK537" s="84"/>
      <c r="AL537" s="84"/>
      <c r="AM537" s="84"/>
      <c r="AN537" s="84"/>
      <c r="AO537" s="84"/>
      <c r="AP537" s="84"/>
      <c r="AQ537" s="30"/>
      <c r="AR537" s="21">
        <f>IF(AS537&lt;6,SUM(E537:AQ537),SUM(LARGE(E537:AQ537,{1;2;3;4;5;6})))</f>
        <v>0</v>
      </c>
      <c r="AS537" s="55">
        <f>COUNT(E537:AQ537)</f>
        <v>0</v>
      </c>
    </row>
    <row r="538" spans="1:45" x14ac:dyDescent="0.2">
      <c r="A538" s="67">
        <v>537</v>
      </c>
      <c r="B538" s="6"/>
      <c r="C538" s="6"/>
      <c r="D538" s="6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  <c r="AA538" s="29"/>
      <c r="AB538" s="29"/>
      <c r="AC538" s="29"/>
      <c r="AD538" s="29"/>
      <c r="AE538" s="29"/>
      <c r="AF538" s="29"/>
      <c r="AG538" s="29"/>
      <c r="AH538" s="29"/>
      <c r="AI538" s="29"/>
      <c r="AJ538" s="29"/>
      <c r="AK538" s="29"/>
      <c r="AL538" s="29"/>
      <c r="AM538" s="29"/>
      <c r="AN538" s="29"/>
      <c r="AO538" s="29"/>
      <c r="AP538" s="29"/>
      <c r="AQ538" s="48"/>
      <c r="AR538" s="21">
        <f>IF(AS538&lt;6,SUM(E538:AQ538),SUM(LARGE(E538:AQ538,{1;2;3;4;5;6})))</f>
        <v>0</v>
      </c>
      <c r="AS538" s="55">
        <f>COUNT(E538:AQ538)</f>
        <v>0</v>
      </c>
    </row>
    <row r="539" spans="1:45" x14ac:dyDescent="0.2">
      <c r="A539" s="67">
        <v>538</v>
      </c>
      <c r="B539" s="26"/>
      <c r="C539" s="26"/>
      <c r="D539" s="26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  <c r="AA539" s="29"/>
      <c r="AB539" s="29"/>
      <c r="AC539" s="29"/>
      <c r="AD539" s="29"/>
      <c r="AE539" s="29"/>
      <c r="AF539" s="29"/>
      <c r="AG539" s="29"/>
      <c r="AH539" s="29"/>
      <c r="AI539" s="29"/>
      <c r="AJ539" s="29"/>
      <c r="AK539" s="29"/>
      <c r="AL539" s="29"/>
      <c r="AM539" s="29"/>
      <c r="AN539" s="29"/>
      <c r="AO539" s="29"/>
      <c r="AP539" s="29"/>
      <c r="AQ539" s="48"/>
      <c r="AR539" s="21">
        <f>IF(AS539&lt;6,SUM(E539:AQ539),SUM(LARGE(E539:AQ539,{1;2;3;4;5;6})))</f>
        <v>0</v>
      </c>
      <c r="AS539" s="55">
        <f>COUNT(E539:AQ539)</f>
        <v>0</v>
      </c>
    </row>
    <row r="540" spans="1:45" x14ac:dyDescent="0.2">
      <c r="A540" s="67">
        <v>539</v>
      </c>
      <c r="B540" s="26"/>
      <c r="C540" s="26"/>
      <c r="D540" s="37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  <c r="AA540" s="29"/>
      <c r="AB540" s="29"/>
      <c r="AC540" s="29"/>
      <c r="AD540" s="29"/>
      <c r="AE540" s="29"/>
      <c r="AF540" s="29"/>
      <c r="AG540" s="29"/>
      <c r="AH540" s="29"/>
      <c r="AI540" s="29"/>
      <c r="AJ540" s="29"/>
      <c r="AK540" s="29"/>
      <c r="AL540" s="29"/>
      <c r="AM540" s="29"/>
      <c r="AN540" s="29"/>
      <c r="AO540" s="29"/>
      <c r="AP540" s="29"/>
      <c r="AQ540" s="54"/>
      <c r="AR540" s="21">
        <f>IF(AS540&lt;6,SUM(E540:AQ540),SUM(LARGE(E540:AQ540,{1;2;3;4;5;6})))</f>
        <v>0</v>
      </c>
      <c r="AS540" s="55">
        <f>COUNT(E540:AQ540)</f>
        <v>0</v>
      </c>
    </row>
    <row r="541" spans="1:45" x14ac:dyDescent="0.2">
      <c r="A541" s="67">
        <v>540</v>
      </c>
      <c r="B541" s="26"/>
      <c r="C541" s="8"/>
      <c r="D541" s="6"/>
      <c r="E541" s="85"/>
      <c r="F541" s="85"/>
      <c r="G541" s="85"/>
      <c r="H541" s="85"/>
      <c r="I541" s="85"/>
      <c r="J541" s="85"/>
      <c r="K541" s="85"/>
      <c r="L541" s="85"/>
      <c r="M541" s="85"/>
      <c r="N541" s="85"/>
      <c r="O541" s="85"/>
      <c r="P541" s="85"/>
      <c r="Q541" s="85"/>
      <c r="R541" s="85"/>
      <c r="S541" s="85"/>
      <c r="T541" s="85"/>
      <c r="U541" s="85"/>
      <c r="V541" s="85"/>
      <c r="W541" s="85"/>
      <c r="X541" s="85"/>
      <c r="Y541" s="85"/>
      <c r="Z541" s="85"/>
      <c r="AA541" s="85"/>
      <c r="AB541" s="85"/>
      <c r="AC541" s="85"/>
      <c r="AD541" s="85"/>
      <c r="AE541" s="85"/>
      <c r="AF541" s="85"/>
      <c r="AG541" s="85"/>
      <c r="AH541" s="85"/>
      <c r="AI541" s="85"/>
      <c r="AJ541" s="85"/>
      <c r="AK541" s="85"/>
      <c r="AL541" s="85"/>
      <c r="AM541" s="85"/>
      <c r="AN541" s="85"/>
      <c r="AO541" s="85"/>
      <c r="AP541" s="85"/>
      <c r="AQ541" s="54"/>
      <c r="AR541" s="21">
        <f>IF(AS541&lt;6,SUM(E541:AQ541),SUM(LARGE(E541:AQ541,{1;2;3;4;5;6})))</f>
        <v>0</v>
      </c>
      <c r="AS541" s="55">
        <f>COUNT(E541:AQ541)</f>
        <v>0</v>
      </c>
    </row>
    <row r="542" spans="1:45" x14ac:dyDescent="0.2">
      <c r="A542" s="67">
        <v>541</v>
      </c>
      <c r="B542" s="26"/>
      <c r="C542" s="6"/>
      <c r="D542" s="6"/>
      <c r="E542" s="84"/>
      <c r="F542" s="84"/>
      <c r="G542" s="84"/>
      <c r="H542" s="84"/>
      <c r="I542" s="84"/>
      <c r="J542" s="84"/>
      <c r="K542" s="84"/>
      <c r="L542" s="84"/>
      <c r="M542" s="84"/>
      <c r="N542" s="84"/>
      <c r="O542" s="84"/>
      <c r="P542" s="84"/>
      <c r="Q542" s="84"/>
      <c r="R542" s="84"/>
      <c r="S542" s="84"/>
      <c r="T542" s="84"/>
      <c r="U542" s="84"/>
      <c r="V542" s="84"/>
      <c r="W542" s="84"/>
      <c r="X542" s="84"/>
      <c r="Y542" s="84"/>
      <c r="Z542" s="84"/>
      <c r="AA542" s="84"/>
      <c r="AB542" s="84"/>
      <c r="AC542" s="84"/>
      <c r="AD542" s="84"/>
      <c r="AE542" s="84"/>
      <c r="AF542" s="84"/>
      <c r="AG542" s="84"/>
      <c r="AH542" s="84"/>
      <c r="AI542" s="84"/>
      <c r="AJ542" s="84"/>
      <c r="AK542" s="84"/>
      <c r="AL542" s="84"/>
      <c r="AM542" s="84"/>
      <c r="AN542" s="84"/>
      <c r="AO542" s="84"/>
      <c r="AP542" s="84"/>
      <c r="AQ542" s="54"/>
      <c r="AR542" s="21">
        <f>IF(AS542&lt;6,SUM(E542:AQ542),SUM(LARGE(E542:AQ542,{1;2;3;4;5;6})))</f>
        <v>0</v>
      </c>
      <c r="AS542" s="55">
        <f>COUNT(E542:AQ542)</f>
        <v>0</v>
      </c>
    </row>
    <row r="543" spans="1:45" x14ac:dyDescent="0.2">
      <c r="A543" s="67">
        <v>542</v>
      </c>
      <c r="B543" s="6"/>
      <c r="C543" s="6"/>
      <c r="D543" s="8"/>
      <c r="E543" s="84"/>
      <c r="F543" s="84"/>
      <c r="G543" s="84"/>
      <c r="H543" s="84"/>
      <c r="I543" s="84"/>
      <c r="J543" s="84"/>
      <c r="K543" s="84"/>
      <c r="L543" s="84"/>
      <c r="M543" s="84"/>
      <c r="N543" s="84"/>
      <c r="O543" s="84"/>
      <c r="P543" s="84"/>
      <c r="Q543" s="84"/>
      <c r="R543" s="84"/>
      <c r="S543" s="84"/>
      <c r="T543" s="84"/>
      <c r="U543" s="84"/>
      <c r="V543" s="84"/>
      <c r="W543" s="84"/>
      <c r="X543" s="84"/>
      <c r="Y543" s="84"/>
      <c r="Z543" s="84"/>
      <c r="AA543" s="84"/>
      <c r="AB543" s="84"/>
      <c r="AC543" s="84"/>
      <c r="AD543" s="84"/>
      <c r="AE543" s="84"/>
      <c r="AF543" s="84"/>
      <c r="AG543" s="84"/>
      <c r="AH543" s="84"/>
      <c r="AI543" s="84"/>
      <c r="AJ543" s="84"/>
      <c r="AK543" s="84"/>
      <c r="AL543" s="84"/>
      <c r="AM543" s="84"/>
      <c r="AN543" s="84"/>
      <c r="AO543" s="84"/>
      <c r="AP543" s="84"/>
      <c r="AQ543" s="30"/>
      <c r="AR543" s="21">
        <f>IF(AS543&lt;6,SUM(E543:AQ543),SUM(LARGE(E543:AQ543,{1;2;3;4;5;6})))</f>
        <v>0</v>
      </c>
      <c r="AS543" s="55">
        <f>COUNT(E543:AQ543)</f>
        <v>0</v>
      </c>
    </row>
    <row r="544" spans="1:45" x14ac:dyDescent="0.2">
      <c r="A544" s="67">
        <v>543</v>
      </c>
      <c r="B544" s="6"/>
      <c r="C544" s="6"/>
      <c r="D544" s="6"/>
      <c r="E544" s="84"/>
      <c r="F544" s="84"/>
      <c r="G544" s="84"/>
      <c r="H544" s="84"/>
      <c r="I544" s="84"/>
      <c r="J544" s="84"/>
      <c r="K544" s="84"/>
      <c r="L544" s="84"/>
      <c r="M544" s="84"/>
      <c r="N544" s="84"/>
      <c r="O544" s="84"/>
      <c r="P544" s="84"/>
      <c r="Q544" s="84"/>
      <c r="R544" s="84"/>
      <c r="S544" s="84"/>
      <c r="T544" s="84"/>
      <c r="U544" s="84"/>
      <c r="V544" s="84"/>
      <c r="W544" s="84"/>
      <c r="X544" s="84"/>
      <c r="Y544" s="84"/>
      <c r="Z544" s="84"/>
      <c r="AA544" s="84"/>
      <c r="AB544" s="84"/>
      <c r="AC544" s="84"/>
      <c r="AD544" s="84"/>
      <c r="AE544" s="84"/>
      <c r="AF544" s="84"/>
      <c r="AG544" s="84"/>
      <c r="AH544" s="84"/>
      <c r="AI544" s="84"/>
      <c r="AJ544" s="84"/>
      <c r="AK544" s="84"/>
      <c r="AL544" s="84"/>
      <c r="AM544" s="84"/>
      <c r="AN544" s="84"/>
      <c r="AO544" s="84"/>
      <c r="AP544" s="84"/>
      <c r="AQ544" s="48"/>
      <c r="AR544" s="21">
        <f>IF(AS544&lt;6,SUM(E544:AQ544),SUM(LARGE(E544:AQ544,{1;2;3;4;5;6})))</f>
        <v>0</v>
      </c>
      <c r="AS544" s="55">
        <f>COUNT(E544:AQ544)</f>
        <v>0</v>
      </c>
    </row>
    <row r="545" spans="1:45" x14ac:dyDescent="0.2">
      <c r="A545" s="67">
        <v>544</v>
      </c>
      <c r="B545" s="6"/>
      <c r="C545" s="6"/>
      <c r="D545" s="8"/>
      <c r="E545" s="84"/>
      <c r="F545" s="84"/>
      <c r="G545" s="84"/>
      <c r="H545" s="84"/>
      <c r="I545" s="84"/>
      <c r="J545" s="84"/>
      <c r="K545" s="84"/>
      <c r="L545" s="84"/>
      <c r="M545" s="84"/>
      <c r="N545" s="84"/>
      <c r="O545" s="84"/>
      <c r="P545" s="84"/>
      <c r="Q545" s="84"/>
      <c r="R545" s="84"/>
      <c r="S545" s="84"/>
      <c r="T545" s="84"/>
      <c r="U545" s="84"/>
      <c r="V545" s="84"/>
      <c r="W545" s="84"/>
      <c r="X545" s="84"/>
      <c r="Y545" s="84"/>
      <c r="Z545" s="84"/>
      <c r="AA545" s="84"/>
      <c r="AB545" s="84"/>
      <c r="AC545" s="84"/>
      <c r="AD545" s="84"/>
      <c r="AE545" s="84"/>
      <c r="AF545" s="84"/>
      <c r="AG545" s="84"/>
      <c r="AH545" s="84"/>
      <c r="AI545" s="84"/>
      <c r="AJ545" s="84"/>
      <c r="AK545" s="84"/>
      <c r="AL545" s="84"/>
      <c r="AM545" s="84"/>
      <c r="AN545" s="84"/>
      <c r="AO545" s="84"/>
      <c r="AP545" s="84"/>
      <c r="AQ545" s="30"/>
      <c r="AR545" s="21">
        <f>IF(AS545&lt;6,SUM(E545:AQ545),SUM(LARGE(E545:AQ545,{1;2;3;4;5;6})))</f>
        <v>0</v>
      </c>
      <c r="AS545" s="55">
        <f>COUNT(E545:AQ545)</f>
        <v>0</v>
      </c>
    </row>
    <row r="546" spans="1:45" x14ac:dyDescent="0.2">
      <c r="A546" s="67">
        <v>545</v>
      </c>
      <c r="B546" s="6"/>
      <c r="C546" s="6"/>
      <c r="D546" s="6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  <c r="AA546" s="29"/>
      <c r="AB546" s="29"/>
      <c r="AC546" s="29"/>
      <c r="AD546" s="29"/>
      <c r="AE546" s="29"/>
      <c r="AF546" s="29"/>
      <c r="AG546" s="29"/>
      <c r="AH546" s="29"/>
      <c r="AI546" s="29"/>
      <c r="AJ546" s="29"/>
      <c r="AK546" s="29"/>
      <c r="AL546" s="29"/>
      <c r="AM546" s="29"/>
      <c r="AN546" s="29"/>
      <c r="AO546" s="29"/>
      <c r="AP546" s="29"/>
      <c r="AQ546" s="48"/>
      <c r="AR546" s="21">
        <f>IF(AS546&lt;6,SUM(E546:AQ546),SUM(LARGE(E546:AQ546,{1;2;3;4;5;6})))</f>
        <v>0</v>
      </c>
      <c r="AS546" s="55">
        <f>COUNT(E546:AQ546)</f>
        <v>0</v>
      </c>
    </row>
    <row r="547" spans="1:45" x14ac:dyDescent="0.2">
      <c r="A547" s="67">
        <v>546</v>
      </c>
      <c r="B547" s="6"/>
      <c r="C547" s="6"/>
      <c r="D547" s="6"/>
      <c r="E547" s="84"/>
      <c r="F547" s="84"/>
      <c r="G547" s="84"/>
      <c r="H547" s="84"/>
      <c r="I547" s="84"/>
      <c r="J547" s="84"/>
      <c r="K547" s="84"/>
      <c r="L547" s="84"/>
      <c r="M547" s="84"/>
      <c r="N547" s="84"/>
      <c r="O547" s="84"/>
      <c r="P547" s="84"/>
      <c r="Q547" s="84"/>
      <c r="R547" s="84"/>
      <c r="S547" s="84"/>
      <c r="T547" s="84"/>
      <c r="U547" s="84"/>
      <c r="V547" s="84"/>
      <c r="W547" s="84"/>
      <c r="X547" s="84"/>
      <c r="Y547" s="84"/>
      <c r="Z547" s="84"/>
      <c r="AA547" s="84"/>
      <c r="AB547" s="84"/>
      <c r="AC547" s="84"/>
      <c r="AD547" s="84"/>
      <c r="AE547" s="84"/>
      <c r="AF547" s="84"/>
      <c r="AG547" s="84"/>
      <c r="AH547" s="84"/>
      <c r="AI547" s="84"/>
      <c r="AJ547" s="84"/>
      <c r="AK547" s="84"/>
      <c r="AL547" s="84"/>
      <c r="AM547" s="84"/>
      <c r="AN547" s="84"/>
      <c r="AO547" s="84"/>
      <c r="AP547" s="84"/>
      <c r="AQ547" s="48"/>
      <c r="AR547" s="21">
        <f>IF(AS547&lt;6,SUM(E547:AQ547),SUM(LARGE(E547:AQ547,{1;2;3;4;5;6})))</f>
        <v>0</v>
      </c>
      <c r="AS547" s="55">
        <f>COUNT(E547:AQ547)</f>
        <v>0</v>
      </c>
    </row>
    <row r="548" spans="1:45" x14ac:dyDescent="0.2">
      <c r="A548" s="67">
        <v>547</v>
      </c>
      <c r="B548" s="26"/>
      <c r="C548" s="6"/>
      <c r="D548" s="6"/>
      <c r="E548" s="54"/>
      <c r="F548" s="54"/>
      <c r="G548" s="54"/>
      <c r="H548" s="54"/>
      <c r="I548" s="54"/>
      <c r="J548" s="54"/>
      <c r="K548" s="54"/>
      <c r="L548" s="54"/>
      <c r="M548" s="54"/>
      <c r="N548" s="54"/>
      <c r="O548" s="54"/>
      <c r="P548" s="54"/>
      <c r="Q548" s="54"/>
      <c r="R548" s="54"/>
      <c r="S548" s="54"/>
      <c r="T548" s="54"/>
      <c r="U548" s="54"/>
      <c r="V548" s="54"/>
      <c r="W548" s="54"/>
      <c r="X548" s="54"/>
      <c r="Y548" s="54"/>
      <c r="Z548" s="54"/>
      <c r="AA548" s="54"/>
      <c r="AB548" s="54"/>
      <c r="AC548" s="54"/>
      <c r="AD548" s="54"/>
      <c r="AE548" s="54"/>
      <c r="AF548" s="54"/>
      <c r="AG548" s="54"/>
      <c r="AH548" s="54"/>
      <c r="AI548" s="54"/>
      <c r="AJ548" s="54"/>
      <c r="AK548" s="54"/>
      <c r="AL548" s="54"/>
      <c r="AM548" s="54"/>
      <c r="AN548" s="54"/>
      <c r="AO548" s="54"/>
      <c r="AP548" s="54"/>
      <c r="AQ548" s="54"/>
      <c r="AR548" s="21">
        <f>IF(AS548&lt;6,SUM(E548:AQ548),SUM(LARGE(E548:AQ548,{1;2;3;4;5;6})))</f>
        <v>0</v>
      </c>
      <c r="AS548" s="55">
        <f>COUNT(E548:AQ548)</f>
        <v>0</v>
      </c>
    </row>
    <row r="549" spans="1:45" x14ac:dyDescent="0.2">
      <c r="A549" s="67">
        <v>548</v>
      </c>
      <c r="B549" s="26"/>
      <c r="C549" s="26"/>
      <c r="D549" s="26"/>
      <c r="E549" s="54"/>
      <c r="F549" s="54"/>
      <c r="G549" s="54"/>
      <c r="H549" s="54"/>
      <c r="I549" s="54"/>
      <c r="J549" s="54"/>
      <c r="K549" s="54"/>
      <c r="L549" s="54"/>
      <c r="M549" s="54"/>
      <c r="N549" s="54"/>
      <c r="O549" s="54"/>
      <c r="P549" s="54"/>
      <c r="Q549" s="54"/>
      <c r="R549" s="54"/>
      <c r="S549" s="54"/>
      <c r="T549" s="54"/>
      <c r="U549" s="54"/>
      <c r="V549" s="54"/>
      <c r="W549" s="54"/>
      <c r="X549" s="54"/>
      <c r="Y549" s="54"/>
      <c r="Z549" s="54"/>
      <c r="AA549" s="54"/>
      <c r="AB549" s="54"/>
      <c r="AC549" s="54"/>
      <c r="AD549" s="54"/>
      <c r="AE549" s="54"/>
      <c r="AF549" s="54"/>
      <c r="AG549" s="54"/>
      <c r="AH549" s="54"/>
      <c r="AI549" s="54"/>
      <c r="AJ549" s="54"/>
      <c r="AK549" s="54"/>
      <c r="AL549" s="54"/>
      <c r="AM549" s="54"/>
      <c r="AN549" s="54"/>
      <c r="AO549" s="54"/>
      <c r="AP549" s="54"/>
      <c r="AQ549" s="54"/>
      <c r="AR549" s="21">
        <f>IF(AS549&lt;6,SUM(E549:AQ549),SUM(LARGE(E549:AQ549,{1;2;3;4;5;6})))</f>
        <v>0</v>
      </c>
      <c r="AS549" s="55">
        <f>COUNT(E549:AQ549)</f>
        <v>0</v>
      </c>
    </row>
    <row r="550" spans="1:45" x14ac:dyDescent="0.2">
      <c r="A550" s="67">
        <v>549</v>
      </c>
      <c r="B550" s="26"/>
      <c r="C550" s="6"/>
      <c r="D550" s="8"/>
      <c r="E550" s="84"/>
      <c r="F550" s="84"/>
      <c r="G550" s="84"/>
      <c r="H550" s="84"/>
      <c r="I550" s="84"/>
      <c r="J550" s="84"/>
      <c r="K550" s="84"/>
      <c r="L550" s="84"/>
      <c r="M550" s="84"/>
      <c r="N550" s="84"/>
      <c r="O550" s="84"/>
      <c r="P550" s="84"/>
      <c r="Q550" s="84"/>
      <c r="R550" s="84"/>
      <c r="S550" s="84"/>
      <c r="T550" s="84"/>
      <c r="U550" s="84"/>
      <c r="V550" s="84"/>
      <c r="W550" s="84"/>
      <c r="X550" s="84"/>
      <c r="Y550" s="84"/>
      <c r="Z550" s="84"/>
      <c r="AA550" s="84"/>
      <c r="AB550" s="84"/>
      <c r="AC550" s="84"/>
      <c r="AD550" s="84"/>
      <c r="AE550" s="84"/>
      <c r="AF550" s="84"/>
      <c r="AG550" s="84"/>
      <c r="AH550" s="84"/>
      <c r="AI550" s="84"/>
      <c r="AJ550" s="84"/>
      <c r="AK550" s="84"/>
      <c r="AL550" s="84"/>
      <c r="AM550" s="84"/>
      <c r="AN550" s="84"/>
      <c r="AO550" s="84"/>
      <c r="AP550" s="84"/>
      <c r="AQ550" s="54"/>
      <c r="AR550" s="21">
        <f>IF(AS550&lt;6,SUM(E550:AQ550),SUM(LARGE(E550:AQ550,{1;2;3;4;5;6})))</f>
        <v>0</v>
      </c>
      <c r="AS550" s="55">
        <f>COUNT(E550:AQ550)</f>
        <v>0</v>
      </c>
    </row>
    <row r="551" spans="1:45" x14ac:dyDescent="0.2">
      <c r="A551" s="67">
        <v>550</v>
      </c>
      <c r="B551" s="6"/>
      <c r="C551" s="6"/>
      <c r="D551" s="6"/>
      <c r="E551" s="54"/>
      <c r="F551" s="54"/>
      <c r="G551" s="54"/>
      <c r="H551" s="54"/>
      <c r="I551" s="54"/>
      <c r="J551" s="54"/>
      <c r="K551" s="54"/>
      <c r="L551" s="54"/>
      <c r="M551" s="54"/>
      <c r="N551" s="54"/>
      <c r="O551" s="54"/>
      <c r="P551" s="54"/>
      <c r="Q551" s="54"/>
      <c r="R551" s="54"/>
      <c r="S551" s="54"/>
      <c r="T551" s="54"/>
      <c r="U551" s="54"/>
      <c r="V551" s="54"/>
      <c r="W551" s="54"/>
      <c r="X551" s="54"/>
      <c r="Y551" s="54"/>
      <c r="Z551" s="54"/>
      <c r="AA551" s="54"/>
      <c r="AB551" s="54"/>
      <c r="AC551" s="54"/>
      <c r="AD551" s="54"/>
      <c r="AE551" s="54"/>
      <c r="AF551" s="54"/>
      <c r="AG551" s="54"/>
      <c r="AH551" s="54"/>
      <c r="AI551" s="54"/>
      <c r="AJ551" s="54"/>
      <c r="AK551" s="54"/>
      <c r="AL551" s="54"/>
      <c r="AM551" s="54"/>
      <c r="AN551" s="54"/>
      <c r="AO551" s="54"/>
      <c r="AP551" s="54"/>
      <c r="AQ551" s="48"/>
      <c r="AR551" s="21">
        <f>IF(AS551&lt;6,SUM(E551:AQ551),SUM(LARGE(E551:AQ551,{1;2;3;4;5;6})))</f>
        <v>0</v>
      </c>
      <c r="AS551" s="55">
        <f>COUNT(E551:AQ551)</f>
        <v>0</v>
      </c>
    </row>
    <row r="552" spans="1:45" x14ac:dyDescent="0.2">
      <c r="A552" s="67">
        <v>551</v>
      </c>
      <c r="B552" s="6"/>
      <c r="C552" s="6"/>
      <c r="D552" s="6"/>
      <c r="E552" s="84"/>
      <c r="F552" s="84"/>
      <c r="G552" s="84"/>
      <c r="H552" s="84"/>
      <c r="I552" s="84"/>
      <c r="J552" s="84"/>
      <c r="K552" s="84"/>
      <c r="L552" s="84"/>
      <c r="M552" s="84"/>
      <c r="N552" s="84"/>
      <c r="O552" s="84"/>
      <c r="P552" s="84"/>
      <c r="Q552" s="84"/>
      <c r="R552" s="84"/>
      <c r="S552" s="84"/>
      <c r="T552" s="84"/>
      <c r="U552" s="84"/>
      <c r="V552" s="84"/>
      <c r="W552" s="84"/>
      <c r="X552" s="84"/>
      <c r="Y552" s="84"/>
      <c r="Z552" s="84"/>
      <c r="AA552" s="84"/>
      <c r="AB552" s="84"/>
      <c r="AC552" s="84"/>
      <c r="AD552" s="84"/>
      <c r="AE552" s="84"/>
      <c r="AF552" s="84"/>
      <c r="AG552" s="84"/>
      <c r="AH552" s="84"/>
      <c r="AI552" s="84"/>
      <c r="AJ552" s="84"/>
      <c r="AK552" s="84"/>
      <c r="AL552" s="84"/>
      <c r="AM552" s="84"/>
      <c r="AN552" s="84"/>
      <c r="AO552" s="84"/>
      <c r="AP552" s="84"/>
      <c r="AQ552" s="48"/>
      <c r="AR552" s="21">
        <f>IF(AS552&lt;6,SUM(E552:AQ552),SUM(LARGE(E552:AQ552,{1;2;3;4;5;6})))</f>
        <v>0</v>
      </c>
      <c r="AS552" s="55">
        <f>COUNT(E552:AQ552)</f>
        <v>0</v>
      </c>
    </row>
    <row r="553" spans="1:45" x14ac:dyDescent="0.2">
      <c r="A553" s="67"/>
      <c r="B553" s="6"/>
      <c r="C553" s="6"/>
      <c r="D553" s="8"/>
      <c r="E553" s="84"/>
      <c r="F553" s="84"/>
      <c r="G553" s="84"/>
      <c r="H553" s="84"/>
      <c r="I553" s="84"/>
      <c r="J553" s="84"/>
      <c r="K553" s="84"/>
      <c r="L553" s="84"/>
      <c r="M553" s="84"/>
      <c r="N553" s="84"/>
      <c r="O553" s="84"/>
      <c r="P553" s="84"/>
      <c r="Q553" s="84"/>
      <c r="R553" s="84"/>
      <c r="S553" s="84"/>
      <c r="T553" s="84"/>
      <c r="U553" s="84"/>
      <c r="V553" s="84"/>
      <c r="W553" s="84"/>
      <c r="X553" s="84"/>
      <c r="Y553" s="84"/>
      <c r="Z553" s="84"/>
      <c r="AA553" s="84"/>
      <c r="AB553" s="84"/>
      <c r="AC553" s="84"/>
      <c r="AD553" s="84"/>
      <c r="AE553" s="84"/>
      <c r="AF553" s="84"/>
      <c r="AG553" s="84"/>
      <c r="AH553" s="84"/>
      <c r="AI553" s="84"/>
      <c r="AJ553" s="84"/>
      <c r="AK553" s="84"/>
      <c r="AL553" s="84"/>
      <c r="AM553" s="84"/>
      <c r="AN553" s="84"/>
      <c r="AO553" s="84"/>
      <c r="AP553" s="84"/>
      <c r="AQ553" s="30"/>
      <c r="AR553" s="21">
        <f>IF(AS553&lt;6,SUM(E553:AQ553),SUM(LARGE(E553:AQ553,{1;2;3;4;5;6})))</f>
        <v>0</v>
      </c>
      <c r="AS553" s="55">
        <f>COUNT(E553:AQ553)</f>
        <v>0</v>
      </c>
    </row>
    <row r="554" spans="1:45" x14ac:dyDescent="0.2">
      <c r="A554" s="67"/>
      <c r="B554" s="6"/>
      <c r="C554" s="6"/>
      <c r="D554" s="8"/>
      <c r="E554" s="84"/>
      <c r="F554" s="84"/>
      <c r="G554" s="84"/>
      <c r="H554" s="84"/>
      <c r="I554" s="84"/>
      <c r="J554" s="84"/>
      <c r="K554" s="84"/>
      <c r="L554" s="84"/>
      <c r="M554" s="84"/>
      <c r="N554" s="84"/>
      <c r="O554" s="84"/>
      <c r="P554" s="84"/>
      <c r="Q554" s="84"/>
      <c r="R554" s="84"/>
      <c r="S554" s="84"/>
      <c r="T554" s="84"/>
      <c r="U554" s="84"/>
      <c r="V554" s="84"/>
      <c r="W554" s="84"/>
      <c r="X554" s="84"/>
      <c r="Y554" s="84"/>
      <c r="Z554" s="84"/>
      <c r="AA554" s="84"/>
      <c r="AB554" s="84"/>
      <c r="AC554" s="84"/>
      <c r="AD554" s="84"/>
      <c r="AE554" s="84"/>
      <c r="AF554" s="84"/>
      <c r="AG554" s="84"/>
      <c r="AH554" s="84"/>
      <c r="AI554" s="84"/>
      <c r="AJ554" s="84"/>
      <c r="AK554" s="84"/>
      <c r="AL554" s="84"/>
      <c r="AM554" s="84"/>
      <c r="AN554" s="84"/>
      <c r="AO554" s="84"/>
      <c r="AP554" s="84"/>
      <c r="AQ554" s="30"/>
      <c r="AR554" s="21">
        <f>IF(AS554&lt;6,SUM(E554:AQ554),SUM(LARGE(E554:AQ554,{1;2;3;4;5;6})))</f>
        <v>0</v>
      </c>
      <c r="AS554" s="55">
        <f>COUNT(E554:AQ554)</f>
        <v>0</v>
      </c>
    </row>
    <row r="555" spans="1:45" x14ac:dyDescent="0.2">
      <c r="A555" s="67"/>
      <c r="B555" s="6"/>
      <c r="C555" s="6"/>
      <c r="D555" s="6"/>
      <c r="E555" s="84"/>
      <c r="F555" s="84"/>
      <c r="G555" s="84"/>
      <c r="H555" s="84"/>
      <c r="I555" s="84"/>
      <c r="J555" s="84"/>
      <c r="K555" s="84"/>
      <c r="L555" s="84"/>
      <c r="M555" s="84"/>
      <c r="N555" s="84"/>
      <c r="O555" s="84"/>
      <c r="P555" s="84"/>
      <c r="Q555" s="84"/>
      <c r="R555" s="84"/>
      <c r="S555" s="84"/>
      <c r="T555" s="84"/>
      <c r="U555" s="84"/>
      <c r="V555" s="84"/>
      <c r="W555" s="84"/>
      <c r="X555" s="84"/>
      <c r="Y555" s="84"/>
      <c r="Z555" s="84"/>
      <c r="AA555" s="84"/>
      <c r="AB555" s="84"/>
      <c r="AC555" s="84"/>
      <c r="AD555" s="84"/>
      <c r="AE555" s="84"/>
      <c r="AF555" s="84"/>
      <c r="AG555" s="84"/>
      <c r="AH555" s="84"/>
      <c r="AI555" s="84"/>
      <c r="AJ555" s="84"/>
      <c r="AK555" s="84"/>
      <c r="AL555" s="84"/>
      <c r="AM555" s="84"/>
      <c r="AN555" s="84"/>
      <c r="AO555" s="84"/>
      <c r="AP555" s="84"/>
      <c r="AQ555" s="48"/>
      <c r="AR555" s="21">
        <f>IF(AS555&lt;6,SUM(E555:AQ555),SUM(LARGE(E555:AQ555,{1;2;3;4;5;6})))</f>
        <v>0</v>
      </c>
      <c r="AS555" s="55">
        <f>COUNT(E555:AQ555)</f>
        <v>0</v>
      </c>
    </row>
    <row r="556" spans="1:45" x14ac:dyDescent="0.2">
      <c r="A556" s="67"/>
      <c r="B556" s="26"/>
      <c r="C556" s="6"/>
      <c r="D556" s="6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  <c r="AA556" s="29"/>
      <c r="AB556" s="29"/>
      <c r="AC556" s="29"/>
      <c r="AD556" s="29"/>
      <c r="AE556" s="29"/>
      <c r="AF556" s="29"/>
      <c r="AG556" s="29"/>
      <c r="AH556" s="29"/>
      <c r="AI556" s="29"/>
      <c r="AJ556" s="29"/>
      <c r="AK556" s="29"/>
      <c r="AL556" s="29"/>
      <c r="AM556" s="29"/>
      <c r="AN556" s="29"/>
      <c r="AO556" s="29"/>
      <c r="AP556" s="29"/>
      <c r="AQ556" s="30"/>
      <c r="AR556" s="21">
        <f>IF(AS556&lt;6,SUM(E556:AQ556),SUM(LARGE(E556:AQ556,{1;2;3;4;5;6})))</f>
        <v>0</v>
      </c>
      <c r="AS556" s="55">
        <f>COUNT(E556:AQ556)</f>
        <v>0</v>
      </c>
    </row>
    <row r="557" spans="1:45" x14ac:dyDescent="0.2">
      <c r="A557" s="67"/>
      <c r="B557" s="26"/>
      <c r="C557" s="6"/>
      <c r="D557" s="8"/>
      <c r="E557" s="84"/>
      <c r="F557" s="84"/>
      <c r="G557" s="84"/>
      <c r="H557" s="84"/>
      <c r="I557" s="84"/>
      <c r="J557" s="84"/>
      <c r="K557" s="84"/>
      <c r="L557" s="84"/>
      <c r="M557" s="84"/>
      <c r="N557" s="84"/>
      <c r="O557" s="84"/>
      <c r="P557" s="84"/>
      <c r="Q557" s="84"/>
      <c r="R557" s="84"/>
      <c r="S557" s="84"/>
      <c r="T557" s="84"/>
      <c r="U557" s="84"/>
      <c r="V557" s="84"/>
      <c r="W557" s="84"/>
      <c r="X557" s="84"/>
      <c r="Y557" s="84"/>
      <c r="Z557" s="84"/>
      <c r="AA557" s="84"/>
      <c r="AB557" s="84"/>
      <c r="AC557" s="84"/>
      <c r="AD557" s="84"/>
      <c r="AE557" s="84"/>
      <c r="AF557" s="84"/>
      <c r="AG557" s="84"/>
      <c r="AH557" s="84"/>
      <c r="AI557" s="84"/>
      <c r="AJ557" s="84"/>
      <c r="AK557" s="84"/>
      <c r="AL557" s="84"/>
      <c r="AM557" s="84"/>
      <c r="AN557" s="84"/>
      <c r="AO557" s="84"/>
      <c r="AP557" s="84"/>
      <c r="AQ557" s="54"/>
      <c r="AR557" s="21">
        <f>IF(AS557&lt;6,SUM(E557:AQ557),SUM(LARGE(E557:AQ557,{1;2;3;4;5;6})))</f>
        <v>0</v>
      </c>
      <c r="AS557" s="55">
        <f>COUNT(E557:AQ557)</f>
        <v>0</v>
      </c>
    </row>
    <row r="558" spans="1:45" x14ac:dyDescent="0.2">
      <c r="A558" s="67"/>
      <c r="B558" s="6"/>
      <c r="C558" s="6"/>
      <c r="D558" s="6"/>
      <c r="E558" s="84"/>
      <c r="F558" s="84"/>
      <c r="G558" s="84"/>
      <c r="H558" s="84"/>
      <c r="I558" s="84"/>
      <c r="J558" s="84"/>
      <c r="K558" s="84"/>
      <c r="L558" s="84"/>
      <c r="M558" s="84"/>
      <c r="N558" s="84"/>
      <c r="O558" s="84"/>
      <c r="P558" s="84"/>
      <c r="Q558" s="84"/>
      <c r="R558" s="84"/>
      <c r="S558" s="84"/>
      <c r="T558" s="84"/>
      <c r="U558" s="84"/>
      <c r="V558" s="84"/>
      <c r="W558" s="84"/>
      <c r="X558" s="84"/>
      <c r="Y558" s="84"/>
      <c r="Z558" s="84"/>
      <c r="AA558" s="84"/>
      <c r="AB558" s="84"/>
      <c r="AC558" s="84"/>
      <c r="AD558" s="84"/>
      <c r="AE558" s="84"/>
      <c r="AF558" s="84"/>
      <c r="AG558" s="84"/>
      <c r="AH558" s="84"/>
      <c r="AI558" s="84"/>
      <c r="AJ558" s="84"/>
      <c r="AK558" s="84"/>
      <c r="AL558" s="84"/>
      <c r="AM558" s="84"/>
      <c r="AN558" s="84"/>
      <c r="AO558" s="84"/>
      <c r="AP558" s="84"/>
      <c r="AQ558" s="48"/>
      <c r="AR558" s="21">
        <f>IF(AS558&lt;6,SUM(E558:AQ558),SUM(LARGE(E558:AQ558,{1;2;3;4;5;6})))</f>
        <v>0</v>
      </c>
      <c r="AS558" s="55">
        <f>COUNT(E558:AQ558)</f>
        <v>0</v>
      </c>
    </row>
    <row r="559" spans="1:45" x14ac:dyDescent="0.2">
      <c r="A559" s="67"/>
      <c r="B559" s="26"/>
      <c r="C559" s="6"/>
      <c r="D559" s="8"/>
      <c r="E559" s="54"/>
      <c r="F559" s="54"/>
      <c r="G559" s="54"/>
      <c r="H559" s="54"/>
      <c r="I559" s="54"/>
      <c r="J559" s="54"/>
      <c r="K559" s="54"/>
      <c r="L559" s="54"/>
      <c r="M559" s="54"/>
      <c r="N559" s="54"/>
      <c r="O559" s="54"/>
      <c r="P559" s="54"/>
      <c r="Q559" s="54"/>
      <c r="R559" s="54"/>
      <c r="S559" s="54"/>
      <c r="T559" s="54"/>
      <c r="U559" s="54"/>
      <c r="V559" s="54"/>
      <c r="W559" s="54"/>
      <c r="X559" s="54"/>
      <c r="Y559" s="54"/>
      <c r="Z559" s="54"/>
      <c r="AA559" s="54"/>
      <c r="AB559" s="54"/>
      <c r="AC559" s="54"/>
      <c r="AD559" s="54"/>
      <c r="AE559" s="54"/>
      <c r="AF559" s="54"/>
      <c r="AG559" s="54"/>
      <c r="AH559" s="54"/>
      <c r="AI559" s="54"/>
      <c r="AJ559" s="54"/>
      <c r="AK559" s="54"/>
      <c r="AL559" s="54"/>
      <c r="AM559" s="54"/>
      <c r="AN559" s="54"/>
      <c r="AO559" s="54"/>
      <c r="AP559" s="54"/>
      <c r="AQ559" s="54"/>
      <c r="AR559" s="21">
        <f>IF(AS559&lt;6,SUM(E559:AQ559),SUM(LARGE(E559:AQ559,{1;2;3;4;5;6})))</f>
        <v>0</v>
      </c>
      <c r="AS559" s="55">
        <f>COUNT(E559:AQ559)</f>
        <v>0</v>
      </c>
    </row>
    <row r="560" spans="1:45" x14ac:dyDescent="0.2">
      <c r="A560" s="67"/>
      <c r="B560" s="26"/>
      <c r="C560" s="6"/>
      <c r="D560" s="8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  <c r="AA560" s="29"/>
      <c r="AB560" s="29"/>
      <c r="AC560" s="29"/>
      <c r="AD560" s="29"/>
      <c r="AE560" s="29"/>
      <c r="AF560" s="29"/>
      <c r="AG560" s="29"/>
      <c r="AH560" s="29"/>
      <c r="AI560" s="29"/>
      <c r="AJ560" s="29"/>
      <c r="AK560" s="29"/>
      <c r="AL560" s="29"/>
      <c r="AM560" s="29"/>
      <c r="AN560" s="29"/>
      <c r="AO560" s="29"/>
      <c r="AP560" s="29"/>
      <c r="AQ560" s="54"/>
      <c r="AR560" s="21">
        <f>IF(AS560&lt;6,SUM(E560:AQ560),SUM(LARGE(E560:AQ560,{1;2;3;4;5;6})))</f>
        <v>0</v>
      </c>
      <c r="AS560" s="55">
        <f>COUNT(E560:AQ560)</f>
        <v>0</v>
      </c>
    </row>
    <row r="561" spans="1:45" x14ac:dyDescent="0.2">
      <c r="A561" s="67"/>
      <c r="B561" s="26"/>
      <c r="C561" s="6"/>
      <c r="D561" s="6"/>
      <c r="E561" s="54"/>
      <c r="F561" s="54"/>
      <c r="G561" s="54"/>
      <c r="H561" s="54"/>
      <c r="I561" s="54"/>
      <c r="J561" s="54"/>
      <c r="K561" s="54"/>
      <c r="L561" s="54"/>
      <c r="M561" s="54"/>
      <c r="N561" s="54"/>
      <c r="O561" s="54"/>
      <c r="P561" s="54"/>
      <c r="Q561" s="54"/>
      <c r="R561" s="54"/>
      <c r="S561" s="54"/>
      <c r="T561" s="54"/>
      <c r="U561" s="54"/>
      <c r="V561" s="54"/>
      <c r="W561" s="54"/>
      <c r="X561" s="54"/>
      <c r="Y561" s="54"/>
      <c r="Z561" s="54"/>
      <c r="AA561" s="54"/>
      <c r="AB561" s="54"/>
      <c r="AC561" s="54"/>
      <c r="AD561" s="54"/>
      <c r="AE561" s="54"/>
      <c r="AF561" s="54"/>
      <c r="AG561" s="54"/>
      <c r="AH561" s="54"/>
      <c r="AI561" s="54"/>
      <c r="AJ561" s="54"/>
      <c r="AK561" s="54"/>
      <c r="AL561" s="54"/>
      <c r="AM561" s="54"/>
      <c r="AN561" s="54"/>
      <c r="AO561" s="54"/>
      <c r="AP561" s="54"/>
      <c r="AQ561" s="54"/>
      <c r="AR561" s="21">
        <f>IF(AS561&lt;6,SUM(E561:AQ561),SUM(LARGE(E561:AQ561,{1;2;3;4;5;6})))</f>
        <v>0</v>
      </c>
      <c r="AS561" s="55">
        <f>COUNT(E561:AQ561)</f>
        <v>0</v>
      </c>
    </row>
    <row r="562" spans="1:45" x14ac:dyDescent="0.2">
      <c r="A562" s="67"/>
      <c r="B562" s="26"/>
      <c r="C562" s="6"/>
      <c r="D562" s="8"/>
      <c r="E562" s="84"/>
      <c r="F562" s="84"/>
      <c r="G562" s="84"/>
      <c r="H562" s="84"/>
      <c r="I562" s="84"/>
      <c r="J562" s="84"/>
      <c r="K562" s="84"/>
      <c r="L562" s="84"/>
      <c r="M562" s="84"/>
      <c r="N562" s="84"/>
      <c r="O562" s="84"/>
      <c r="P562" s="84"/>
      <c r="Q562" s="84"/>
      <c r="R562" s="84"/>
      <c r="S562" s="84"/>
      <c r="T562" s="84"/>
      <c r="U562" s="84"/>
      <c r="V562" s="84"/>
      <c r="W562" s="84"/>
      <c r="X562" s="84"/>
      <c r="Y562" s="84"/>
      <c r="Z562" s="84"/>
      <c r="AA562" s="84"/>
      <c r="AB562" s="84"/>
      <c r="AC562" s="84"/>
      <c r="AD562" s="84"/>
      <c r="AE562" s="84"/>
      <c r="AF562" s="84"/>
      <c r="AG562" s="84"/>
      <c r="AH562" s="84"/>
      <c r="AI562" s="84"/>
      <c r="AJ562" s="84"/>
      <c r="AK562" s="84"/>
      <c r="AL562" s="84"/>
      <c r="AM562" s="84"/>
      <c r="AN562" s="84"/>
      <c r="AO562" s="84"/>
      <c r="AP562" s="84"/>
      <c r="AQ562" s="54"/>
      <c r="AR562" s="21">
        <f>IF(AS562&lt;6,SUM(E562:AQ562),SUM(LARGE(E562:AQ562,{1;2;3;4;5;6})))</f>
        <v>0</v>
      </c>
      <c r="AS562" s="55">
        <f>COUNT(E562:AQ562)</f>
        <v>0</v>
      </c>
    </row>
    <row r="563" spans="1:45" x14ac:dyDescent="0.2">
      <c r="A563" s="67"/>
      <c r="B563" s="26"/>
      <c r="C563" s="6"/>
      <c r="D563" s="8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  <c r="AA563" s="29"/>
      <c r="AB563" s="29"/>
      <c r="AC563" s="29"/>
      <c r="AD563" s="29"/>
      <c r="AE563" s="29"/>
      <c r="AF563" s="29"/>
      <c r="AG563" s="29"/>
      <c r="AH563" s="29"/>
      <c r="AI563" s="29"/>
      <c r="AJ563" s="29"/>
      <c r="AK563" s="29"/>
      <c r="AL563" s="29"/>
      <c r="AM563" s="29"/>
      <c r="AN563" s="29"/>
      <c r="AO563" s="29"/>
      <c r="AP563" s="29"/>
      <c r="AQ563" s="54"/>
      <c r="AR563" s="21">
        <f>IF(AS563&lt;6,SUM(E563:AQ563),SUM(LARGE(E563:AQ563,{1;2;3;4;5;6})))</f>
        <v>0</v>
      </c>
      <c r="AS563" s="55">
        <f>COUNT(E563:AQ563)</f>
        <v>0</v>
      </c>
    </row>
    <row r="564" spans="1:45" x14ac:dyDescent="0.2">
      <c r="A564" s="67"/>
      <c r="B564" s="26"/>
      <c r="C564" s="8"/>
      <c r="D564" s="8"/>
      <c r="E564" s="85"/>
      <c r="F564" s="85"/>
      <c r="G564" s="85"/>
      <c r="H564" s="85"/>
      <c r="I564" s="85"/>
      <c r="J564" s="85"/>
      <c r="K564" s="85"/>
      <c r="L564" s="85"/>
      <c r="M564" s="85"/>
      <c r="N564" s="85"/>
      <c r="O564" s="85"/>
      <c r="P564" s="85"/>
      <c r="Q564" s="85"/>
      <c r="R564" s="85"/>
      <c r="S564" s="85"/>
      <c r="T564" s="85"/>
      <c r="U564" s="85"/>
      <c r="V564" s="85"/>
      <c r="W564" s="85"/>
      <c r="X564" s="85"/>
      <c r="Y564" s="85"/>
      <c r="Z564" s="85"/>
      <c r="AA564" s="85"/>
      <c r="AB564" s="85"/>
      <c r="AC564" s="85"/>
      <c r="AD564" s="85"/>
      <c r="AE564" s="85"/>
      <c r="AF564" s="85"/>
      <c r="AG564" s="85"/>
      <c r="AH564" s="85"/>
      <c r="AI564" s="85"/>
      <c r="AJ564" s="85"/>
      <c r="AK564" s="85"/>
      <c r="AL564" s="85"/>
      <c r="AM564" s="85"/>
      <c r="AN564" s="85"/>
      <c r="AO564" s="85"/>
      <c r="AP564" s="85"/>
      <c r="AQ564" s="54"/>
      <c r="AR564" s="21">
        <f>IF(AS564&lt;6,SUM(E564:AQ564),SUM(LARGE(E564:AQ564,{1;2;3;4;5;6})))</f>
        <v>0</v>
      </c>
      <c r="AS564" s="55">
        <f>COUNT(E564:AQ564)</f>
        <v>0</v>
      </c>
    </row>
    <row r="565" spans="1:45" x14ac:dyDescent="0.2">
      <c r="A565" s="67"/>
      <c r="B565" s="26"/>
      <c r="C565" s="6"/>
      <c r="D565" s="8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  <c r="AA565" s="29"/>
      <c r="AB565" s="29"/>
      <c r="AC565" s="29"/>
      <c r="AD565" s="29"/>
      <c r="AE565" s="29"/>
      <c r="AF565" s="29"/>
      <c r="AG565" s="29"/>
      <c r="AH565" s="29"/>
      <c r="AI565" s="29"/>
      <c r="AJ565" s="29"/>
      <c r="AK565" s="29"/>
      <c r="AL565" s="29"/>
      <c r="AM565" s="29"/>
      <c r="AN565" s="29"/>
      <c r="AO565" s="29"/>
      <c r="AP565" s="29"/>
      <c r="AQ565" s="54"/>
      <c r="AR565" s="21">
        <f>IF(AS565&lt;6,SUM(E565:AQ565),SUM(LARGE(E565:AQ565,{1;2;3;4;5;6})))</f>
        <v>0</v>
      </c>
      <c r="AS565" s="55">
        <f>COUNT(E565:AQ565)</f>
        <v>0</v>
      </c>
    </row>
    <row r="566" spans="1:45" x14ac:dyDescent="0.2">
      <c r="A566" s="67"/>
      <c r="B566" s="26"/>
      <c r="C566" s="6"/>
      <c r="D566" s="6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  <c r="AA566" s="29"/>
      <c r="AB566" s="29"/>
      <c r="AC566" s="29"/>
      <c r="AD566" s="29"/>
      <c r="AE566" s="29"/>
      <c r="AF566" s="29"/>
      <c r="AG566" s="29"/>
      <c r="AH566" s="29"/>
      <c r="AI566" s="29"/>
      <c r="AJ566" s="29"/>
      <c r="AK566" s="29"/>
      <c r="AL566" s="29"/>
      <c r="AM566" s="29"/>
      <c r="AN566" s="29"/>
      <c r="AO566" s="29"/>
      <c r="AP566" s="29"/>
      <c r="AQ566" s="48"/>
      <c r="AR566" s="21">
        <f>IF(AS566&lt;6,SUM(E566:AQ566),SUM(LARGE(E566:AQ566,{1;2;3;4;5;6})))</f>
        <v>0</v>
      </c>
      <c r="AS566" s="55">
        <f>COUNT(E566:AQ566)</f>
        <v>0</v>
      </c>
    </row>
    <row r="567" spans="1:45" x14ac:dyDescent="0.2">
      <c r="A567" s="67"/>
      <c r="B567" s="6"/>
      <c r="C567" s="6"/>
      <c r="D567" s="6"/>
      <c r="E567" s="84"/>
      <c r="F567" s="84"/>
      <c r="G567" s="84"/>
      <c r="H567" s="84"/>
      <c r="I567" s="84"/>
      <c r="J567" s="84"/>
      <c r="K567" s="84"/>
      <c r="L567" s="84"/>
      <c r="M567" s="84"/>
      <c r="N567" s="84"/>
      <c r="O567" s="84"/>
      <c r="P567" s="84"/>
      <c r="Q567" s="84"/>
      <c r="R567" s="84"/>
      <c r="S567" s="84"/>
      <c r="T567" s="84"/>
      <c r="U567" s="84"/>
      <c r="V567" s="84"/>
      <c r="W567" s="84"/>
      <c r="X567" s="84"/>
      <c r="Y567" s="84"/>
      <c r="Z567" s="84"/>
      <c r="AA567" s="84"/>
      <c r="AB567" s="84"/>
      <c r="AC567" s="84"/>
      <c r="AD567" s="84"/>
      <c r="AE567" s="84"/>
      <c r="AF567" s="84"/>
      <c r="AG567" s="84"/>
      <c r="AH567" s="84"/>
      <c r="AI567" s="84"/>
      <c r="AJ567" s="84"/>
      <c r="AK567" s="84"/>
      <c r="AL567" s="84"/>
      <c r="AM567" s="84"/>
      <c r="AN567" s="84"/>
      <c r="AO567" s="84"/>
      <c r="AP567" s="84"/>
      <c r="AQ567" s="48"/>
      <c r="AR567" s="21">
        <f>IF(AS567&lt;6,SUM(E567:AQ567),SUM(LARGE(E567:AQ567,{1;2;3;4;5;6})))</f>
        <v>0</v>
      </c>
      <c r="AS567" s="55">
        <f>COUNT(E567:AQ567)</f>
        <v>0</v>
      </c>
    </row>
    <row r="568" spans="1:45" x14ac:dyDescent="0.2">
      <c r="A568" s="67"/>
      <c r="B568" s="26"/>
      <c r="C568" s="6"/>
      <c r="D568" s="8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  <c r="AA568" s="29"/>
      <c r="AB568" s="29"/>
      <c r="AC568" s="29"/>
      <c r="AD568" s="29"/>
      <c r="AE568" s="29"/>
      <c r="AF568" s="29"/>
      <c r="AG568" s="29"/>
      <c r="AH568" s="29"/>
      <c r="AI568" s="29"/>
      <c r="AJ568" s="29"/>
      <c r="AK568" s="29"/>
      <c r="AL568" s="29"/>
      <c r="AM568" s="29"/>
      <c r="AN568" s="29"/>
      <c r="AO568" s="29"/>
      <c r="AP568" s="29"/>
      <c r="AQ568" s="54"/>
      <c r="AR568" s="21">
        <f>IF(AS568&lt;6,SUM(E568:AQ568),SUM(LARGE(E568:AQ568,{1;2;3;4;5;6})))</f>
        <v>0</v>
      </c>
      <c r="AS568" s="55">
        <f>COUNT(E568:AQ568)</f>
        <v>0</v>
      </c>
    </row>
    <row r="569" spans="1:45" x14ac:dyDescent="0.2">
      <c r="A569" s="67"/>
      <c r="B569" s="26"/>
      <c r="C569" s="6"/>
      <c r="D569" s="8"/>
      <c r="E569" s="54"/>
      <c r="F569" s="54"/>
      <c r="G569" s="54"/>
      <c r="H569" s="54"/>
      <c r="I569" s="54"/>
      <c r="J569" s="54"/>
      <c r="K569" s="54"/>
      <c r="L569" s="54"/>
      <c r="M569" s="54"/>
      <c r="N569" s="54"/>
      <c r="O569" s="54"/>
      <c r="P569" s="54"/>
      <c r="Q569" s="54"/>
      <c r="R569" s="54"/>
      <c r="S569" s="54"/>
      <c r="T569" s="54"/>
      <c r="U569" s="54"/>
      <c r="V569" s="54"/>
      <c r="W569" s="54"/>
      <c r="X569" s="54"/>
      <c r="Y569" s="54"/>
      <c r="Z569" s="54"/>
      <c r="AA569" s="54"/>
      <c r="AB569" s="54"/>
      <c r="AC569" s="54"/>
      <c r="AD569" s="54"/>
      <c r="AE569" s="54"/>
      <c r="AF569" s="54"/>
      <c r="AG569" s="54"/>
      <c r="AH569" s="54"/>
      <c r="AI569" s="54"/>
      <c r="AJ569" s="54"/>
      <c r="AK569" s="54"/>
      <c r="AL569" s="54"/>
      <c r="AM569" s="54"/>
      <c r="AN569" s="54"/>
      <c r="AO569" s="54"/>
      <c r="AP569" s="54"/>
      <c r="AQ569" s="54"/>
      <c r="AR569" s="21">
        <f>IF(AS569&lt;6,SUM(E569:AQ569),SUM(LARGE(E569:AQ569,{1;2;3;4;5;6})))</f>
        <v>0</v>
      </c>
      <c r="AS569" s="55">
        <f>COUNT(E569:AQ569)</f>
        <v>0</v>
      </c>
    </row>
    <row r="570" spans="1:45" x14ac:dyDescent="0.2">
      <c r="A570" s="67"/>
      <c r="B570" s="26"/>
      <c r="C570" s="6"/>
      <c r="D570" s="8"/>
      <c r="E570" s="54"/>
      <c r="F570" s="54"/>
      <c r="G570" s="54"/>
      <c r="H570" s="54"/>
      <c r="I570" s="54"/>
      <c r="J570" s="54"/>
      <c r="K570" s="54"/>
      <c r="L570" s="54"/>
      <c r="M570" s="54"/>
      <c r="N570" s="54"/>
      <c r="O570" s="54"/>
      <c r="P570" s="54"/>
      <c r="Q570" s="54"/>
      <c r="R570" s="54"/>
      <c r="S570" s="54"/>
      <c r="T570" s="54"/>
      <c r="U570" s="54"/>
      <c r="V570" s="54"/>
      <c r="W570" s="54"/>
      <c r="X570" s="54"/>
      <c r="Y570" s="54"/>
      <c r="Z570" s="54"/>
      <c r="AA570" s="54"/>
      <c r="AB570" s="54"/>
      <c r="AC570" s="54"/>
      <c r="AD570" s="54"/>
      <c r="AE570" s="54"/>
      <c r="AF570" s="54"/>
      <c r="AG570" s="54"/>
      <c r="AH570" s="54"/>
      <c r="AI570" s="54"/>
      <c r="AJ570" s="54"/>
      <c r="AK570" s="54"/>
      <c r="AL570" s="54"/>
      <c r="AM570" s="54"/>
      <c r="AN570" s="54"/>
      <c r="AO570" s="54"/>
      <c r="AP570" s="54"/>
      <c r="AQ570" s="54"/>
      <c r="AR570" s="21">
        <f>IF(AS570&lt;6,SUM(E570:AQ570),SUM(LARGE(E570:AQ570,{1;2;3;4;5;6})))</f>
        <v>0</v>
      </c>
      <c r="AS570" s="55">
        <f>COUNT(E570:AQ570)</f>
        <v>0</v>
      </c>
    </row>
    <row r="571" spans="1:45" x14ac:dyDescent="0.2">
      <c r="A571" s="67"/>
      <c r="B571" s="26"/>
      <c r="C571" s="6"/>
      <c r="D571" s="6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  <c r="AA571" s="29"/>
      <c r="AB571" s="29"/>
      <c r="AC571" s="29"/>
      <c r="AD571" s="29"/>
      <c r="AE571" s="29"/>
      <c r="AF571" s="29"/>
      <c r="AG571" s="29"/>
      <c r="AH571" s="29"/>
      <c r="AI571" s="29"/>
      <c r="AJ571" s="29"/>
      <c r="AK571" s="29"/>
      <c r="AL571" s="29"/>
      <c r="AM571" s="29"/>
      <c r="AN571" s="29"/>
      <c r="AO571" s="29"/>
      <c r="AP571" s="29"/>
      <c r="AQ571" s="54"/>
      <c r="AR571" s="21"/>
      <c r="AS571" s="55"/>
    </row>
    <row r="572" spans="1:45" x14ac:dyDescent="0.2">
      <c r="A572" s="67"/>
      <c r="B572" s="6"/>
      <c r="C572" s="6"/>
      <c r="D572" s="6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  <c r="AA572" s="29"/>
      <c r="AB572" s="29"/>
      <c r="AC572" s="29"/>
      <c r="AD572" s="29"/>
      <c r="AE572" s="29"/>
      <c r="AF572" s="29"/>
      <c r="AG572" s="29"/>
      <c r="AH572" s="29"/>
      <c r="AI572" s="29"/>
      <c r="AJ572" s="29"/>
      <c r="AK572" s="29"/>
      <c r="AL572" s="29"/>
      <c r="AM572" s="29"/>
      <c r="AN572" s="29"/>
      <c r="AO572" s="29"/>
      <c r="AP572" s="29"/>
      <c r="AQ572" s="48"/>
      <c r="AR572" s="21"/>
      <c r="AS572" s="55"/>
    </row>
  </sheetData>
  <autoFilter ref="B1:AS572" xr:uid="{00000000-0009-0000-0000-000002000000}">
    <sortState xmlns:xlrd2="http://schemas.microsoft.com/office/spreadsheetml/2017/richdata2" ref="B2:AS572">
      <sortCondition descending="1" ref="AR1:AR572"/>
    </sortState>
  </autoFilter>
  <phoneticPr fontId="1" type="noConversion"/>
  <conditionalFormatting sqref="D1:D322 D428:D435 D461:D462 D480:D490 D465:D474 D324:D387 D389:D425 D456:D458 D477 D493:D65536 D437:D452">
    <cfRule type="duplicateValues" dxfId="103" priority="30" stopIfTrue="1"/>
  </conditionalFormatting>
  <conditionalFormatting sqref="D1:D322 D457:D458 D428:D430 D461:D462 D480:D490 D465:D474 D324:D387 D389:D425 D477 D493:D65536">
    <cfRule type="duplicateValues" dxfId="102" priority="33" stopIfTrue="1"/>
  </conditionalFormatting>
  <conditionalFormatting sqref="D323">
    <cfRule type="duplicateValues" dxfId="101" priority="22" stopIfTrue="1"/>
  </conditionalFormatting>
  <conditionalFormatting sqref="D388">
    <cfRule type="duplicateValues" dxfId="100" priority="21" stopIfTrue="1"/>
  </conditionalFormatting>
  <conditionalFormatting sqref="D431:D435 D437:D452">
    <cfRule type="duplicateValues" dxfId="99" priority="32" stopIfTrue="1"/>
  </conditionalFormatting>
  <conditionalFormatting sqref="D436">
    <cfRule type="duplicateValues" dxfId="98" priority="6" stopIfTrue="1"/>
    <cfRule type="duplicateValues" dxfId="97" priority="7" stopIfTrue="1"/>
    <cfRule type="duplicateValues" dxfId="96" priority="8" stopIfTrue="1"/>
  </conditionalFormatting>
  <conditionalFormatting sqref="D453">
    <cfRule type="duplicateValues" dxfId="95" priority="20" stopIfTrue="1"/>
  </conditionalFormatting>
  <conditionalFormatting sqref="D454">
    <cfRule type="duplicateValues" dxfId="94" priority="2" stopIfTrue="1"/>
    <cfRule type="duplicateValues" dxfId="93" priority="3" stopIfTrue="1"/>
    <cfRule type="duplicateValues" dxfId="92" priority="4" stopIfTrue="1"/>
  </conditionalFormatting>
  <conditionalFormatting sqref="D455">
    <cfRule type="duplicateValues" dxfId="91" priority="9" stopIfTrue="1"/>
  </conditionalFormatting>
  <conditionalFormatting sqref="D456">
    <cfRule type="duplicateValues" dxfId="90" priority="31" stopIfTrue="1"/>
  </conditionalFormatting>
  <conditionalFormatting sqref="D460">
    <cfRule type="duplicateValues" dxfId="88" priority="5" stopIfTrue="1"/>
  </conditionalFormatting>
  <conditionalFormatting sqref="D463:D465">
    <cfRule type="duplicateValues" dxfId="87" priority="25" stopIfTrue="1"/>
  </conditionalFormatting>
  <conditionalFormatting sqref="D475">
    <cfRule type="duplicateValues" dxfId="86" priority="17" stopIfTrue="1"/>
  </conditionalFormatting>
  <conditionalFormatting sqref="D476">
    <cfRule type="duplicateValues" dxfId="85" priority="16" stopIfTrue="1"/>
  </conditionalFormatting>
  <conditionalFormatting sqref="D478">
    <cfRule type="duplicateValues" dxfId="84" priority="14" stopIfTrue="1"/>
    <cfRule type="duplicateValues" dxfId="83" priority="15" stopIfTrue="1"/>
  </conditionalFormatting>
  <conditionalFormatting sqref="D479">
    <cfRule type="duplicateValues" dxfId="82" priority="26" stopIfTrue="1"/>
  </conditionalFormatting>
  <conditionalFormatting sqref="D491">
    <cfRule type="duplicateValues" dxfId="81" priority="11" stopIfTrue="1"/>
    <cfRule type="duplicateValues" dxfId="80" priority="12" stopIfTrue="1"/>
  </conditionalFormatting>
  <conditionalFormatting sqref="D492">
    <cfRule type="duplicateValues" dxfId="79" priority="13" stopIfTrue="1"/>
  </conditionalFormatting>
  <conditionalFormatting sqref="D459">
    <cfRule type="duplicateValues" dxfId="78" priority="1" stopIfTrue="1"/>
  </conditionalFormatting>
  <pageMargins left="0.75" right="0.75" top="1" bottom="1" header="0.5" footer="0.5"/>
  <pageSetup paperSize="9" orientation="portrait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I427"/>
  <sheetViews>
    <sheetView zoomScaleNormal="100" zoomScaleSheetLayoutView="50" workbookViewId="0">
      <pane ySplit="1" topLeftCell="A2" activePane="bottomLeft" state="frozen"/>
      <selection activeCell="D139" sqref="D139"/>
      <selection pane="bottomLeft" activeCell="AL69" sqref="AL69"/>
    </sheetView>
  </sheetViews>
  <sheetFormatPr defaultColWidth="9.140625" defaultRowHeight="12.75" outlineLevelCol="1" x14ac:dyDescent="0.2"/>
  <cols>
    <col min="1" max="1" width="5.140625" style="61" bestFit="1" customWidth="1"/>
    <col min="2" max="2" width="6.140625" style="3" customWidth="1"/>
    <col min="3" max="3" width="16" style="3" bestFit="1" customWidth="1"/>
    <col min="4" max="4" width="21.42578125" style="23" customWidth="1"/>
    <col min="5" max="36" width="10" style="3" hidden="1" customWidth="1" outlineLevel="1"/>
    <col min="37" max="37" width="10" style="3" customWidth="1" collapsed="1"/>
    <col min="38" max="38" width="10" style="3" customWidth="1"/>
    <col min="39" max="50" width="9.140625" style="3" customWidth="1"/>
    <col min="51" max="52" width="6.5703125" style="3" customWidth="1"/>
    <col min="53" max="53" width="6.5703125" style="23" customWidth="1"/>
    <col min="54" max="54" width="6.5703125" style="3" customWidth="1"/>
    <col min="55" max="16384" width="9.140625" style="23"/>
  </cols>
  <sheetData>
    <row r="1" spans="1:60" s="36" customFormat="1" ht="52.5" customHeight="1" x14ac:dyDescent="0.25">
      <c r="A1" s="27" t="s">
        <v>9</v>
      </c>
      <c r="B1" s="88" t="s">
        <v>62</v>
      </c>
      <c r="C1" s="88" t="s">
        <v>61</v>
      </c>
      <c r="D1" s="39" t="s">
        <v>0</v>
      </c>
      <c r="E1" s="88" t="s">
        <v>708</v>
      </c>
      <c r="F1" s="88" t="s">
        <v>729</v>
      </c>
      <c r="G1" s="88" t="s">
        <v>737</v>
      </c>
      <c r="H1" s="88" t="s">
        <v>738</v>
      </c>
      <c r="I1" s="88" t="s">
        <v>742</v>
      </c>
      <c r="J1" s="88" t="s">
        <v>756</v>
      </c>
      <c r="K1" s="88" t="s">
        <v>767</v>
      </c>
      <c r="L1" s="88" t="s">
        <v>798</v>
      </c>
      <c r="M1" s="88" t="s">
        <v>819</v>
      </c>
      <c r="N1" s="88" t="s">
        <v>827</v>
      </c>
      <c r="O1" s="88" t="s">
        <v>845</v>
      </c>
      <c r="P1" s="88" t="s">
        <v>859</v>
      </c>
      <c r="Q1" s="88" t="s">
        <v>869</v>
      </c>
      <c r="R1" s="88" t="s">
        <v>879</v>
      </c>
      <c r="S1" s="88" t="s">
        <v>951</v>
      </c>
      <c r="T1" s="88" t="s">
        <v>890</v>
      </c>
      <c r="U1" s="88" t="s">
        <v>928</v>
      </c>
      <c r="V1" s="88" t="s">
        <v>952</v>
      </c>
      <c r="W1" s="88" t="s">
        <v>976</v>
      </c>
      <c r="X1" s="88" t="s">
        <v>977</v>
      </c>
      <c r="Y1" s="88" t="s">
        <v>998</v>
      </c>
      <c r="Z1" s="88" t="s">
        <v>997</v>
      </c>
      <c r="AA1" s="88" t="s">
        <v>999</v>
      </c>
      <c r="AB1" s="88" t="s">
        <v>1011</v>
      </c>
      <c r="AC1" s="88" t="s">
        <v>1025</v>
      </c>
      <c r="AD1" s="88" t="s">
        <v>1033</v>
      </c>
      <c r="AE1" s="88" t="s">
        <v>1039</v>
      </c>
      <c r="AF1" s="88" t="s">
        <v>1058</v>
      </c>
      <c r="AG1" s="88" t="s">
        <v>1331</v>
      </c>
      <c r="AH1" s="88" t="s">
        <v>1339</v>
      </c>
      <c r="AI1" s="88" t="s">
        <v>1356</v>
      </c>
      <c r="AJ1" s="88" t="s">
        <v>1373</v>
      </c>
      <c r="AK1" s="88" t="s">
        <v>1367</v>
      </c>
      <c r="AL1" s="88"/>
      <c r="AM1" s="88"/>
      <c r="AN1" s="38" t="s">
        <v>32</v>
      </c>
      <c r="AO1" s="38" t="s">
        <v>39</v>
      </c>
      <c r="AZ1" s="87"/>
      <c r="BA1" s="95"/>
      <c r="BB1" s="87"/>
      <c r="BC1" s="95"/>
      <c r="BD1" s="98"/>
      <c r="BE1" s="98"/>
      <c r="BF1" s="98"/>
      <c r="BG1" s="98"/>
      <c r="BH1" s="98"/>
    </row>
    <row r="2" spans="1:60" s="34" customFormat="1" x14ac:dyDescent="0.2">
      <c r="A2" s="65">
        <v>1</v>
      </c>
      <c r="B2" s="26" t="s">
        <v>63</v>
      </c>
      <c r="C2" s="26" t="s">
        <v>65</v>
      </c>
      <c r="D2" s="26" t="s">
        <v>10</v>
      </c>
      <c r="E2" s="51"/>
      <c r="F2" s="51"/>
      <c r="G2" s="51">
        <v>550</v>
      </c>
      <c r="H2" s="51"/>
      <c r="I2" s="51">
        <v>1170</v>
      </c>
      <c r="J2" s="51"/>
      <c r="K2" s="51"/>
      <c r="L2" s="51">
        <v>300</v>
      </c>
      <c r="M2" s="51"/>
      <c r="N2" s="51"/>
      <c r="O2" s="51"/>
      <c r="P2" s="51"/>
      <c r="Q2" s="51">
        <v>660</v>
      </c>
      <c r="R2" s="51"/>
      <c r="S2" s="51">
        <v>712</v>
      </c>
      <c r="T2" s="51"/>
      <c r="U2" s="51"/>
      <c r="V2" s="51"/>
      <c r="W2" s="51">
        <v>1750</v>
      </c>
      <c r="X2" s="51"/>
      <c r="Y2" s="51"/>
      <c r="Z2" s="51">
        <v>1200</v>
      </c>
      <c r="AA2" s="51"/>
      <c r="AB2" s="51"/>
      <c r="AC2" s="51"/>
      <c r="AD2" s="51"/>
      <c r="AE2" s="51"/>
      <c r="AF2" s="51"/>
      <c r="AG2" s="51"/>
      <c r="AH2" s="51">
        <v>660</v>
      </c>
      <c r="AI2" s="51"/>
      <c r="AJ2" s="51"/>
      <c r="AK2" s="51">
        <v>300</v>
      </c>
      <c r="AL2" s="51"/>
      <c r="AM2" s="54"/>
      <c r="AN2" s="35">
        <f>IF(AO2&lt;6,SUM(E2:AM2),SUM(LARGE(E2:AM2,{1;2;3;4;5;6})))</f>
        <v>6152</v>
      </c>
      <c r="AO2" s="55">
        <f>COUNT(E2:AM2)</f>
        <v>9</v>
      </c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2"/>
      <c r="BA2" s="33"/>
      <c r="BB2" s="32"/>
      <c r="BC2" s="33"/>
      <c r="BD2" s="33"/>
      <c r="BE2" s="33"/>
      <c r="BF2" s="33"/>
      <c r="BG2" s="33"/>
      <c r="BH2" s="33"/>
    </row>
    <row r="3" spans="1:60" x14ac:dyDescent="0.2">
      <c r="A3" s="28">
        <v>2</v>
      </c>
      <c r="B3" s="26" t="s">
        <v>63</v>
      </c>
      <c r="C3" s="6" t="s">
        <v>65</v>
      </c>
      <c r="D3" s="26" t="s">
        <v>744</v>
      </c>
      <c r="E3" s="51"/>
      <c r="F3" s="51"/>
      <c r="G3" s="51"/>
      <c r="H3" s="51"/>
      <c r="I3" s="51">
        <v>1170</v>
      </c>
      <c r="J3" s="51"/>
      <c r="K3" s="51"/>
      <c r="L3" s="51">
        <v>300</v>
      </c>
      <c r="M3" s="51"/>
      <c r="N3" s="51"/>
      <c r="O3" s="51"/>
      <c r="P3" s="51"/>
      <c r="Q3" s="51">
        <v>660</v>
      </c>
      <c r="R3" s="51"/>
      <c r="S3" s="51"/>
      <c r="T3" s="51"/>
      <c r="U3" s="51"/>
      <c r="V3" s="51"/>
      <c r="W3" s="51">
        <v>1750</v>
      </c>
      <c r="X3" s="51"/>
      <c r="Y3" s="51"/>
      <c r="Z3" s="51">
        <v>1200</v>
      </c>
      <c r="AA3" s="51"/>
      <c r="AB3" s="51"/>
      <c r="AC3" s="51"/>
      <c r="AD3" s="51"/>
      <c r="AE3" s="51"/>
      <c r="AF3" s="51"/>
      <c r="AG3" s="51"/>
      <c r="AH3" s="51">
        <v>660</v>
      </c>
      <c r="AI3" s="51"/>
      <c r="AJ3" s="51"/>
      <c r="AK3" s="51">
        <v>300</v>
      </c>
      <c r="AL3" s="51"/>
      <c r="AM3" s="54"/>
      <c r="AN3" s="35">
        <f>IF(AO3&lt;6,SUM(E3:AM3),SUM(LARGE(E3:AM3,{1;2;3;4;5;6})))</f>
        <v>5740</v>
      </c>
      <c r="AO3" s="55">
        <f>COUNT(E3:AM3)</f>
        <v>7</v>
      </c>
      <c r="AZ3" s="12"/>
      <c r="BA3" s="22"/>
      <c r="BB3" s="12"/>
      <c r="BC3" s="22"/>
      <c r="BD3" s="22"/>
      <c r="BE3" s="22"/>
      <c r="BF3" s="22"/>
      <c r="BG3" s="22"/>
      <c r="BH3" s="22"/>
    </row>
    <row r="4" spans="1:60" x14ac:dyDescent="0.2">
      <c r="A4" s="28">
        <v>3</v>
      </c>
      <c r="B4" s="26" t="s">
        <v>63</v>
      </c>
      <c r="C4" s="6" t="s">
        <v>68</v>
      </c>
      <c r="D4" s="26" t="s">
        <v>41</v>
      </c>
      <c r="E4" s="9"/>
      <c r="F4" s="9"/>
      <c r="G4" s="9">
        <v>550</v>
      </c>
      <c r="H4" s="9">
        <v>350</v>
      </c>
      <c r="I4" s="9">
        <v>920</v>
      </c>
      <c r="J4" s="9"/>
      <c r="K4" s="9"/>
      <c r="L4" s="9">
        <v>250</v>
      </c>
      <c r="M4" s="9"/>
      <c r="N4" s="9"/>
      <c r="O4" s="9"/>
      <c r="P4" s="9"/>
      <c r="Q4" s="9">
        <v>560</v>
      </c>
      <c r="R4" s="9"/>
      <c r="S4" s="9">
        <v>274</v>
      </c>
      <c r="T4" s="9"/>
      <c r="U4" s="9"/>
      <c r="V4" s="9">
        <v>660</v>
      </c>
      <c r="W4" s="9">
        <v>1370</v>
      </c>
      <c r="X4" s="9"/>
      <c r="Y4" s="9"/>
      <c r="Z4" s="9">
        <v>920</v>
      </c>
      <c r="AA4" s="9"/>
      <c r="AB4" s="9">
        <v>660</v>
      </c>
      <c r="AC4" s="9"/>
      <c r="AD4" s="9"/>
      <c r="AE4" s="9"/>
      <c r="AF4" s="9">
        <v>300</v>
      </c>
      <c r="AG4" s="9"/>
      <c r="AH4" s="9"/>
      <c r="AI4" s="9"/>
      <c r="AJ4" s="9"/>
      <c r="AK4" s="9"/>
      <c r="AL4" s="9"/>
      <c r="AM4" s="30"/>
      <c r="AN4" s="35">
        <f>IF(AO4&lt;6,SUM(E4:AM4),SUM(LARGE(E4:AM4,{1;2;3;4;5;6})))</f>
        <v>5090</v>
      </c>
      <c r="AO4" s="55">
        <f>COUNT(E4:AM4)</f>
        <v>11</v>
      </c>
      <c r="AZ4" s="12"/>
      <c r="BA4" s="22"/>
      <c r="BB4" s="12"/>
      <c r="BC4" s="22"/>
      <c r="BD4" s="22"/>
      <c r="BE4" s="22"/>
      <c r="BF4" s="22"/>
      <c r="BG4" s="22"/>
      <c r="BH4" s="22"/>
    </row>
    <row r="5" spans="1:60" x14ac:dyDescent="0.2">
      <c r="A5" s="28">
        <v>4</v>
      </c>
      <c r="B5" s="26" t="s">
        <v>63</v>
      </c>
      <c r="C5" s="6" t="s">
        <v>65</v>
      </c>
      <c r="D5" s="26" t="s">
        <v>40</v>
      </c>
      <c r="E5" s="51"/>
      <c r="F5" s="51"/>
      <c r="G5" s="51"/>
      <c r="H5" s="51">
        <v>350</v>
      </c>
      <c r="I5" s="51">
        <v>920</v>
      </c>
      <c r="J5" s="51"/>
      <c r="K5" s="51"/>
      <c r="L5" s="51">
        <v>250</v>
      </c>
      <c r="M5" s="51"/>
      <c r="N5" s="51"/>
      <c r="O5" s="51"/>
      <c r="P5" s="51"/>
      <c r="Q5" s="51"/>
      <c r="R5" s="51"/>
      <c r="S5" s="51"/>
      <c r="T5" s="51"/>
      <c r="U5" s="51"/>
      <c r="V5" s="51">
        <v>660</v>
      </c>
      <c r="W5" s="51">
        <v>1370</v>
      </c>
      <c r="X5" s="51"/>
      <c r="Y5" s="51"/>
      <c r="Z5" s="51">
        <v>920</v>
      </c>
      <c r="AA5" s="51"/>
      <c r="AB5" s="51">
        <v>660</v>
      </c>
      <c r="AC5" s="51"/>
      <c r="AD5" s="51"/>
      <c r="AE5" s="51"/>
      <c r="AF5" s="51">
        <v>300</v>
      </c>
      <c r="AG5" s="51"/>
      <c r="AH5" s="51"/>
      <c r="AI5" s="51"/>
      <c r="AJ5" s="51"/>
      <c r="AK5" s="51"/>
      <c r="AL5" s="51"/>
      <c r="AM5" s="29"/>
      <c r="AN5" s="35">
        <f>IF(AO5&lt;6,SUM(E5:AM5),SUM(LARGE(E5:AM5,{1;2;3;4;5;6})))</f>
        <v>4880</v>
      </c>
      <c r="AO5" s="55">
        <f>COUNT(E5:AM5)</f>
        <v>8</v>
      </c>
      <c r="AZ5" s="12"/>
      <c r="BA5" s="22"/>
      <c r="BB5" s="12"/>
      <c r="BC5" s="22"/>
      <c r="BD5" s="22"/>
      <c r="BE5" s="22"/>
      <c r="BF5" s="22"/>
      <c r="BG5" s="22"/>
      <c r="BH5" s="22"/>
    </row>
    <row r="6" spans="1:60" x14ac:dyDescent="0.2">
      <c r="A6" s="28">
        <v>5</v>
      </c>
      <c r="B6" s="26" t="s">
        <v>63</v>
      </c>
      <c r="C6" s="8" t="s">
        <v>65</v>
      </c>
      <c r="D6" s="9" t="s">
        <v>52</v>
      </c>
      <c r="E6" s="9"/>
      <c r="F6" s="9"/>
      <c r="G6" s="9"/>
      <c r="H6" s="9">
        <v>350</v>
      </c>
      <c r="I6" s="9">
        <v>350</v>
      </c>
      <c r="J6" s="9"/>
      <c r="K6" s="9"/>
      <c r="L6" s="9">
        <v>125</v>
      </c>
      <c r="M6" s="9">
        <v>660</v>
      </c>
      <c r="N6" s="9"/>
      <c r="O6" s="9"/>
      <c r="P6" s="9"/>
      <c r="Q6" s="9">
        <v>460</v>
      </c>
      <c r="R6" s="9"/>
      <c r="S6" s="9"/>
      <c r="T6" s="9"/>
      <c r="U6" s="9"/>
      <c r="V6" s="9"/>
      <c r="W6" s="9">
        <v>920</v>
      </c>
      <c r="X6" s="9"/>
      <c r="Y6" s="9"/>
      <c r="Z6" s="9">
        <v>840</v>
      </c>
      <c r="AA6" s="9"/>
      <c r="AB6" s="9">
        <v>560</v>
      </c>
      <c r="AC6" s="9"/>
      <c r="AD6" s="9"/>
      <c r="AE6" s="9"/>
      <c r="AF6" s="9">
        <v>250</v>
      </c>
      <c r="AG6" s="9"/>
      <c r="AH6" s="9"/>
      <c r="AI6" s="9"/>
      <c r="AJ6" s="9"/>
      <c r="AK6" s="9">
        <v>250</v>
      </c>
      <c r="AL6" s="9"/>
      <c r="AM6" s="1"/>
      <c r="AN6" s="35">
        <f>IF(AO6&lt;6,SUM(E6:AM6),SUM(LARGE(E6:AM6,{1;2;3;4;5;6})))</f>
        <v>3790</v>
      </c>
      <c r="AO6" s="55">
        <f>COUNT(E6:AM6)</f>
        <v>10</v>
      </c>
      <c r="AZ6" s="12"/>
      <c r="BA6" s="22"/>
      <c r="BB6" s="12"/>
      <c r="BC6" s="22"/>
      <c r="BD6" s="22"/>
      <c r="BE6" s="22"/>
      <c r="BF6" s="22"/>
      <c r="BG6" s="22"/>
      <c r="BH6" s="22"/>
    </row>
    <row r="7" spans="1:60" s="24" customFormat="1" x14ac:dyDescent="0.2">
      <c r="A7" s="28">
        <v>6</v>
      </c>
      <c r="B7" s="26" t="s">
        <v>63</v>
      </c>
      <c r="C7" s="8" t="s">
        <v>65</v>
      </c>
      <c r="D7" s="9" t="s">
        <v>202</v>
      </c>
      <c r="E7" s="51"/>
      <c r="F7" s="51"/>
      <c r="G7" s="51"/>
      <c r="H7" s="51">
        <v>350</v>
      </c>
      <c r="I7" s="51">
        <v>350</v>
      </c>
      <c r="J7" s="51"/>
      <c r="K7" s="51"/>
      <c r="L7" s="51"/>
      <c r="M7" s="51">
        <v>660</v>
      </c>
      <c r="N7" s="51"/>
      <c r="O7" s="51"/>
      <c r="P7" s="51"/>
      <c r="Q7" s="51">
        <v>460</v>
      </c>
      <c r="R7" s="51"/>
      <c r="S7" s="51"/>
      <c r="T7" s="51"/>
      <c r="U7" s="51"/>
      <c r="V7" s="51"/>
      <c r="W7" s="51">
        <v>920</v>
      </c>
      <c r="X7" s="51"/>
      <c r="Y7" s="51"/>
      <c r="Z7" s="51">
        <v>840</v>
      </c>
      <c r="AA7" s="51"/>
      <c r="AB7" s="51"/>
      <c r="AC7" s="51"/>
      <c r="AD7" s="51"/>
      <c r="AE7" s="51"/>
      <c r="AF7" s="51"/>
      <c r="AG7" s="51"/>
      <c r="AH7" s="51"/>
      <c r="AI7" s="51"/>
      <c r="AJ7" s="51">
        <v>350</v>
      </c>
      <c r="AK7" s="51"/>
      <c r="AL7" s="51"/>
      <c r="AM7" s="1"/>
      <c r="AN7" s="35">
        <f>IF(AO7&lt;6,SUM(E7:AM7),SUM(LARGE(E7:AM7,{1;2;3;4;5;6})))</f>
        <v>3580</v>
      </c>
      <c r="AO7" s="55">
        <f>COUNT(E7:AM7)</f>
        <v>7</v>
      </c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22"/>
      <c r="BB7" s="12"/>
      <c r="BC7" s="22"/>
      <c r="BD7" s="22"/>
      <c r="BE7" s="22"/>
      <c r="BF7" s="22"/>
      <c r="BG7" s="22"/>
      <c r="BH7" s="22"/>
    </row>
    <row r="8" spans="1:60" ht="13.5" customHeight="1" x14ac:dyDescent="0.2">
      <c r="A8" s="28">
        <v>7</v>
      </c>
      <c r="B8" s="6" t="s">
        <v>63</v>
      </c>
      <c r="C8" s="6" t="s">
        <v>65</v>
      </c>
      <c r="D8" s="37" t="s">
        <v>559</v>
      </c>
      <c r="E8" s="9"/>
      <c r="F8" s="9"/>
      <c r="G8" s="9"/>
      <c r="H8" s="9"/>
      <c r="I8" s="9">
        <v>350</v>
      </c>
      <c r="J8" s="9"/>
      <c r="K8" s="9"/>
      <c r="L8" s="9"/>
      <c r="M8" s="9"/>
      <c r="N8" s="9"/>
      <c r="O8" s="9"/>
      <c r="P8" s="9"/>
      <c r="Q8" s="9">
        <v>460</v>
      </c>
      <c r="R8" s="9"/>
      <c r="S8" s="9"/>
      <c r="T8" s="9"/>
      <c r="U8" s="9"/>
      <c r="V8" s="9">
        <v>460</v>
      </c>
      <c r="W8" s="9">
        <v>550</v>
      </c>
      <c r="X8" s="9"/>
      <c r="Y8" s="9"/>
      <c r="Z8" s="9">
        <v>1020</v>
      </c>
      <c r="AA8" s="9"/>
      <c r="AB8" s="9">
        <v>460</v>
      </c>
      <c r="AC8" s="9"/>
      <c r="AD8" s="9"/>
      <c r="AE8" s="9"/>
      <c r="AF8" s="9"/>
      <c r="AG8" s="9"/>
      <c r="AH8" s="9">
        <v>460</v>
      </c>
      <c r="AI8" s="9"/>
      <c r="AJ8" s="9"/>
      <c r="AK8" s="9">
        <v>215</v>
      </c>
      <c r="AL8" s="9"/>
      <c r="AM8" s="29"/>
      <c r="AN8" s="35">
        <f>IF(AO8&lt;6,SUM(E8:AM8),SUM(LARGE(E8:AM8,{1;2;3;4;5;6})))</f>
        <v>3410</v>
      </c>
      <c r="AO8" s="6">
        <f>COUNT(E8:AM8)</f>
        <v>8</v>
      </c>
      <c r="AZ8" s="12"/>
      <c r="BA8" s="22"/>
      <c r="BB8" s="12"/>
      <c r="BC8" s="22"/>
      <c r="BD8" s="22"/>
      <c r="BE8" s="22"/>
      <c r="BF8" s="22"/>
      <c r="BG8" s="22"/>
      <c r="BH8" s="22"/>
    </row>
    <row r="9" spans="1:60" x14ac:dyDescent="0.2">
      <c r="A9" s="28">
        <v>8</v>
      </c>
      <c r="B9" s="6" t="s">
        <v>63</v>
      </c>
      <c r="C9" s="6" t="s">
        <v>65</v>
      </c>
      <c r="D9" s="9" t="s">
        <v>207</v>
      </c>
      <c r="E9" s="51"/>
      <c r="F9" s="51"/>
      <c r="G9" s="51"/>
      <c r="H9" s="51"/>
      <c r="I9" s="51">
        <v>600</v>
      </c>
      <c r="J9" s="51"/>
      <c r="K9" s="51"/>
      <c r="L9" s="51">
        <v>215</v>
      </c>
      <c r="M9" s="51">
        <v>460</v>
      </c>
      <c r="N9" s="51"/>
      <c r="O9" s="51"/>
      <c r="P9" s="51"/>
      <c r="Q9" s="51">
        <v>460</v>
      </c>
      <c r="R9" s="51"/>
      <c r="S9" s="51"/>
      <c r="T9" s="51"/>
      <c r="U9" s="51"/>
      <c r="V9" s="51">
        <v>560</v>
      </c>
      <c r="W9" s="51">
        <v>550</v>
      </c>
      <c r="X9" s="51"/>
      <c r="Y9" s="51"/>
      <c r="Z9" s="51">
        <v>660</v>
      </c>
      <c r="AA9" s="51"/>
      <c r="AB9" s="51">
        <v>360</v>
      </c>
      <c r="AC9" s="51"/>
      <c r="AD9" s="51"/>
      <c r="AE9" s="51"/>
      <c r="AF9" s="51">
        <v>210</v>
      </c>
      <c r="AG9" s="51"/>
      <c r="AH9" s="51"/>
      <c r="AI9" s="51"/>
      <c r="AJ9" s="51"/>
      <c r="AK9" s="51"/>
      <c r="AL9" s="51"/>
      <c r="AM9" s="1"/>
      <c r="AN9" s="35">
        <f>IF(AO9&lt;6,SUM(E9:AM9),SUM(LARGE(E9:AM9,{1;2;3;4;5;6})))</f>
        <v>3290</v>
      </c>
      <c r="AO9" s="55">
        <f>COUNT(E9:AM9)</f>
        <v>9</v>
      </c>
      <c r="AZ9" s="12"/>
      <c r="BA9" s="22"/>
      <c r="BB9" s="12"/>
      <c r="BC9" s="22"/>
      <c r="BD9" s="22"/>
      <c r="BE9" s="22"/>
      <c r="BF9" s="22"/>
      <c r="BG9" s="22"/>
      <c r="BH9" s="22"/>
    </row>
    <row r="10" spans="1:60" x14ac:dyDescent="0.2">
      <c r="A10" s="28">
        <v>9</v>
      </c>
      <c r="B10" s="6" t="s">
        <v>63</v>
      </c>
      <c r="C10" s="6" t="s">
        <v>64</v>
      </c>
      <c r="D10" s="9" t="s">
        <v>19</v>
      </c>
      <c r="E10" s="51"/>
      <c r="F10" s="51"/>
      <c r="G10" s="51"/>
      <c r="H10" s="51">
        <v>600</v>
      </c>
      <c r="I10" s="51"/>
      <c r="J10" s="51"/>
      <c r="K10" s="51"/>
      <c r="L10" s="51"/>
      <c r="M10" s="51">
        <v>560</v>
      </c>
      <c r="N10" s="51"/>
      <c r="O10" s="51"/>
      <c r="P10" s="51"/>
      <c r="Q10" s="51"/>
      <c r="R10" s="51"/>
      <c r="S10" s="51"/>
      <c r="T10" s="51"/>
      <c r="U10" s="51"/>
      <c r="V10" s="51"/>
      <c r="W10" s="51">
        <v>550</v>
      </c>
      <c r="X10" s="51"/>
      <c r="Y10" s="51"/>
      <c r="Z10" s="51">
        <v>480</v>
      </c>
      <c r="AA10" s="51"/>
      <c r="AB10" s="51">
        <v>360</v>
      </c>
      <c r="AC10" s="51"/>
      <c r="AD10" s="51"/>
      <c r="AE10" s="51"/>
      <c r="AF10" s="51"/>
      <c r="AG10" s="51"/>
      <c r="AH10" s="51">
        <v>560</v>
      </c>
      <c r="AI10" s="51"/>
      <c r="AJ10" s="51"/>
      <c r="AK10" s="51"/>
      <c r="AL10" s="51"/>
      <c r="AM10" s="1"/>
      <c r="AN10" s="35">
        <f>IF(AO10&lt;6,SUM(E10:AM10),SUM(LARGE(E10:AM10,{1;2;3;4;5;6})))</f>
        <v>3110</v>
      </c>
      <c r="AO10" s="6">
        <f>COUNT(E10:AM10)</f>
        <v>6</v>
      </c>
      <c r="AZ10" s="12"/>
      <c r="BA10" s="22"/>
      <c r="BB10" s="12"/>
      <c r="BC10" s="22"/>
      <c r="BD10" s="22"/>
      <c r="BE10" s="22"/>
      <c r="BF10" s="22"/>
      <c r="BG10" s="22"/>
      <c r="BH10" s="22"/>
    </row>
    <row r="11" spans="1:60" x14ac:dyDescent="0.2">
      <c r="A11" s="28">
        <v>10</v>
      </c>
      <c r="B11" s="6" t="s">
        <v>63</v>
      </c>
      <c r="C11" s="8" t="s">
        <v>65</v>
      </c>
      <c r="D11" s="37" t="s">
        <v>208</v>
      </c>
      <c r="E11" s="9"/>
      <c r="F11" s="9"/>
      <c r="G11" s="9"/>
      <c r="H11" s="9"/>
      <c r="I11" s="9">
        <v>600</v>
      </c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>
        <v>560</v>
      </c>
      <c r="W11" s="9">
        <v>550</v>
      </c>
      <c r="X11" s="9"/>
      <c r="Y11" s="9"/>
      <c r="Z11" s="9">
        <v>660</v>
      </c>
      <c r="AA11" s="9"/>
      <c r="AB11" s="9">
        <v>360</v>
      </c>
      <c r="AC11" s="9"/>
      <c r="AD11" s="9"/>
      <c r="AE11" s="9"/>
      <c r="AF11" s="9">
        <v>210</v>
      </c>
      <c r="AG11" s="9"/>
      <c r="AH11" s="9"/>
      <c r="AI11" s="9"/>
      <c r="AJ11" s="9"/>
      <c r="AK11" s="9"/>
      <c r="AL11" s="9"/>
      <c r="AM11" s="54"/>
      <c r="AN11" s="35">
        <f>IF(AO11&lt;6,SUM(E11:AM11),SUM(LARGE(E11:AM11,{1;2;3;4;5;6})))</f>
        <v>2940</v>
      </c>
      <c r="AO11" s="6">
        <f>COUNT(E11:AM11)</f>
        <v>6</v>
      </c>
      <c r="AZ11" s="12"/>
      <c r="BA11" s="22"/>
      <c r="BB11" s="12"/>
      <c r="BC11" s="22"/>
      <c r="BD11" s="22"/>
      <c r="BE11" s="22"/>
      <c r="BF11" s="22"/>
      <c r="BG11" s="22"/>
      <c r="BH11" s="22"/>
    </row>
    <row r="12" spans="1:60" s="24" customFormat="1" x14ac:dyDescent="0.2">
      <c r="A12" s="28">
        <v>11</v>
      </c>
      <c r="B12" s="6" t="s">
        <v>63</v>
      </c>
      <c r="C12" s="6" t="s">
        <v>65</v>
      </c>
      <c r="D12" s="26" t="s">
        <v>75</v>
      </c>
      <c r="E12" s="9"/>
      <c r="F12" s="9"/>
      <c r="G12" s="9"/>
      <c r="H12" s="9"/>
      <c r="I12" s="9">
        <v>130</v>
      </c>
      <c r="J12" s="9"/>
      <c r="K12" s="9"/>
      <c r="L12" s="9">
        <v>215</v>
      </c>
      <c r="M12" s="9">
        <v>460</v>
      </c>
      <c r="N12" s="9"/>
      <c r="O12" s="9"/>
      <c r="P12" s="9"/>
      <c r="Q12" s="9"/>
      <c r="R12" s="9"/>
      <c r="S12" s="9"/>
      <c r="T12" s="9"/>
      <c r="U12" s="9"/>
      <c r="V12" s="9"/>
      <c r="W12" s="9">
        <v>550</v>
      </c>
      <c r="X12" s="9"/>
      <c r="Y12" s="9"/>
      <c r="Z12" s="9">
        <v>480</v>
      </c>
      <c r="AA12" s="9"/>
      <c r="AB12" s="9">
        <v>560</v>
      </c>
      <c r="AC12" s="9"/>
      <c r="AD12" s="9"/>
      <c r="AE12" s="9"/>
      <c r="AF12" s="9">
        <v>250</v>
      </c>
      <c r="AG12" s="9"/>
      <c r="AH12" s="9"/>
      <c r="AI12" s="9"/>
      <c r="AJ12" s="9">
        <v>350</v>
      </c>
      <c r="AK12" s="9">
        <v>250</v>
      </c>
      <c r="AL12" s="9"/>
      <c r="AM12" s="54"/>
      <c r="AN12" s="35">
        <f>IF(AO12&lt;6,SUM(E12:AM12),SUM(LARGE(E12:AM12,{1;2;3;4;5;6})))</f>
        <v>2650</v>
      </c>
      <c r="AO12" s="55">
        <f>COUNT(E12:AM12)</f>
        <v>9</v>
      </c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22"/>
      <c r="BB12" s="12"/>
      <c r="BC12" s="22"/>
      <c r="BD12" s="22"/>
      <c r="BE12" s="22"/>
      <c r="BF12" s="22"/>
      <c r="BG12" s="22"/>
      <c r="BH12" s="22"/>
    </row>
    <row r="13" spans="1:60" s="24" customFormat="1" x14ac:dyDescent="0.2">
      <c r="A13" s="28">
        <v>12</v>
      </c>
      <c r="B13" s="6" t="s">
        <v>63</v>
      </c>
      <c r="C13" s="6" t="s">
        <v>69</v>
      </c>
      <c r="D13" s="37" t="s">
        <v>147</v>
      </c>
      <c r="E13" s="51"/>
      <c r="F13" s="51"/>
      <c r="G13" s="51"/>
      <c r="H13" s="51"/>
      <c r="I13" s="51">
        <v>350</v>
      </c>
      <c r="J13" s="51"/>
      <c r="K13" s="51"/>
      <c r="L13" s="51">
        <v>160</v>
      </c>
      <c r="M13" s="51">
        <v>260</v>
      </c>
      <c r="N13" s="51"/>
      <c r="O13" s="51"/>
      <c r="P13" s="51"/>
      <c r="Q13" s="51">
        <v>360</v>
      </c>
      <c r="R13" s="51"/>
      <c r="S13" s="51"/>
      <c r="T13" s="51"/>
      <c r="U13" s="51"/>
      <c r="V13" s="51">
        <v>260</v>
      </c>
      <c r="W13" s="51">
        <v>550</v>
      </c>
      <c r="X13" s="51"/>
      <c r="Y13" s="51">
        <v>100</v>
      </c>
      <c r="Z13" s="51">
        <v>480</v>
      </c>
      <c r="AA13" s="51"/>
      <c r="AB13" s="51">
        <v>360</v>
      </c>
      <c r="AC13" s="51"/>
      <c r="AD13" s="51"/>
      <c r="AE13" s="51"/>
      <c r="AF13" s="51"/>
      <c r="AG13" s="51"/>
      <c r="AH13" s="51">
        <v>460</v>
      </c>
      <c r="AI13" s="51"/>
      <c r="AJ13" s="51"/>
      <c r="AK13" s="51"/>
      <c r="AL13" s="51"/>
      <c r="AM13" s="29"/>
      <c r="AN13" s="35">
        <f>IF(AO13&lt;6,SUM(E13:AM13),SUM(LARGE(E13:AM13,{1;2;3;4;5;6})))</f>
        <v>2560</v>
      </c>
      <c r="AO13" s="6">
        <f>COUNT(E13:AM13)</f>
        <v>10</v>
      </c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22"/>
      <c r="BB13" s="12"/>
      <c r="BC13" s="22"/>
      <c r="BD13" s="22"/>
      <c r="BE13" s="22"/>
      <c r="BF13" s="22"/>
      <c r="BG13" s="22"/>
      <c r="BH13" s="22"/>
    </row>
    <row r="14" spans="1:60" s="24" customFormat="1" x14ac:dyDescent="0.2">
      <c r="A14" s="28">
        <v>13</v>
      </c>
      <c r="B14" s="6" t="s">
        <v>63</v>
      </c>
      <c r="C14" s="6" t="s">
        <v>118</v>
      </c>
      <c r="D14" s="9" t="s">
        <v>219</v>
      </c>
      <c r="E14" s="1"/>
      <c r="F14" s="1"/>
      <c r="G14" s="1"/>
      <c r="H14" s="1"/>
      <c r="I14" s="1">
        <v>350</v>
      </c>
      <c r="J14" s="1"/>
      <c r="K14" s="1"/>
      <c r="L14" s="1">
        <v>160</v>
      </c>
      <c r="M14" s="1">
        <v>260</v>
      </c>
      <c r="N14" s="1"/>
      <c r="O14" s="1"/>
      <c r="P14" s="1"/>
      <c r="Q14" s="1">
        <v>360</v>
      </c>
      <c r="R14" s="1"/>
      <c r="S14" s="1"/>
      <c r="T14" s="1"/>
      <c r="U14" s="1"/>
      <c r="V14" s="1">
        <v>260</v>
      </c>
      <c r="W14" s="1">
        <v>550</v>
      </c>
      <c r="X14" s="1"/>
      <c r="Y14" s="1">
        <v>100</v>
      </c>
      <c r="Z14" s="1">
        <v>480</v>
      </c>
      <c r="AA14" s="1"/>
      <c r="AB14" s="1"/>
      <c r="AC14" s="1"/>
      <c r="AD14" s="1"/>
      <c r="AE14" s="1"/>
      <c r="AF14" s="1"/>
      <c r="AG14" s="1"/>
      <c r="AH14" s="1">
        <v>460</v>
      </c>
      <c r="AI14" s="1"/>
      <c r="AJ14" s="1"/>
      <c r="AK14" s="1"/>
      <c r="AL14" s="1"/>
      <c r="AM14" s="1"/>
      <c r="AN14" s="35">
        <f>IF(AO14&lt;6,SUM(E14:AM14),SUM(LARGE(E14:AM14,{1;2;3;4;5;6})))</f>
        <v>2460</v>
      </c>
      <c r="AO14" s="55">
        <f>COUNT(E14:AM14)</f>
        <v>9</v>
      </c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22"/>
      <c r="BB14" s="12"/>
      <c r="BC14" s="22"/>
      <c r="BD14" s="22"/>
      <c r="BE14" s="22"/>
      <c r="BF14" s="22"/>
      <c r="BG14" s="22"/>
      <c r="BH14" s="22"/>
    </row>
    <row r="15" spans="1:60" x14ac:dyDescent="0.2">
      <c r="A15" s="28">
        <v>14</v>
      </c>
      <c r="B15" s="6" t="s">
        <v>63</v>
      </c>
      <c r="C15" s="6" t="s">
        <v>68</v>
      </c>
      <c r="D15" s="37" t="s">
        <v>76</v>
      </c>
      <c r="E15" s="51"/>
      <c r="F15" s="51"/>
      <c r="G15" s="51"/>
      <c r="H15" s="51"/>
      <c r="I15" s="51">
        <v>350</v>
      </c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2">
        <v>0</v>
      </c>
      <c r="W15" s="51">
        <v>920</v>
      </c>
      <c r="X15" s="51"/>
      <c r="Y15" s="51"/>
      <c r="Z15" s="51"/>
      <c r="AA15" s="51"/>
      <c r="AB15" s="51">
        <v>360</v>
      </c>
      <c r="AC15" s="51"/>
      <c r="AD15" s="51"/>
      <c r="AE15" s="51"/>
      <c r="AF15" s="51"/>
      <c r="AG15" s="51"/>
      <c r="AH15" s="51"/>
      <c r="AI15" s="51"/>
      <c r="AJ15" s="51"/>
      <c r="AK15" s="51">
        <v>215</v>
      </c>
      <c r="AL15" s="51"/>
      <c r="AM15" s="29"/>
      <c r="AN15" s="35">
        <f>IF(AO15&lt;6,SUM(E15:AM15),SUM(LARGE(E15:AM15,{1;2;3;4;5;6})))</f>
        <v>1845</v>
      </c>
      <c r="AO15" s="6">
        <f>COUNT(E15:AM15)</f>
        <v>5</v>
      </c>
      <c r="AZ15" s="12"/>
      <c r="BA15" s="22"/>
      <c r="BB15" s="12"/>
      <c r="BC15" s="22"/>
      <c r="BD15" s="22"/>
      <c r="BE15" s="22"/>
      <c r="BF15" s="22"/>
      <c r="BG15" s="22"/>
      <c r="BH15" s="22"/>
    </row>
    <row r="16" spans="1:60" x14ac:dyDescent="0.2">
      <c r="A16" s="58">
        <v>15</v>
      </c>
      <c r="B16" s="26" t="s">
        <v>63</v>
      </c>
      <c r="C16" s="6" t="s">
        <v>64</v>
      </c>
      <c r="D16" s="26" t="s">
        <v>318</v>
      </c>
      <c r="E16" s="9"/>
      <c r="F16" s="9"/>
      <c r="G16" s="9"/>
      <c r="H16" s="9">
        <v>600</v>
      </c>
      <c r="I16" s="9"/>
      <c r="J16" s="9"/>
      <c r="K16" s="9"/>
      <c r="L16" s="9"/>
      <c r="M16" s="9">
        <v>560</v>
      </c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>
        <v>560</v>
      </c>
      <c r="AI16" s="9"/>
      <c r="AJ16" s="9"/>
      <c r="AK16" s="9"/>
      <c r="AL16" s="9"/>
      <c r="AM16" s="54"/>
      <c r="AN16" s="35">
        <f>IF(AO16&lt;6,SUM(E16:AM16),SUM(LARGE(E16:AM16,{1;2;3;4;5;6})))</f>
        <v>1720</v>
      </c>
      <c r="AO16" s="55">
        <f>COUNT(E16:AM16)</f>
        <v>3</v>
      </c>
      <c r="AZ16" s="12"/>
      <c r="BA16" s="22"/>
      <c r="BB16" s="12"/>
      <c r="BC16" s="22"/>
      <c r="BD16" s="22"/>
      <c r="BE16" s="22"/>
      <c r="BF16" s="22"/>
      <c r="BG16" s="22"/>
      <c r="BH16" s="22"/>
    </row>
    <row r="17" spans="1:60" x14ac:dyDescent="0.2">
      <c r="A17" s="58">
        <v>16</v>
      </c>
      <c r="B17" s="6" t="s">
        <v>63</v>
      </c>
      <c r="C17" s="6" t="s">
        <v>68</v>
      </c>
      <c r="D17" s="9" t="s">
        <v>210</v>
      </c>
      <c r="E17" s="9"/>
      <c r="F17" s="9"/>
      <c r="G17" s="9"/>
      <c r="H17" s="9"/>
      <c r="I17" s="9">
        <v>350</v>
      </c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18">
        <v>0</v>
      </c>
      <c r="W17" s="9">
        <v>920</v>
      </c>
      <c r="X17" s="9"/>
      <c r="Y17" s="9"/>
      <c r="Z17" s="9"/>
      <c r="AA17" s="9"/>
      <c r="AB17" s="9">
        <v>360</v>
      </c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1"/>
      <c r="AN17" s="35">
        <f>IF(AO17&lt;6,SUM(E17:AM17),SUM(LARGE(E17:AM17,{1;2;3;4;5;6})))</f>
        <v>1630</v>
      </c>
      <c r="AO17" s="6">
        <f>COUNT(E17:AM17)</f>
        <v>4</v>
      </c>
      <c r="AZ17" s="12"/>
      <c r="BA17" s="22"/>
      <c r="BB17" s="12"/>
      <c r="BC17" s="22"/>
      <c r="BD17" s="22"/>
      <c r="BE17" s="22"/>
      <c r="BF17" s="22"/>
      <c r="BG17" s="22"/>
      <c r="BH17" s="22"/>
    </row>
    <row r="18" spans="1:60" x14ac:dyDescent="0.2">
      <c r="A18" s="58">
        <v>17</v>
      </c>
      <c r="B18" s="6" t="s">
        <v>63</v>
      </c>
      <c r="C18" s="8" t="s">
        <v>65</v>
      </c>
      <c r="D18" s="37" t="s">
        <v>106</v>
      </c>
      <c r="E18" s="51"/>
      <c r="F18" s="51"/>
      <c r="G18" s="51"/>
      <c r="H18" s="51"/>
      <c r="I18" s="51">
        <v>130</v>
      </c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>
        <v>460</v>
      </c>
      <c r="W18" s="51">
        <v>550</v>
      </c>
      <c r="X18" s="51"/>
      <c r="Y18" s="51"/>
      <c r="Z18" s="51"/>
      <c r="AA18" s="51"/>
      <c r="AB18" s="51">
        <v>460</v>
      </c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4"/>
      <c r="AN18" s="35">
        <f>IF(AO18&lt;6,SUM(E18:AM18),SUM(LARGE(E18:AM18,{1;2;3;4;5;6})))</f>
        <v>1600</v>
      </c>
      <c r="AO18" s="6">
        <f>COUNT(E18:AM18)</f>
        <v>4</v>
      </c>
      <c r="AZ18" s="12"/>
      <c r="BA18" s="22"/>
      <c r="BB18" s="12"/>
      <c r="BC18" s="22"/>
      <c r="BD18" s="22"/>
      <c r="BE18" s="22"/>
      <c r="BF18" s="22"/>
      <c r="BG18" s="22"/>
      <c r="BH18" s="22"/>
    </row>
    <row r="19" spans="1:60" x14ac:dyDescent="0.2">
      <c r="A19" s="58">
        <v>18</v>
      </c>
      <c r="B19" s="26" t="s">
        <v>63</v>
      </c>
      <c r="C19" s="8" t="s">
        <v>64</v>
      </c>
      <c r="D19" s="37" t="s">
        <v>23</v>
      </c>
      <c r="E19" s="52"/>
      <c r="F19" s="52"/>
      <c r="G19" s="52"/>
      <c r="H19" s="52"/>
      <c r="I19" s="52"/>
      <c r="J19" s="52"/>
      <c r="K19" s="52">
        <v>80</v>
      </c>
      <c r="L19" s="51">
        <v>160</v>
      </c>
      <c r="M19" s="51">
        <v>260</v>
      </c>
      <c r="N19" s="51"/>
      <c r="O19" s="51"/>
      <c r="P19" s="51"/>
      <c r="Q19" s="51">
        <v>360</v>
      </c>
      <c r="R19" s="51"/>
      <c r="S19" s="51"/>
      <c r="T19" s="51"/>
      <c r="U19" s="51"/>
      <c r="V19" s="52">
        <v>0</v>
      </c>
      <c r="W19" s="52"/>
      <c r="X19" s="52"/>
      <c r="Y19" s="52"/>
      <c r="Z19" s="51">
        <v>660</v>
      </c>
      <c r="AA19" s="51"/>
      <c r="AB19" s="52">
        <v>0</v>
      </c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4"/>
      <c r="AN19" s="35">
        <f>IF(AO19&lt;6,SUM(E19:AM19),SUM(LARGE(E19:AM19,{1;2;3;4;5;6})))</f>
        <v>1520</v>
      </c>
      <c r="AO19" s="55">
        <f>COUNT(E19:AM19)</f>
        <v>7</v>
      </c>
      <c r="AZ19" s="12"/>
      <c r="BA19" s="22"/>
      <c r="BB19" s="12"/>
      <c r="BC19" s="22"/>
      <c r="BD19" s="22"/>
      <c r="BE19" s="22"/>
      <c r="BF19" s="22"/>
      <c r="BG19" s="22"/>
      <c r="BH19" s="22"/>
    </row>
    <row r="20" spans="1:60" x14ac:dyDescent="0.2">
      <c r="A20" s="58">
        <v>19</v>
      </c>
      <c r="B20" s="26" t="s">
        <v>63</v>
      </c>
      <c r="C20" s="6" t="s">
        <v>64</v>
      </c>
      <c r="D20" s="26" t="s">
        <v>125</v>
      </c>
      <c r="E20" s="51"/>
      <c r="F20" s="51"/>
      <c r="G20" s="51"/>
      <c r="H20" s="51"/>
      <c r="I20" s="51"/>
      <c r="J20" s="51"/>
      <c r="K20" s="51"/>
      <c r="L20" s="51"/>
      <c r="M20" s="51">
        <v>460</v>
      </c>
      <c r="N20" s="51"/>
      <c r="O20" s="51"/>
      <c r="P20" s="51"/>
      <c r="Q20" s="51">
        <v>360</v>
      </c>
      <c r="R20" s="51"/>
      <c r="S20" s="51"/>
      <c r="T20" s="51"/>
      <c r="U20" s="51"/>
      <c r="V20" s="51"/>
      <c r="W20" s="51"/>
      <c r="X20" s="51"/>
      <c r="Y20" s="51"/>
      <c r="Z20" s="51">
        <v>660</v>
      </c>
      <c r="AA20" s="51"/>
      <c r="AB20" s="51"/>
      <c r="AC20" s="51"/>
      <c r="AD20" s="51"/>
      <c r="AE20" s="51"/>
      <c r="AF20" s="51"/>
      <c r="AG20" s="51"/>
      <c r="AH20" s="52">
        <v>0</v>
      </c>
      <c r="AI20" s="52"/>
      <c r="AJ20" s="52"/>
      <c r="AK20" s="52"/>
      <c r="AL20" s="52"/>
      <c r="AM20" s="54"/>
      <c r="AN20" s="35">
        <f>IF(AO20&lt;6,SUM(E20:AM20),SUM(LARGE(E20:AM20,{1;2;3;4;5;6})))</f>
        <v>1480</v>
      </c>
      <c r="AO20" s="55">
        <f>COUNT(E20:AM20)</f>
        <v>4</v>
      </c>
      <c r="AZ20" s="12"/>
      <c r="BA20" s="22"/>
      <c r="BB20" s="12"/>
      <c r="BC20" s="22"/>
      <c r="BD20" s="22"/>
      <c r="BE20" s="22"/>
      <c r="BF20" s="22"/>
      <c r="BG20" s="22"/>
      <c r="BH20" s="22"/>
    </row>
    <row r="21" spans="1:60" x14ac:dyDescent="0.2">
      <c r="A21" s="58">
        <v>20</v>
      </c>
      <c r="B21" s="26" t="s">
        <v>63</v>
      </c>
      <c r="C21" s="6" t="s">
        <v>70</v>
      </c>
      <c r="D21" s="26" t="s">
        <v>223</v>
      </c>
      <c r="E21" s="29"/>
      <c r="F21" s="29"/>
      <c r="G21" s="29"/>
      <c r="H21" s="29"/>
      <c r="I21" s="29"/>
      <c r="J21" s="29"/>
      <c r="K21" s="29"/>
      <c r="L21" s="29"/>
      <c r="M21" s="29">
        <v>460</v>
      </c>
      <c r="N21" s="29"/>
      <c r="O21" s="29"/>
      <c r="P21" s="29"/>
      <c r="Q21" s="29">
        <v>360</v>
      </c>
      <c r="R21" s="29"/>
      <c r="S21" s="29"/>
      <c r="T21" s="29"/>
      <c r="U21" s="29"/>
      <c r="V21" s="29"/>
      <c r="W21" s="29"/>
      <c r="X21" s="29"/>
      <c r="Y21" s="29"/>
      <c r="Z21" s="29">
        <v>660</v>
      </c>
      <c r="AA21" s="29"/>
      <c r="AB21" s="29"/>
      <c r="AC21" s="29"/>
      <c r="AD21" s="29"/>
      <c r="AE21" s="29"/>
      <c r="AF21" s="29"/>
      <c r="AG21" s="29"/>
      <c r="AH21" s="18">
        <v>0</v>
      </c>
      <c r="AI21" s="18"/>
      <c r="AJ21" s="18"/>
      <c r="AK21" s="18"/>
      <c r="AL21" s="18"/>
      <c r="AM21" s="29"/>
      <c r="AN21" s="35">
        <f>IF(AO21&lt;6,SUM(E21:AM21),SUM(LARGE(E21:AM21,{1;2;3;4;5;6})))</f>
        <v>1480</v>
      </c>
      <c r="AO21" s="6">
        <f>COUNT(E21:AM21)</f>
        <v>4</v>
      </c>
      <c r="AZ21" s="12"/>
      <c r="BA21" s="22"/>
      <c r="BB21" s="12"/>
      <c r="BC21" s="22"/>
      <c r="BD21" s="22"/>
      <c r="BE21" s="22"/>
      <c r="BF21" s="22"/>
      <c r="BG21" s="22"/>
      <c r="BH21" s="22"/>
    </row>
    <row r="22" spans="1:60" x14ac:dyDescent="0.2">
      <c r="A22" s="58">
        <v>21</v>
      </c>
      <c r="B22" s="26" t="s">
        <v>63</v>
      </c>
      <c r="C22" s="8" t="s">
        <v>64</v>
      </c>
      <c r="D22" s="26" t="s">
        <v>639</v>
      </c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>
        <v>1020</v>
      </c>
      <c r="AA22" s="51"/>
      <c r="AB22" s="51"/>
      <c r="AC22" s="51"/>
      <c r="AD22" s="51"/>
      <c r="AE22" s="51"/>
      <c r="AF22" s="51"/>
      <c r="AG22" s="51"/>
      <c r="AH22" s="51">
        <v>460</v>
      </c>
      <c r="AI22" s="51"/>
      <c r="AJ22" s="51"/>
      <c r="AK22" s="51"/>
      <c r="AL22" s="51"/>
      <c r="AM22" s="54"/>
      <c r="AN22" s="35">
        <f>IF(AO22&lt;6,SUM(E22:AM22),SUM(LARGE(E22:AM22,{1;2;3;4;5;6})))</f>
        <v>1480</v>
      </c>
      <c r="AO22" s="55">
        <f>COUNT(E22:AM22)</f>
        <v>2</v>
      </c>
      <c r="AZ22" s="12"/>
      <c r="BA22" s="22"/>
      <c r="BB22" s="12"/>
      <c r="BC22" s="22"/>
      <c r="BD22" s="22"/>
      <c r="BE22" s="22"/>
      <c r="BF22" s="22"/>
      <c r="BG22" s="22"/>
      <c r="BH22" s="22"/>
    </row>
    <row r="23" spans="1:60" x14ac:dyDescent="0.2">
      <c r="A23" s="58">
        <v>22</v>
      </c>
      <c r="B23" s="6" t="s">
        <v>63</v>
      </c>
      <c r="C23" s="6" t="s">
        <v>68</v>
      </c>
      <c r="D23" s="9" t="s">
        <v>100</v>
      </c>
      <c r="E23" s="18"/>
      <c r="F23" s="18"/>
      <c r="G23" s="18"/>
      <c r="H23" s="18"/>
      <c r="I23" s="18"/>
      <c r="J23" s="18"/>
      <c r="K23" s="18"/>
      <c r="L23" s="9">
        <v>160</v>
      </c>
      <c r="M23" s="9">
        <v>260</v>
      </c>
      <c r="N23" s="9"/>
      <c r="O23" s="9"/>
      <c r="P23" s="9"/>
      <c r="Q23" s="9">
        <v>360</v>
      </c>
      <c r="R23" s="9"/>
      <c r="S23" s="9"/>
      <c r="T23" s="9"/>
      <c r="U23" s="9"/>
      <c r="V23" s="18">
        <v>0</v>
      </c>
      <c r="W23" s="18"/>
      <c r="X23" s="18"/>
      <c r="Y23" s="18"/>
      <c r="Z23" s="9">
        <v>660</v>
      </c>
      <c r="AA23" s="9"/>
      <c r="AB23" s="18">
        <v>0</v>
      </c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"/>
      <c r="AN23" s="35">
        <f>IF(AO23&lt;6,SUM(E23:AM23),SUM(LARGE(E23:AM23,{1;2;3;4;5;6})))</f>
        <v>1440</v>
      </c>
      <c r="AO23" s="6">
        <f>COUNT(E23:AM23)</f>
        <v>6</v>
      </c>
      <c r="AZ23" s="12"/>
      <c r="BA23" s="22"/>
      <c r="BB23" s="12"/>
      <c r="BC23" s="22"/>
      <c r="BD23" s="22"/>
      <c r="BE23" s="22"/>
      <c r="BF23" s="22"/>
      <c r="BG23" s="22"/>
      <c r="BH23" s="22"/>
    </row>
    <row r="24" spans="1:60" x14ac:dyDescent="0.2">
      <c r="A24" s="58">
        <v>23</v>
      </c>
      <c r="B24" s="26" t="s">
        <v>63</v>
      </c>
      <c r="C24" s="8" t="s">
        <v>68</v>
      </c>
      <c r="D24" s="9" t="s">
        <v>54</v>
      </c>
      <c r="E24" s="9"/>
      <c r="F24" s="9"/>
      <c r="G24" s="9"/>
      <c r="H24" s="9"/>
      <c r="I24" s="9"/>
      <c r="J24" s="9"/>
      <c r="K24" s="9"/>
      <c r="L24" s="9">
        <v>160</v>
      </c>
      <c r="M24" s="18">
        <v>0</v>
      </c>
      <c r="N24" s="9"/>
      <c r="O24" s="9"/>
      <c r="P24" s="9"/>
      <c r="Q24" s="18">
        <v>0</v>
      </c>
      <c r="R24" s="18"/>
      <c r="S24" s="18"/>
      <c r="T24" s="18"/>
      <c r="U24" s="18"/>
      <c r="V24" s="18"/>
      <c r="W24" s="18"/>
      <c r="X24" s="18"/>
      <c r="Y24" s="18"/>
      <c r="Z24" s="9">
        <v>480</v>
      </c>
      <c r="AA24" s="9"/>
      <c r="AB24" s="9">
        <v>460</v>
      </c>
      <c r="AC24" s="9"/>
      <c r="AD24" s="9"/>
      <c r="AE24" s="9"/>
      <c r="AF24" s="9">
        <v>160</v>
      </c>
      <c r="AG24" s="9"/>
      <c r="AH24" s="9"/>
      <c r="AI24" s="9"/>
      <c r="AJ24" s="9"/>
      <c r="AK24" s="9"/>
      <c r="AL24" s="9"/>
      <c r="AM24" s="1"/>
      <c r="AN24" s="35">
        <f>IF(AO24&lt;6,SUM(E24:AM24),SUM(LARGE(E24:AM24,{1;2;3;4;5;6})))</f>
        <v>1260</v>
      </c>
      <c r="AO24" s="55">
        <f>COUNT(E24:AM24)</f>
        <v>6</v>
      </c>
      <c r="AZ24" s="12"/>
      <c r="BA24" s="22"/>
      <c r="BB24" s="12"/>
      <c r="BC24" s="22"/>
      <c r="BD24" s="22"/>
      <c r="BE24" s="22"/>
      <c r="BF24" s="22"/>
      <c r="BG24" s="22"/>
      <c r="BH24" s="22"/>
    </row>
    <row r="25" spans="1:60" x14ac:dyDescent="0.2">
      <c r="A25" s="58">
        <v>24</v>
      </c>
      <c r="B25" s="6" t="s">
        <v>63</v>
      </c>
      <c r="C25" s="6" t="s">
        <v>64</v>
      </c>
      <c r="D25" s="9" t="s">
        <v>448</v>
      </c>
      <c r="E25" s="1"/>
      <c r="F25" s="1"/>
      <c r="G25" s="1"/>
      <c r="H25" s="1"/>
      <c r="I25" s="1"/>
      <c r="J25" s="1"/>
      <c r="K25" s="1"/>
      <c r="L25" s="1"/>
      <c r="M25" s="1">
        <v>360</v>
      </c>
      <c r="N25" s="1"/>
      <c r="O25" s="1"/>
      <c r="P25" s="1"/>
      <c r="Q25" s="1"/>
      <c r="R25" s="1"/>
      <c r="S25" s="1"/>
      <c r="T25" s="1"/>
      <c r="U25" s="1"/>
      <c r="V25" s="1">
        <v>360</v>
      </c>
      <c r="W25" s="1"/>
      <c r="X25" s="1"/>
      <c r="Y25" s="1"/>
      <c r="Z25" s="1">
        <v>480</v>
      </c>
      <c r="AA25" s="1">
        <v>55</v>
      </c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35">
        <f>IF(AO25&lt;6,SUM(E25:AM25),SUM(LARGE(E25:AM25,{1;2;3;4;5;6})))</f>
        <v>1255</v>
      </c>
      <c r="AO25" s="6">
        <f>COUNT(E25:AM25)</f>
        <v>4</v>
      </c>
      <c r="AZ25" s="12"/>
      <c r="BA25" s="22"/>
      <c r="BB25" s="12"/>
      <c r="BC25" s="22"/>
      <c r="BD25" s="22"/>
      <c r="BE25" s="22"/>
      <c r="BF25" s="22"/>
      <c r="BG25" s="22"/>
      <c r="BH25" s="22"/>
    </row>
    <row r="26" spans="1:60" x14ac:dyDescent="0.2">
      <c r="A26" s="58">
        <v>25</v>
      </c>
      <c r="B26" s="26" t="s">
        <v>63</v>
      </c>
      <c r="C26" s="8" t="s">
        <v>148</v>
      </c>
      <c r="D26" s="26" t="s">
        <v>553</v>
      </c>
      <c r="E26" s="9"/>
      <c r="F26" s="9"/>
      <c r="G26" s="9"/>
      <c r="H26" s="9"/>
      <c r="I26" s="9"/>
      <c r="J26" s="9"/>
      <c r="K26" s="9"/>
      <c r="L26" s="9"/>
      <c r="M26" s="9">
        <v>360</v>
      </c>
      <c r="N26" s="9"/>
      <c r="O26" s="9"/>
      <c r="P26" s="9"/>
      <c r="Q26" s="9"/>
      <c r="R26" s="9"/>
      <c r="S26" s="9"/>
      <c r="T26" s="9"/>
      <c r="U26" s="9"/>
      <c r="V26" s="9">
        <v>360</v>
      </c>
      <c r="W26" s="9"/>
      <c r="X26" s="9"/>
      <c r="Y26" s="9"/>
      <c r="Z26" s="9">
        <v>480</v>
      </c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29"/>
      <c r="AN26" s="35">
        <f>IF(AO26&lt;6,SUM(E26:AM26),SUM(LARGE(E26:AM26,{1;2;3;4;5;6})))</f>
        <v>1200</v>
      </c>
      <c r="AO26" s="55">
        <f>COUNT(E26:AM26)</f>
        <v>3</v>
      </c>
      <c r="AZ26" s="12"/>
      <c r="BA26" s="22"/>
      <c r="BB26" s="12"/>
      <c r="BC26" s="22"/>
      <c r="BD26" s="22"/>
      <c r="BE26" s="22"/>
      <c r="BF26" s="22"/>
      <c r="BG26" s="22"/>
      <c r="BH26" s="22"/>
    </row>
    <row r="27" spans="1:60" x14ac:dyDescent="0.2">
      <c r="A27" s="58">
        <v>26</v>
      </c>
      <c r="B27" s="26" t="s">
        <v>63</v>
      </c>
      <c r="C27" s="6" t="s">
        <v>72</v>
      </c>
      <c r="D27" s="37" t="s">
        <v>204</v>
      </c>
      <c r="E27" s="9"/>
      <c r="F27" s="9"/>
      <c r="G27" s="9"/>
      <c r="H27" s="9"/>
      <c r="I27" s="9"/>
      <c r="J27" s="9"/>
      <c r="K27" s="9"/>
      <c r="L27" s="9"/>
      <c r="M27" s="9">
        <v>300</v>
      </c>
      <c r="N27" s="9"/>
      <c r="O27" s="9"/>
      <c r="P27" s="9"/>
      <c r="Q27" s="9">
        <v>300</v>
      </c>
      <c r="R27" s="9"/>
      <c r="S27" s="9"/>
      <c r="T27" s="9"/>
      <c r="U27" s="9"/>
      <c r="V27" s="9">
        <v>250</v>
      </c>
      <c r="W27" s="9"/>
      <c r="X27" s="9"/>
      <c r="Y27" s="9"/>
      <c r="Z27" s="9"/>
      <c r="AA27" s="9"/>
      <c r="AB27" s="9">
        <v>300</v>
      </c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29"/>
      <c r="AN27" s="35">
        <f>IF(AO27&lt;6,SUM(E27:AM27),SUM(LARGE(E27:AM27,{1;2;3;4;5;6})))</f>
        <v>1150</v>
      </c>
      <c r="AO27" s="55">
        <f>COUNT(E27:AM27)</f>
        <v>4</v>
      </c>
      <c r="AZ27" s="12"/>
      <c r="BA27" s="22"/>
      <c r="BB27" s="12"/>
      <c r="BC27" s="22"/>
      <c r="BD27" s="22"/>
      <c r="BE27" s="22"/>
      <c r="BF27" s="22"/>
      <c r="BG27" s="22"/>
      <c r="BH27" s="22"/>
    </row>
    <row r="28" spans="1:60" x14ac:dyDescent="0.2">
      <c r="A28" s="58">
        <v>27</v>
      </c>
      <c r="B28" s="6" t="s">
        <v>63</v>
      </c>
      <c r="C28" s="8" t="s">
        <v>72</v>
      </c>
      <c r="D28" s="9" t="s">
        <v>282</v>
      </c>
      <c r="E28" s="51"/>
      <c r="F28" s="51"/>
      <c r="G28" s="51"/>
      <c r="H28" s="51"/>
      <c r="I28" s="51"/>
      <c r="J28" s="51"/>
      <c r="K28" s="51"/>
      <c r="L28" s="51"/>
      <c r="M28" s="51">
        <v>300</v>
      </c>
      <c r="N28" s="51"/>
      <c r="O28" s="51"/>
      <c r="P28" s="51"/>
      <c r="Q28" s="51">
        <v>300</v>
      </c>
      <c r="R28" s="51"/>
      <c r="S28" s="51"/>
      <c r="T28" s="51"/>
      <c r="U28" s="51"/>
      <c r="V28" s="51">
        <v>250</v>
      </c>
      <c r="W28" s="51"/>
      <c r="X28" s="51"/>
      <c r="Y28" s="51"/>
      <c r="Z28" s="51"/>
      <c r="AA28" s="51"/>
      <c r="AB28" s="51">
        <v>300</v>
      </c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1"/>
      <c r="AN28" s="35">
        <f>IF(AO28&lt;6,SUM(E28:AM28),SUM(LARGE(E28:AM28,{1;2;3;4;5;6})))</f>
        <v>1150</v>
      </c>
      <c r="AO28" s="6">
        <f>COUNT(E28:AM28)</f>
        <v>4</v>
      </c>
      <c r="AZ28" s="12"/>
      <c r="BA28" s="22"/>
      <c r="BB28" s="12"/>
      <c r="BC28" s="22"/>
      <c r="BD28" s="22"/>
      <c r="BE28" s="22"/>
      <c r="BF28" s="22"/>
      <c r="BG28" s="22"/>
      <c r="BH28" s="22"/>
    </row>
    <row r="29" spans="1:60" x14ac:dyDescent="0.2">
      <c r="A29" s="58">
        <v>28</v>
      </c>
      <c r="B29" s="26" t="s">
        <v>63</v>
      </c>
      <c r="C29" s="8" t="s">
        <v>68</v>
      </c>
      <c r="D29" s="9" t="s">
        <v>53</v>
      </c>
      <c r="E29" s="51"/>
      <c r="F29" s="51"/>
      <c r="G29" s="51"/>
      <c r="H29" s="51"/>
      <c r="I29" s="51"/>
      <c r="J29" s="51"/>
      <c r="K29" s="51"/>
      <c r="L29" s="51"/>
      <c r="M29" s="52">
        <v>0</v>
      </c>
      <c r="N29" s="51"/>
      <c r="O29" s="51"/>
      <c r="P29" s="51"/>
      <c r="Q29" s="52">
        <v>0</v>
      </c>
      <c r="R29" s="52"/>
      <c r="S29" s="52"/>
      <c r="T29" s="52"/>
      <c r="U29" s="52"/>
      <c r="V29" s="52"/>
      <c r="W29" s="52"/>
      <c r="X29" s="52"/>
      <c r="Y29" s="52"/>
      <c r="Z29" s="51">
        <v>480</v>
      </c>
      <c r="AA29" s="51"/>
      <c r="AB29" s="51">
        <v>460</v>
      </c>
      <c r="AC29" s="51"/>
      <c r="AD29" s="51"/>
      <c r="AE29" s="51"/>
      <c r="AF29" s="51">
        <v>160</v>
      </c>
      <c r="AG29" s="51"/>
      <c r="AH29" s="51"/>
      <c r="AI29" s="51"/>
      <c r="AJ29" s="51"/>
      <c r="AK29" s="51"/>
      <c r="AL29" s="51"/>
      <c r="AM29" s="1"/>
      <c r="AN29" s="35">
        <f>IF(AO29&lt;6,SUM(E29:AM29),SUM(LARGE(E29:AM29,{1;2;3;4;5;6})))</f>
        <v>1100</v>
      </c>
      <c r="AO29" s="55">
        <f>COUNT(E29:AM29)</f>
        <v>5</v>
      </c>
      <c r="AZ29" s="12"/>
      <c r="BA29" s="22"/>
      <c r="BB29" s="12"/>
      <c r="BC29" s="22"/>
      <c r="BD29" s="22"/>
      <c r="BE29" s="22"/>
      <c r="BF29" s="22"/>
      <c r="BG29" s="22"/>
      <c r="BH29" s="22"/>
    </row>
    <row r="30" spans="1:60" x14ac:dyDescent="0.2">
      <c r="A30" s="58">
        <v>29</v>
      </c>
      <c r="B30" s="26" t="s">
        <v>63</v>
      </c>
      <c r="C30" s="8" t="s">
        <v>64</v>
      </c>
      <c r="D30" s="37" t="s">
        <v>212</v>
      </c>
      <c r="E30" s="51"/>
      <c r="F30" s="51"/>
      <c r="G30" s="51"/>
      <c r="H30" s="51"/>
      <c r="I30" s="51"/>
      <c r="J30" s="51"/>
      <c r="K30" s="51"/>
      <c r="L30" s="51"/>
      <c r="M30" s="51">
        <v>190</v>
      </c>
      <c r="N30" s="51">
        <v>130</v>
      </c>
      <c r="O30" s="51"/>
      <c r="P30" s="51"/>
      <c r="Q30" s="51">
        <v>250</v>
      </c>
      <c r="R30" s="51">
        <v>130</v>
      </c>
      <c r="S30" s="51"/>
      <c r="T30" s="51"/>
      <c r="U30" s="51">
        <v>35</v>
      </c>
      <c r="V30" s="51"/>
      <c r="W30" s="51"/>
      <c r="X30" s="51"/>
      <c r="Y30" s="51"/>
      <c r="Z30" s="51"/>
      <c r="AA30" s="51"/>
      <c r="AB30" s="51">
        <v>160</v>
      </c>
      <c r="AC30" s="51">
        <v>80</v>
      </c>
      <c r="AD30" s="51"/>
      <c r="AE30" s="51"/>
      <c r="AF30" s="51"/>
      <c r="AG30" s="51">
        <v>130</v>
      </c>
      <c r="AH30" s="51"/>
      <c r="AI30" s="51">
        <v>35</v>
      </c>
      <c r="AJ30" s="51"/>
      <c r="AK30" s="51"/>
      <c r="AL30" s="51"/>
      <c r="AM30" s="54"/>
      <c r="AN30" s="35">
        <f>IF(AO30&lt;6,SUM(E30:AM30),SUM(LARGE(E30:AM30,{1;2;3;4;5;6})))</f>
        <v>990</v>
      </c>
      <c r="AO30" s="55">
        <f>COUNT(E30:AM30)</f>
        <v>9</v>
      </c>
      <c r="AZ30" s="12"/>
      <c r="BA30" s="22"/>
      <c r="BB30" s="12"/>
      <c r="BC30" s="22"/>
      <c r="BD30" s="22"/>
      <c r="BE30" s="22"/>
      <c r="BF30" s="22"/>
      <c r="BG30" s="22"/>
      <c r="BH30" s="22"/>
    </row>
    <row r="31" spans="1:60" x14ac:dyDescent="0.2">
      <c r="A31" s="58">
        <v>30</v>
      </c>
      <c r="B31" s="6" t="s">
        <v>63</v>
      </c>
      <c r="C31" s="8" t="s">
        <v>281</v>
      </c>
      <c r="D31" s="9" t="s">
        <v>87</v>
      </c>
      <c r="E31" s="9"/>
      <c r="F31" s="9"/>
      <c r="G31" s="9"/>
      <c r="H31" s="9"/>
      <c r="I31" s="9"/>
      <c r="J31" s="9">
        <v>80</v>
      </c>
      <c r="K31" s="9"/>
      <c r="L31" s="9"/>
      <c r="M31" s="9"/>
      <c r="N31" s="9"/>
      <c r="O31" s="9"/>
      <c r="P31" s="9"/>
      <c r="Q31" s="9">
        <v>215</v>
      </c>
      <c r="R31" s="9"/>
      <c r="S31" s="9"/>
      <c r="T31" s="9"/>
      <c r="U31" s="9"/>
      <c r="V31" s="9">
        <v>215</v>
      </c>
      <c r="W31" s="9"/>
      <c r="X31" s="9"/>
      <c r="Y31" s="9"/>
      <c r="Z31" s="9"/>
      <c r="AA31" s="9"/>
      <c r="AB31" s="9">
        <v>190</v>
      </c>
      <c r="AC31" s="9">
        <v>130</v>
      </c>
      <c r="AD31" s="9"/>
      <c r="AE31" s="9"/>
      <c r="AF31" s="9"/>
      <c r="AG31" s="9">
        <v>80</v>
      </c>
      <c r="AH31" s="9"/>
      <c r="AI31" s="9"/>
      <c r="AJ31" s="9"/>
      <c r="AK31" s="9"/>
      <c r="AL31" s="9"/>
      <c r="AM31" s="1"/>
      <c r="AN31" s="35">
        <f>IF(AO31&lt;6,SUM(E31:AM31),SUM(LARGE(E31:AM31,{1;2;3;4;5;6})))</f>
        <v>910</v>
      </c>
      <c r="AO31" s="55">
        <f>COUNT(E31:AM31)</f>
        <v>6</v>
      </c>
      <c r="AZ31" s="12"/>
      <c r="BA31" s="22"/>
      <c r="BB31" s="12"/>
      <c r="BC31" s="22"/>
      <c r="BD31" s="22"/>
      <c r="BE31" s="22"/>
      <c r="BF31" s="22"/>
      <c r="BG31" s="22"/>
      <c r="BH31" s="22"/>
    </row>
    <row r="32" spans="1:60" x14ac:dyDescent="0.2">
      <c r="A32" s="58">
        <v>31</v>
      </c>
      <c r="B32" s="6" t="s">
        <v>63</v>
      </c>
      <c r="C32" s="6" t="s">
        <v>217</v>
      </c>
      <c r="D32" s="9" t="s">
        <v>242</v>
      </c>
      <c r="E32" s="9"/>
      <c r="F32" s="9"/>
      <c r="G32" s="9"/>
      <c r="H32" s="9"/>
      <c r="I32" s="9"/>
      <c r="J32" s="9">
        <v>130</v>
      </c>
      <c r="K32" s="9"/>
      <c r="L32" s="9"/>
      <c r="M32" s="9">
        <v>250</v>
      </c>
      <c r="N32" s="9"/>
      <c r="O32" s="9"/>
      <c r="P32" s="9">
        <v>35</v>
      </c>
      <c r="Q32" s="9"/>
      <c r="R32" s="9"/>
      <c r="S32" s="9"/>
      <c r="T32" s="9">
        <v>30</v>
      </c>
      <c r="U32" s="9"/>
      <c r="V32" s="9"/>
      <c r="W32" s="9"/>
      <c r="X32" s="9"/>
      <c r="Y32" s="9"/>
      <c r="Z32" s="9"/>
      <c r="AA32" s="9">
        <v>55</v>
      </c>
      <c r="AB32" s="9">
        <v>250</v>
      </c>
      <c r="AC32" s="9">
        <v>100</v>
      </c>
      <c r="AD32" s="9"/>
      <c r="AE32" s="9"/>
      <c r="AF32" s="9"/>
      <c r="AG32" s="9">
        <v>100</v>
      </c>
      <c r="AH32" s="9"/>
      <c r="AI32" s="9"/>
      <c r="AJ32" s="9"/>
      <c r="AK32" s="9"/>
      <c r="AL32" s="9"/>
      <c r="AM32" s="1"/>
      <c r="AN32" s="35">
        <f>IF(AO32&lt;6,SUM(E32:AM32),SUM(LARGE(E32:AM32,{1;2;3;4;5;6})))</f>
        <v>885</v>
      </c>
      <c r="AO32" s="6">
        <f>COUNT(E32:AM32)</f>
        <v>8</v>
      </c>
      <c r="AZ32" s="12"/>
      <c r="BA32" s="22"/>
      <c r="BB32" s="12"/>
      <c r="BC32" s="22"/>
      <c r="BD32" s="22"/>
      <c r="BE32" s="22"/>
      <c r="BF32" s="22"/>
      <c r="BG32" s="22"/>
      <c r="BH32" s="22"/>
    </row>
    <row r="33" spans="1:60" x14ac:dyDescent="0.2">
      <c r="A33" s="58">
        <v>32</v>
      </c>
      <c r="B33" s="6" t="s">
        <v>63</v>
      </c>
      <c r="C33" s="6" t="s">
        <v>65</v>
      </c>
      <c r="D33" s="9" t="s">
        <v>133</v>
      </c>
      <c r="E33" s="9"/>
      <c r="F33" s="9"/>
      <c r="G33" s="9"/>
      <c r="H33" s="9"/>
      <c r="I33" s="9"/>
      <c r="J33" s="9"/>
      <c r="K33" s="9"/>
      <c r="L33" s="9">
        <v>190</v>
      </c>
      <c r="M33" s="18">
        <v>0</v>
      </c>
      <c r="N33" s="9"/>
      <c r="O33" s="9"/>
      <c r="P33" s="9"/>
      <c r="Q33" s="9"/>
      <c r="R33" s="9"/>
      <c r="S33" s="9"/>
      <c r="T33" s="9"/>
      <c r="U33" s="9"/>
      <c r="V33" s="18">
        <v>0</v>
      </c>
      <c r="W33" s="18"/>
      <c r="X33" s="18"/>
      <c r="Y33" s="18"/>
      <c r="Z33" s="9">
        <v>660</v>
      </c>
      <c r="AA33" s="9"/>
      <c r="AB33" s="9"/>
      <c r="AC33" s="9"/>
      <c r="AD33" s="9"/>
      <c r="AE33" s="9"/>
      <c r="AF33" s="9"/>
      <c r="AG33" s="9"/>
      <c r="AH33" s="18">
        <v>0</v>
      </c>
      <c r="AI33" s="18"/>
      <c r="AJ33" s="18"/>
      <c r="AK33" s="18"/>
      <c r="AL33" s="18"/>
      <c r="AM33" s="1"/>
      <c r="AN33" s="35">
        <f>IF(AO33&lt;6,SUM(E33:AM33),SUM(LARGE(E33:AM33,{1;2;3;4;5;6})))</f>
        <v>850</v>
      </c>
      <c r="AO33" s="6">
        <f>COUNT(E33:AM33)</f>
        <v>5</v>
      </c>
      <c r="AZ33" s="12"/>
      <c r="BA33" s="22"/>
      <c r="BB33" s="12"/>
      <c r="BC33" s="22"/>
      <c r="BD33" s="22"/>
      <c r="BE33" s="22"/>
      <c r="BF33" s="22"/>
      <c r="BG33" s="22"/>
      <c r="BH33" s="22"/>
    </row>
    <row r="34" spans="1:60" x14ac:dyDescent="0.2">
      <c r="A34" s="66">
        <v>33</v>
      </c>
      <c r="B34" s="26" t="s">
        <v>63</v>
      </c>
      <c r="C34" s="8" t="s">
        <v>65</v>
      </c>
      <c r="D34" s="26" t="s">
        <v>134</v>
      </c>
      <c r="E34" s="51"/>
      <c r="F34" s="51"/>
      <c r="G34" s="51"/>
      <c r="H34" s="51"/>
      <c r="I34" s="51"/>
      <c r="J34" s="51"/>
      <c r="K34" s="51"/>
      <c r="L34" s="51">
        <v>190</v>
      </c>
      <c r="M34" s="52">
        <v>0</v>
      </c>
      <c r="N34" s="51"/>
      <c r="O34" s="51"/>
      <c r="P34" s="51"/>
      <c r="Q34" s="51"/>
      <c r="R34" s="51"/>
      <c r="S34" s="51"/>
      <c r="T34" s="51"/>
      <c r="U34" s="51"/>
      <c r="V34" s="52">
        <v>0</v>
      </c>
      <c r="W34" s="52"/>
      <c r="X34" s="52"/>
      <c r="Y34" s="52"/>
      <c r="Z34" s="51">
        <v>660</v>
      </c>
      <c r="AA34" s="51"/>
      <c r="AB34" s="51"/>
      <c r="AC34" s="51"/>
      <c r="AD34" s="51"/>
      <c r="AE34" s="51"/>
      <c r="AF34" s="51"/>
      <c r="AG34" s="51"/>
      <c r="AH34" s="52">
        <v>0</v>
      </c>
      <c r="AI34" s="52"/>
      <c r="AJ34" s="52"/>
      <c r="AK34" s="52"/>
      <c r="AL34" s="52"/>
      <c r="AM34" s="29"/>
      <c r="AN34" s="35">
        <f>IF(AO34&lt;6,SUM(E34:AM34),SUM(LARGE(E34:AM34,{1;2;3;4;5;6})))</f>
        <v>850</v>
      </c>
      <c r="AO34" s="6">
        <f>COUNT(E34:AM34)</f>
        <v>5</v>
      </c>
      <c r="AZ34" s="12"/>
      <c r="BA34" s="22"/>
      <c r="BB34" s="12"/>
      <c r="BC34" s="22"/>
      <c r="BD34" s="22"/>
      <c r="BE34" s="22"/>
      <c r="BF34" s="22"/>
      <c r="BG34" s="22"/>
      <c r="BH34" s="22"/>
    </row>
    <row r="35" spans="1:60" x14ac:dyDescent="0.2">
      <c r="A35" s="66">
        <v>34</v>
      </c>
      <c r="B35" s="6" t="s">
        <v>63</v>
      </c>
      <c r="C35" s="6" t="s">
        <v>118</v>
      </c>
      <c r="D35" s="9" t="s">
        <v>1032</v>
      </c>
      <c r="E35" s="51">
        <v>35</v>
      </c>
      <c r="F35" s="51"/>
      <c r="G35" s="51"/>
      <c r="H35" s="51"/>
      <c r="I35" s="51"/>
      <c r="J35" s="51"/>
      <c r="K35" s="51"/>
      <c r="L35" s="51"/>
      <c r="M35" s="51">
        <v>190</v>
      </c>
      <c r="N35" s="51">
        <v>130</v>
      </c>
      <c r="O35" s="51">
        <v>35</v>
      </c>
      <c r="P35" s="51">
        <v>20</v>
      </c>
      <c r="Q35" s="51">
        <v>190</v>
      </c>
      <c r="R35" s="51">
        <v>130</v>
      </c>
      <c r="S35" s="51"/>
      <c r="T35" s="51"/>
      <c r="U35" s="51">
        <v>35</v>
      </c>
      <c r="V35" s="51"/>
      <c r="W35" s="51"/>
      <c r="X35" s="51">
        <v>25</v>
      </c>
      <c r="Y35" s="51"/>
      <c r="Z35" s="51"/>
      <c r="AA35" s="51"/>
      <c r="AB35" s="51"/>
      <c r="AC35" s="51"/>
      <c r="AD35" s="51"/>
      <c r="AE35" s="51"/>
      <c r="AF35" s="51"/>
      <c r="AG35" s="51">
        <v>130</v>
      </c>
      <c r="AH35" s="51">
        <v>45</v>
      </c>
      <c r="AI35" s="51">
        <v>35</v>
      </c>
      <c r="AJ35" s="51"/>
      <c r="AK35" s="51"/>
      <c r="AL35" s="51"/>
      <c r="AM35" s="1"/>
      <c r="AN35" s="35">
        <f>IF(AO35&lt;6,SUM(E35:AM35),SUM(LARGE(E35:AM35,{1;2;3;4;5;6})))</f>
        <v>815</v>
      </c>
      <c r="AO35" s="6">
        <f>COUNT(E35:AM35)</f>
        <v>12</v>
      </c>
      <c r="AZ35" s="12"/>
      <c r="BA35" s="22"/>
      <c r="BB35" s="12"/>
      <c r="BC35" s="22"/>
      <c r="BD35" s="22"/>
      <c r="BE35" s="22"/>
      <c r="BF35" s="22"/>
      <c r="BG35" s="22"/>
      <c r="BH35" s="22"/>
    </row>
    <row r="36" spans="1:60" x14ac:dyDescent="0.2">
      <c r="A36" s="66">
        <v>35</v>
      </c>
      <c r="B36" s="26" t="s">
        <v>63</v>
      </c>
      <c r="C36" s="8" t="s">
        <v>148</v>
      </c>
      <c r="D36" s="37" t="s">
        <v>108</v>
      </c>
      <c r="E36" s="9"/>
      <c r="F36" s="9"/>
      <c r="G36" s="9"/>
      <c r="H36" s="9"/>
      <c r="I36" s="9"/>
      <c r="J36" s="9"/>
      <c r="K36" s="9">
        <v>100</v>
      </c>
      <c r="L36" s="9">
        <v>160</v>
      </c>
      <c r="M36" s="9"/>
      <c r="N36" s="9"/>
      <c r="O36" s="9"/>
      <c r="P36" s="9"/>
      <c r="Q36" s="9"/>
      <c r="R36" s="9"/>
      <c r="S36" s="9"/>
      <c r="T36" s="9"/>
      <c r="U36" s="9"/>
      <c r="V36" s="9">
        <v>300</v>
      </c>
      <c r="W36" s="9"/>
      <c r="X36" s="9"/>
      <c r="Y36" s="9"/>
      <c r="Z36" s="9"/>
      <c r="AA36" s="9"/>
      <c r="AB36" s="9"/>
      <c r="AC36" s="9"/>
      <c r="AD36" s="9"/>
      <c r="AE36" s="9"/>
      <c r="AF36" s="9">
        <v>190</v>
      </c>
      <c r="AG36" s="9"/>
      <c r="AH36" s="9"/>
      <c r="AI36" s="9"/>
      <c r="AJ36" s="9"/>
      <c r="AK36" s="9"/>
      <c r="AL36" s="9"/>
      <c r="AM36" s="54"/>
      <c r="AN36" s="35">
        <f>IF(AO36&lt;6,SUM(E36:AM36),SUM(LARGE(E36:AM36,{1;2;3;4;5;6})))</f>
        <v>750</v>
      </c>
      <c r="AO36" s="55">
        <f>COUNT(E36:AM36)</f>
        <v>4</v>
      </c>
      <c r="AZ36" s="12"/>
      <c r="BA36" s="22"/>
      <c r="BB36" s="12"/>
      <c r="BC36" s="22"/>
      <c r="BD36" s="22"/>
      <c r="BE36" s="22"/>
      <c r="BF36" s="22"/>
      <c r="BG36" s="22"/>
      <c r="BH36" s="22"/>
    </row>
    <row r="37" spans="1:60" x14ac:dyDescent="0.2">
      <c r="A37" s="66">
        <v>36</v>
      </c>
      <c r="B37" s="26" t="s">
        <v>63</v>
      </c>
      <c r="C37" s="8" t="s">
        <v>65</v>
      </c>
      <c r="D37" s="8" t="s">
        <v>12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>
        <v>712</v>
      </c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35">
        <f>IF(AO37&lt;6,SUM(E37:AM37),SUM(LARGE(E37:AM37,{1;2;3;4;5;6})))</f>
        <v>712</v>
      </c>
      <c r="AO37" s="55">
        <f>COUNT(E37:AM37)</f>
        <v>1</v>
      </c>
      <c r="AZ37" s="12"/>
      <c r="BA37" s="22"/>
      <c r="BB37" s="12"/>
      <c r="BC37" s="22"/>
      <c r="BD37" s="22"/>
      <c r="BE37" s="22"/>
      <c r="BF37" s="22"/>
      <c r="BG37" s="22"/>
      <c r="BH37" s="22"/>
    </row>
    <row r="38" spans="1:60" x14ac:dyDescent="0.2">
      <c r="A38" s="66">
        <v>37</v>
      </c>
      <c r="B38" s="6" t="s">
        <v>63</v>
      </c>
      <c r="C38" s="6" t="s">
        <v>69</v>
      </c>
      <c r="D38" s="37" t="s">
        <v>249</v>
      </c>
      <c r="E38" s="1"/>
      <c r="F38" s="1">
        <v>30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9">
        <v>0</v>
      </c>
      <c r="R38" s="19"/>
      <c r="S38" s="19"/>
      <c r="T38" s="19"/>
      <c r="U38" s="19"/>
      <c r="V38" s="19"/>
      <c r="W38" s="19"/>
      <c r="X38" s="19"/>
      <c r="Y38" s="19"/>
      <c r="Z38" s="1">
        <v>480</v>
      </c>
      <c r="AA38" s="1"/>
      <c r="AB38" s="1">
        <v>190</v>
      </c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35">
        <f>IF(AO38&lt;6,SUM(E38:AM38),SUM(LARGE(E38:AM38,{1;2;3;4;5;6})))</f>
        <v>700</v>
      </c>
      <c r="AO38" s="55">
        <f>COUNT(E38:AM38)</f>
        <v>4</v>
      </c>
      <c r="AZ38" s="12"/>
      <c r="BA38" s="22"/>
      <c r="BB38" s="12"/>
      <c r="BC38" s="22"/>
      <c r="BD38" s="22"/>
      <c r="BE38" s="22"/>
      <c r="BF38" s="22"/>
      <c r="BG38" s="22"/>
      <c r="BH38" s="22"/>
    </row>
    <row r="39" spans="1:60" x14ac:dyDescent="0.2">
      <c r="A39" s="66">
        <v>38</v>
      </c>
      <c r="B39" s="6" t="s">
        <v>63</v>
      </c>
      <c r="C39" s="6" t="s">
        <v>281</v>
      </c>
      <c r="D39" s="26" t="s">
        <v>211</v>
      </c>
      <c r="E39" s="51"/>
      <c r="F39" s="51"/>
      <c r="G39" s="51"/>
      <c r="H39" s="51"/>
      <c r="I39" s="51"/>
      <c r="J39" s="51">
        <v>80</v>
      </c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>
        <v>215</v>
      </c>
      <c r="W39" s="51"/>
      <c r="X39" s="51"/>
      <c r="Y39" s="51"/>
      <c r="Z39" s="51"/>
      <c r="AA39" s="51"/>
      <c r="AB39" s="51">
        <v>190</v>
      </c>
      <c r="AC39" s="51">
        <v>130</v>
      </c>
      <c r="AD39" s="51"/>
      <c r="AE39" s="51"/>
      <c r="AF39" s="51"/>
      <c r="AG39" s="51">
        <v>80</v>
      </c>
      <c r="AH39" s="51"/>
      <c r="AI39" s="51"/>
      <c r="AJ39" s="51"/>
      <c r="AK39" s="51"/>
      <c r="AL39" s="51"/>
      <c r="AM39" s="54"/>
      <c r="AN39" s="35">
        <f>IF(AO39&lt;6,SUM(E39:AM39),SUM(LARGE(E39:AM39,{1;2;3;4;5;6})))</f>
        <v>695</v>
      </c>
      <c r="AO39" s="6">
        <f>COUNT(E39:AM39)</f>
        <v>5</v>
      </c>
      <c r="AZ39" s="12"/>
      <c r="BA39" s="22"/>
      <c r="BB39" s="12"/>
      <c r="BC39" s="22"/>
      <c r="BD39" s="22"/>
      <c r="BE39" s="22"/>
      <c r="BF39" s="22"/>
      <c r="BG39" s="22"/>
      <c r="BH39" s="22"/>
    </row>
    <row r="40" spans="1:60" x14ac:dyDescent="0.2">
      <c r="A40" s="66">
        <v>39</v>
      </c>
      <c r="B40" s="6" t="s">
        <v>63</v>
      </c>
      <c r="C40" s="8" t="s">
        <v>65</v>
      </c>
      <c r="D40" s="37" t="s">
        <v>531</v>
      </c>
      <c r="E40" s="1"/>
      <c r="F40" s="1"/>
      <c r="G40" s="1"/>
      <c r="H40" s="1"/>
      <c r="I40" s="1"/>
      <c r="J40" s="1"/>
      <c r="K40" s="1">
        <v>130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>
        <v>300</v>
      </c>
      <c r="W40" s="1"/>
      <c r="X40" s="1"/>
      <c r="Y40" s="1"/>
      <c r="Z40" s="1"/>
      <c r="AA40" s="1"/>
      <c r="AB40" s="1"/>
      <c r="AC40" s="1"/>
      <c r="AD40" s="1"/>
      <c r="AE40" s="1"/>
      <c r="AF40" s="1">
        <v>190</v>
      </c>
      <c r="AG40" s="1"/>
      <c r="AH40" s="1"/>
      <c r="AI40" s="1"/>
      <c r="AJ40" s="1"/>
      <c r="AK40" s="1"/>
      <c r="AL40" s="1"/>
      <c r="AM40" s="29"/>
      <c r="AN40" s="35">
        <f>IF(AO40&lt;6,SUM(E40:AM40),SUM(LARGE(E40:AM40,{1;2;3;4;5;6})))</f>
        <v>620</v>
      </c>
      <c r="AO40" s="6">
        <f>COUNT(E40:AM40)</f>
        <v>3</v>
      </c>
      <c r="AZ40" s="12"/>
      <c r="BA40" s="22"/>
      <c r="BB40" s="12"/>
      <c r="BC40" s="22"/>
      <c r="BD40" s="22"/>
      <c r="BE40" s="22"/>
      <c r="BF40" s="22"/>
      <c r="BG40" s="22"/>
      <c r="BH40" s="22"/>
    </row>
    <row r="41" spans="1:60" x14ac:dyDescent="0.2">
      <c r="A41" s="66">
        <v>40</v>
      </c>
      <c r="B41" s="26" t="s">
        <v>66</v>
      </c>
      <c r="C41" s="8" t="s">
        <v>367</v>
      </c>
      <c r="D41" s="37" t="s">
        <v>154</v>
      </c>
      <c r="E41" s="51"/>
      <c r="F41" s="51">
        <v>35</v>
      </c>
      <c r="G41" s="51"/>
      <c r="H41" s="51"/>
      <c r="I41" s="51"/>
      <c r="J41" s="51">
        <v>100</v>
      </c>
      <c r="K41" s="51"/>
      <c r="L41" s="51"/>
      <c r="M41" s="51"/>
      <c r="N41" s="51"/>
      <c r="O41" s="51">
        <v>30</v>
      </c>
      <c r="P41" s="51">
        <v>20</v>
      </c>
      <c r="Q41" s="51"/>
      <c r="R41" s="51">
        <v>100</v>
      </c>
      <c r="S41" s="51"/>
      <c r="T41" s="51">
        <v>25</v>
      </c>
      <c r="U41" s="51"/>
      <c r="V41" s="51"/>
      <c r="W41" s="51"/>
      <c r="X41" s="51">
        <v>25</v>
      </c>
      <c r="Y41" s="51"/>
      <c r="Z41" s="51"/>
      <c r="AA41" s="51">
        <v>35</v>
      </c>
      <c r="AB41" s="51">
        <v>160</v>
      </c>
      <c r="AC41" s="51">
        <v>80</v>
      </c>
      <c r="AD41" s="51"/>
      <c r="AE41" s="51"/>
      <c r="AF41" s="51"/>
      <c r="AG41" s="52">
        <v>0</v>
      </c>
      <c r="AH41" s="51">
        <v>130</v>
      </c>
      <c r="AI41" s="51">
        <v>20</v>
      </c>
      <c r="AJ41" s="51"/>
      <c r="AK41" s="51"/>
      <c r="AL41" s="51"/>
      <c r="AM41" s="54"/>
      <c r="AN41" s="35">
        <f>IF(AO41&lt;6,SUM(E41:AM41),SUM(LARGE(E41:AM41,{1;2;3;4;5;6})))</f>
        <v>605</v>
      </c>
      <c r="AO41" s="55">
        <f>COUNT(E41:AM41)</f>
        <v>13</v>
      </c>
      <c r="AZ41" s="12"/>
      <c r="BA41" s="22"/>
      <c r="BB41" s="12"/>
      <c r="BC41" s="22"/>
      <c r="BD41" s="22"/>
      <c r="BE41" s="22"/>
      <c r="BF41" s="22"/>
      <c r="BG41" s="22"/>
      <c r="BH41" s="22"/>
    </row>
    <row r="42" spans="1:60" x14ac:dyDescent="0.2">
      <c r="A42" s="66">
        <v>41</v>
      </c>
      <c r="B42" s="6" t="s">
        <v>63</v>
      </c>
      <c r="C42" s="6" t="s">
        <v>68</v>
      </c>
      <c r="D42" s="9" t="s">
        <v>146</v>
      </c>
      <c r="E42" s="9">
        <v>35</v>
      </c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>
        <v>480</v>
      </c>
      <c r="AA42" s="9"/>
      <c r="AB42" s="9"/>
      <c r="AC42" s="9"/>
      <c r="AD42" s="9"/>
      <c r="AE42" s="9"/>
      <c r="AF42" s="9"/>
      <c r="AG42" s="9"/>
      <c r="AH42" s="9">
        <v>45</v>
      </c>
      <c r="AI42" s="9"/>
      <c r="AJ42" s="9"/>
      <c r="AK42" s="9"/>
      <c r="AL42" s="9"/>
      <c r="AM42" s="1"/>
      <c r="AN42" s="35">
        <f>IF(AO42&lt;6,SUM(E42:AM42),SUM(LARGE(E42:AM42,{1;2;3;4;5;6})))</f>
        <v>560</v>
      </c>
      <c r="AO42" s="6">
        <f>COUNT(E42:AM42)</f>
        <v>3</v>
      </c>
      <c r="AZ42" s="12"/>
      <c r="BA42" s="22"/>
      <c r="BB42" s="12"/>
      <c r="BC42" s="22"/>
      <c r="BD42" s="22"/>
      <c r="BE42" s="22"/>
      <c r="BF42" s="22"/>
      <c r="BG42" s="22"/>
      <c r="BH42" s="22"/>
    </row>
    <row r="43" spans="1:60" x14ac:dyDescent="0.2">
      <c r="A43" s="66">
        <v>42</v>
      </c>
      <c r="B43" s="26" t="s">
        <v>63</v>
      </c>
      <c r="C43" s="6" t="s">
        <v>68</v>
      </c>
      <c r="D43" s="26" t="s">
        <v>30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>
        <v>560</v>
      </c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54"/>
      <c r="AN43" s="35">
        <f>IF(AO43&lt;6,SUM(E43:AM43),SUM(LARGE(E43:AM43,{1;2;3;4;5;6})))</f>
        <v>560</v>
      </c>
      <c r="AO43" s="55">
        <f>COUNT(E43:AM43)</f>
        <v>1</v>
      </c>
      <c r="AZ43" s="12"/>
      <c r="BA43" s="22"/>
      <c r="BB43" s="12"/>
      <c r="BC43" s="22"/>
      <c r="BD43" s="22"/>
      <c r="BE43" s="22"/>
      <c r="BF43" s="22"/>
      <c r="BG43" s="22"/>
      <c r="BH43" s="22"/>
    </row>
    <row r="44" spans="1:60" x14ac:dyDescent="0.2">
      <c r="A44" s="66">
        <v>43</v>
      </c>
      <c r="B44" s="6" t="s">
        <v>63</v>
      </c>
      <c r="C44" s="6" t="s">
        <v>70</v>
      </c>
      <c r="D44" s="9" t="s">
        <v>438</v>
      </c>
      <c r="E44" s="9"/>
      <c r="F44" s="9"/>
      <c r="G44" s="9"/>
      <c r="H44" s="9"/>
      <c r="I44" s="9"/>
      <c r="J44" s="9"/>
      <c r="K44" s="9"/>
      <c r="L44" s="9"/>
      <c r="M44" s="9">
        <v>250</v>
      </c>
      <c r="N44" s="9"/>
      <c r="O44" s="9"/>
      <c r="P44" s="9">
        <v>35</v>
      </c>
      <c r="Q44" s="9"/>
      <c r="R44" s="9"/>
      <c r="S44" s="9"/>
      <c r="T44" s="9">
        <v>30</v>
      </c>
      <c r="U44" s="9"/>
      <c r="V44" s="9"/>
      <c r="W44" s="9"/>
      <c r="X44" s="9"/>
      <c r="Y44" s="9"/>
      <c r="Z44" s="9"/>
      <c r="AA44" s="9"/>
      <c r="AB44" s="9"/>
      <c r="AC44" s="9">
        <v>100</v>
      </c>
      <c r="AD44" s="9"/>
      <c r="AE44" s="9"/>
      <c r="AF44" s="9"/>
      <c r="AG44" s="9">
        <v>100</v>
      </c>
      <c r="AH44" s="9"/>
      <c r="AI44" s="9"/>
      <c r="AJ44" s="9"/>
      <c r="AK44" s="9"/>
      <c r="AL44" s="9"/>
      <c r="AM44" s="1"/>
      <c r="AN44" s="35">
        <f>IF(AO44&lt;6,SUM(E44:AM44),SUM(LARGE(E44:AM44,{1;2;3;4;5;6})))</f>
        <v>515</v>
      </c>
      <c r="AO44" s="55">
        <f>COUNT(E44:AM44)</f>
        <v>5</v>
      </c>
      <c r="AZ44" s="12"/>
      <c r="BA44" s="22"/>
      <c r="BB44" s="12"/>
      <c r="BC44" s="22"/>
      <c r="BD44" s="22"/>
      <c r="BE44" s="22"/>
      <c r="BF44" s="22"/>
      <c r="BG44" s="22"/>
      <c r="BH44" s="22"/>
    </row>
    <row r="45" spans="1:60" x14ac:dyDescent="0.2">
      <c r="A45" s="66">
        <v>44</v>
      </c>
      <c r="B45" s="26" t="s">
        <v>63</v>
      </c>
      <c r="C45" s="8" t="s">
        <v>64</v>
      </c>
      <c r="D45" s="26" t="s">
        <v>187</v>
      </c>
      <c r="E45" s="9"/>
      <c r="F45" s="9"/>
      <c r="G45" s="9"/>
      <c r="H45" s="9"/>
      <c r="I45" s="9"/>
      <c r="J45" s="18">
        <v>0</v>
      </c>
      <c r="K45" s="18"/>
      <c r="L45" s="18"/>
      <c r="M45" s="9">
        <v>190</v>
      </c>
      <c r="N45" s="18"/>
      <c r="O45" s="18"/>
      <c r="P45" s="18"/>
      <c r="Q45" s="9">
        <v>250</v>
      </c>
      <c r="R45" s="9"/>
      <c r="S45" s="9"/>
      <c r="T45" s="9"/>
      <c r="U45" s="9"/>
      <c r="V45" s="9"/>
      <c r="W45" s="9"/>
      <c r="X45" s="9"/>
      <c r="Y45" s="9"/>
      <c r="Z45" s="9"/>
      <c r="AA45" s="9"/>
      <c r="AB45" s="18">
        <v>0</v>
      </c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29"/>
      <c r="AN45" s="35">
        <f>IF(AO45&lt;6,SUM(E45:AM45),SUM(LARGE(E45:AM45,{1;2;3;4;5;6})))</f>
        <v>440</v>
      </c>
      <c r="AO45" s="6">
        <f>COUNT(E45:AM45)</f>
        <v>4</v>
      </c>
      <c r="AZ45" s="12"/>
      <c r="BA45" s="22"/>
      <c r="BB45" s="12"/>
      <c r="BC45" s="22"/>
      <c r="BD45" s="22"/>
      <c r="BE45" s="22"/>
      <c r="BF45" s="22"/>
      <c r="BG45" s="22"/>
      <c r="BH45" s="22"/>
    </row>
    <row r="46" spans="1:60" x14ac:dyDescent="0.2">
      <c r="A46" s="66">
        <v>45</v>
      </c>
      <c r="B46" s="6" t="s">
        <v>63</v>
      </c>
      <c r="C46" s="6" t="s">
        <v>67</v>
      </c>
      <c r="D46" s="9" t="s">
        <v>298</v>
      </c>
      <c r="E46" s="51"/>
      <c r="F46" s="51"/>
      <c r="G46" s="51"/>
      <c r="H46" s="51"/>
      <c r="I46" s="51"/>
      <c r="J46" s="51">
        <v>70</v>
      </c>
      <c r="K46" s="51"/>
      <c r="L46" s="51"/>
      <c r="M46" s="51"/>
      <c r="N46" s="51"/>
      <c r="O46" s="51"/>
      <c r="P46" s="51"/>
      <c r="Q46" s="51">
        <v>130</v>
      </c>
      <c r="R46" s="51"/>
      <c r="S46" s="51"/>
      <c r="T46" s="51"/>
      <c r="U46" s="51"/>
      <c r="V46" s="51">
        <v>130</v>
      </c>
      <c r="W46" s="51"/>
      <c r="X46" s="51"/>
      <c r="Y46" s="51"/>
      <c r="Z46" s="51"/>
      <c r="AA46" s="51"/>
      <c r="AB46" s="51">
        <v>70</v>
      </c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1"/>
      <c r="AN46" s="35">
        <f>IF(AO46&lt;6,SUM(E46:AM46),SUM(LARGE(E46:AM46,{1;2;3;4;5;6})))</f>
        <v>400</v>
      </c>
      <c r="AO46" s="6">
        <f>COUNT(E46:AM46)</f>
        <v>4</v>
      </c>
      <c r="AZ46" s="12"/>
      <c r="BA46" s="22"/>
      <c r="BB46" s="12"/>
      <c r="BC46" s="22"/>
      <c r="BD46" s="22"/>
      <c r="BE46" s="22"/>
      <c r="BF46" s="22"/>
      <c r="BG46" s="22"/>
      <c r="BH46" s="22"/>
    </row>
    <row r="47" spans="1:60" x14ac:dyDescent="0.2">
      <c r="A47" s="75">
        <v>46</v>
      </c>
      <c r="B47" s="26" t="s">
        <v>63</v>
      </c>
      <c r="C47" s="6" t="s">
        <v>118</v>
      </c>
      <c r="D47" s="26" t="s">
        <v>163</v>
      </c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>
        <v>20</v>
      </c>
      <c r="Q47" s="51">
        <v>80</v>
      </c>
      <c r="R47" s="51"/>
      <c r="S47" s="51"/>
      <c r="T47" s="51"/>
      <c r="U47" s="51"/>
      <c r="V47" s="51"/>
      <c r="W47" s="51"/>
      <c r="X47" s="51"/>
      <c r="Y47" s="51"/>
      <c r="Z47" s="51"/>
      <c r="AA47" s="51">
        <v>30</v>
      </c>
      <c r="AB47" s="51">
        <v>130</v>
      </c>
      <c r="AC47" s="51">
        <v>30</v>
      </c>
      <c r="AD47" s="51"/>
      <c r="AE47" s="51"/>
      <c r="AF47" s="51"/>
      <c r="AG47" s="51">
        <v>70</v>
      </c>
      <c r="AH47" s="51">
        <v>45</v>
      </c>
      <c r="AI47" s="51"/>
      <c r="AJ47" s="51"/>
      <c r="AK47" s="51"/>
      <c r="AL47" s="51"/>
      <c r="AM47" s="29"/>
      <c r="AN47" s="35">
        <f>IF(AO47&lt;6,SUM(E47:AM47),SUM(LARGE(E47:AM47,{1;2;3;4;5;6})))</f>
        <v>385</v>
      </c>
      <c r="AO47" s="55">
        <f>COUNT(E47:AM47)</f>
        <v>7</v>
      </c>
      <c r="AZ47" s="12"/>
      <c r="BA47" s="22"/>
      <c r="BB47" s="12"/>
      <c r="BC47" s="22"/>
      <c r="BD47" s="22"/>
      <c r="BE47" s="22"/>
      <c r="BF47" s="22"/>
      <c r="BG47" s="22"/>
      <c r="BH47" s="22"/>
    </row>
    <row r="48" spans="1:60" x14ac:dyDescent="0.2">
      <c r="A48" s="66">
        <v>47</v>
      </c>
      <c r="B48" s="26" t="s">
        <v>63</v>
      </c>
      <c r="C48" s="6" t="s">
        <v>69</v>
      </c>
      <c r="D48" s="26" t="s">
        <v>140</v>
      </c>
      <c r="E48" s="9"/>
      <c r="F48" s="9"/>
      <c r="G48" s="9"/>
      <c r="H48" s="9"/>
      <c r="I48" s="9"/>
      <c r="J48" s="9"/>
      <c r="K48" s="9"/>
      <c r="L48" s="9"/>
      <c r="M48" s="9">
        <v>130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>
        <v>250</v>
      </c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54"/>
      <c r="AN48" s="35">
        <f>IF(AO48&lt;6,SUM(E48:AM48),SUM(LARGE(E48:AM48,{1;2;3;4;5;6})))</f>
        <v>380</v>
      </c>
      <c r="AO48" s="55">
        <f>COUNT(E48:AM48)</f>
        <v>2</v>
      </c>
      <c r="AZ48" s="12"/>
      <c r="BA48" s="22"/>
      <c r="BB48" s="12"/>
      <c r="BC48" s="22"/>
      <c r="BD48" s="22"/>
      <c r="BE48" s="22"/>
      <c r="BF48" s="22"/>
      <c r="BG48" s="22"/>
      <c r="BH48" s="22"/>
    </row>
    <row r="49" spans="1:60" x14ac:dyDescent="0.2">
      <c r="A49" s="66">
        <v>48</v>
      </c>
      <c r="B49" s="26" t="s">
        <v>63</v>
      </c>
      <c r="C49" s="8" t="s">
        <v>64</v>
      </c>
      <c r="D49" s="37" t="s">
        <v>573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">
        <v>215</v>
      </c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>
        <v>130</v>
      </c>
      <c r="AI49" s="1"/>
      <c r="AJ49" s="1"/>
      <c r="AK49" s="1"/>
      <c r="AL49" s="1"/>
      <c r="AM49" s="54"/>
      <c r="AN49" s="35">
        <f>IF(AO49&lt;6,SUM(E49:AM49),SUM(LARGE(E49:AM49,{1;2;3;4;5;6})))</f>
        <v>345</v>
      </c>
      <c r="AO49" s="55">
        <f>COUNT(E49:AM49)</f>
        <v>2</v>
      </c>
      <c r="AZ49" s="12"/>
      <c r="BA49" s="22"/>
      <c r="BB49" s="12"/>
      <c r="BC49" s="22"/>
      <c r="BD49" s="22"/>
      <c r="BE49" s="22"/>
      <c r="BF49" s="22"/>
      <c r="BG49" s="22"/>
      <c r="BH49" s="22"/>
    </row>
    <row r="50" spans="1:60" x14ac:dyDescent="0.2">
      <c r="A50" s="75">
        <v>49</v>
      </c>
      <c r="B50" s="26" t="s">
        <v>63</v>
      </c>
      <c r="C50" s="8" t="s">
        <v>67</v>
      </c>
      <c r="D50" s="26" t="s">
        <v>247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>
        <v>130</v>
      </c>
      <c r="R50" s="1"/>
      <c r="S50" s="1"/>
      <c r="T50" s="1"/>
      <c r="U50" s="1"/>
      <c r="V50" s="1">
        <v>130</v>
      </c>
      <c r="W50" s="1"/>
      <c r="X50" s="1"/>
      <c r="Y50" s="1"/>
      <c r="Z50" s="1"/>
      <c r="AA50" s="1"/>
      <c r="AB50" s="1">
        <v>70</v>
      </c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54"/>
      <c r="AN50" s="35">
        <f>IF(AO50&lt;6,SUM(E50:AM50),SUM(LARGE(E50:AM50,{1;2;3;4;5;6})))</f>
        <v>330</v>
      </c>
      <c r="AO50" s="6">
        <f>COUNT(E50:AM50)</f>
        <v>3</v>
      </c>
      <c r="AZ50" s="12"/>
      <c r="BA50" s="22"/>
      <c r="BB50" s="12"/>
      <c r="BC50" s="22"/>
      <c r="BD50" s="22"/>
      <c r="BE50" s="22"/>
      <c r="BF50" s="22"/>
      <c r="BG50" s="22"/>
      <c r="BH50" s="22"/>
    </row>
    <row r="51" spans="1:60" x14ac:dyDescent="0.2">
      <c r="A51" s="75">
        <v>50</v>
      </c>
      <c r="B51" s="26" t="s">
        <v>63</v>
      </c>
      <c r="C51" s="6" t="s">
        <v>69</v>
      </c>
      <c r="D51" s="26" t="s">
        <v>213</v>
      </c>
      <c r="E51" s="51"/>
      <c r="F51" s="51"/>
      <c r="G51" s="51"/>
      <c r="H51" s="51"/>
      <c r="I51" s="51"/>
      <c r="J51" s="51"/>
      <c r="K51" s="51"/>
      <c r="L51" s="51"/>
      <c r="M51" s="51">
        <v>100</v>
      </c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>
        <v>25</v>
      </c>
      <c r="AB51" s="51">
        <v>55</v>
      </c>
      <c r="AC51" s="51"/>
      <c r="AD51" s="51">
        <v>30</v>
      </c>
      <c r="AE51" s="51"/>
      <c r="AF51" s="51"/>
      <c r="AG51" s="51"/>
      <c r="AH51" s="51">
        <v>80</v>
      </c>
      <c r="AI51" s="51">
        <v>35</v>
      </c>
      <c r="AJ51" s="51"/>
      <c r="AK51" s="51"/>
      <c r="AL51" s="51"/>
      <c r="AM51" s="29"/>
      <c r="AN51" s="35">
        <f>IF(AO51&lt;6,SUM(E51:AM51),SUM(LARGE(E51:AM51,{1;2;3;4;5;6})))</f>
        <v>325</v>
      </c>
      <c r="AO51" s="6">
        <f>COUNT(E51:AM51)</f>
        <v>6</v>
      </c>
      <c r="AZ51" s="12"/>
      <c r="BA51" s="22"/>
      <c r="BB51" s="12"/>
      <c r="BC51" s="22"/>
      <c r="BD51" s="22"/>
      <c r="BE51" s="22"/>
      <c r="BF51" s="22"/>
      <c r="BG51" s="22"/>
      <c r="BH51" s="22"/>
    </row>
    <row r="52" spans="1:60" x14ac:dyDescent="0.2">
      <c r="A52" s="75">
        <v>51</v>
      </c>
      <c r="B52" s="26" t="s">
        <v>63</v>
      </c>
      <c r="C52" s="6" t="s">
        <v>200</v>
      </c>
      <c r="D52" s="26" t="s">
        <v>630</v>
      </c>
      <c r="E52" s="51"/>
      <c r="F52" s="51"/>
      <c r="G52" s="51"/>
      <c r="H52" s="51"/>
      <c r="I52" s="51"/>
      <c r="J52" s="51"/>
      <c r="K52" s="51">
        <v>70</v>
      </c>
      <c r="L52" s="51"/>
      <c r="M52" s="51"/>
      <c r="N52" s="51"/>
      <c r="O52" s="51">
        <v>35</v>
      </c>
      <c r="P52" s="51"/>
      <c r="Q52" s="51">
        <v>190</v>
      </c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4"/>
      <c r="AN52" s="35">
        <f>IF(AO52&lt;6,SUM(E52:AM52),SUM(LARGE(E52:AM52,{1;2;3;4;5;6})))</f>
        <v>295</v>
      </c>
      <c r="AO52" s="55">
        <f>COUNT(E52:AM52)</f>
        <v>3</v>
      </c>
      <c r="AZ52" s="12"/>
      <c r="BA52" s="22"/>
      <c r="BB52" s="12"/>
      <c r="BC52" s="22"/>
      <c r="BD52" s="22"/>
      <c r="BE52" s="22"/>
      <c r="BF52" s="22"/>
      <c r="BG52" s="22"/>
      <c r="BH52" s="22"/>
    </row>
    <row r="53" spans="1:60" x14ac:dyDescent="0.2">
      <c r="A53" s="75">
        <v>52</v>
      </c>
      <c r="B53" s="6" t="s">
        <v>63</v>
      </c>
      <c r="C53" s="6" t="s">
        <v>118</v>
      </c>
      <c r="D53" s="9" t="s">
        <v>194</v>
      </c>
      <c r="E53" s="9">
        <v>25</v>
      </c>
      <c r="F53" s="9">
        <v>25</v>
      </c>
      <c r="G53" s="9"/>
      <c r="H53" s="9"/>
      <c r="I53" s="9"/>
      <c r="J53" s="9"/>
      <c r="K53" s="9"/>
      <c r="L53" s="9"/>
      <c r="M53" s="9"/>
      <c r="N53" s="9"/>
      <c r="O53" s="9">
        <v>25</v>
      </c>
      <c r="P53" s="9"/>
      <c r="Q53" s="9">
        <v>100</v>
      </c>
      <c r="R53" s="9">
        <v>35</v>
      </c>
      <c r="S53" s="9"/>
      <c r="T53" s="9"/>
      <c r="U53" s="9">
        <v>35</v>
      </c>
      <c r="V53" s="9"/>
      <c r="W53" s="9"/>
      <c r="X53" s="9"/>
      <c r="Y53" s="9"/>
      <c r="Z53" s="9"/>
      <c r="AA53" s="9"/>
      <c r="AB53" s="9"/>
      <c r="AC53" s="9">
        <v>35</v>
      </c>
      <c r="AD53" s="9"/>
      <c r="AE53" s="9"/>
      <c r="AF53" s="9"/>
      <c r="AG53" s="9"/>
      <c r="AH53" s="9">
        <v>60</v>
      </c>
      <c r="AI53" s="9"/>
      <c r="AJ53" s="9"/>
      <c r="AK53" s="9"/>
      <c r="AL53" s="9"/>
      <c r="AM53" s="1"/>
      <c r="AN53" s="35">
        <f>IF(AO53&lt;6,SUM(E53:AM53),SUM(LARGE(E53:AM53,{1;2;3;4;5;6})))</f>
        <v>290</v>
      </c>
      <c r="AO53" s="6">
        <f>COUNT(E53:AM53)</f>
        <v>8</v>
      </c>
      <c r="AZ53" s="12"/>
      <c r="BA53" s="22"/>
      <c r="BB53" s="12"/>
      <c r="BC53" s="22"/>
      <c r="BD53" s="22"/>
      <c r="BE53" s="22"/>
      <c r="BF53" s="22"/>
      <c r="BG53" s="22"/>
      <c r="BH53" s="22"/>
    </row>
    <row r="54" spans="1:60" x14ac:dyDescent="0.2">
      <c r="A54" s="75">
        <v>53</v>
      </c>
      <c r="B54" s="26" t="s">
        <v>66</v>
      </c>
      <c r="C54" s="6" t="s">
        <v>367</v>
      </c>
      <c r="D54" s="26" t="s">
        <v>734</v>
      </c>
      <c r="E54" s="52"/>
      <c r="F54" s="51">
        <v>35</v>
      </c>
      <c r="G54" s="51"/>
      <c r="H54" s="51"/>
      <c r="I54" s="51"/>
      <c r="J54" s="51">
        <v>100</v>
      </c>
      <c r="K54" s="51"/>
      <c r="L54" s="51"/>
      <c r="M54" s="51"/>
      <c r="N54" s="51"/>
      <c r="O54" s="51"/>
      <c r="P54" s="51"/>
      <c r="Q54" s="51"/>
      <c r="R54" s="51">
        <v>100</v>
      </c>
      <c r="S54" s="51"/>
      <c r="T54" s="51"/>
      <c r="U54" s="51"/>
      <c r="V54" s="51"/>
      <c r="W54" s="51"/>
      <c r="X54" s="51"/>
      <c r="Y54" s="51"/>
      <c r="Z54" s="51"/>
      <c r="AA54" s="51">
        <v>35</v>
      </c>
      <c r="AB54" s="51"/>
      <c r="AC54" s="51"/>
      <c r="AD54" s="51"/>
      <c r="AE54" s="51"/>
      <c r="AF54" s="51"/>
      <c r="AG54" s="51"/>
      <c r="AH54" s="51"/>
      <c r="AI54" s="51">
        <v>20</v>
      </c>
      <c r="AJ54" s="51"/>
      <c r="AK54" s="51"/>
      <c r="AL54" s="51"/>
      <c r="AM54" s="54"/>
      <c r="AN54" s="35">
        <f>IF(AO54&lt;6,SUM(E54:AM54),SUM(LARGE(E54:AM54,{1;2;3;4;5;6})))</f>
        <v>290</v>
      </c>
      <c r="AO54" s="55">
        <f>COUNT(E54:AM54)</f>
        <v>5</v>
      </c>
      <c r="AZ54" s="12"/>
      <c r="BA54" s="22"/>
      <c r="BB54" s="12"/>
      <c r="BC54" s="22"/>
      <c r="BD54" s="22"/>
      <c r="BE54" s="22"/>
      <c r="BF54" s="22"/>
      <c r="BG54" s="22"/>
      <c r="BH54" s="22"/>
    </row>
    <row r="55" spans="1:60" x14ac:dyDescent="0.2">
      <c r="A55" s="75">
        <v>54</v>
      </c>
      <c r="B55" s="6" t="s">
        <v>63</v>
      </c>
      <c r="C55" s="6" t="s">
        <v>118</v>
      </c>
      <c r="D55" s="9" t="s">
        <v>603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>
        <v>30</v>
      </c>
      <c r="AB55" s="9">
        <v>130</v>
      </c>
      <c r="AC55" s="9"/>
      <c r="AD55" s="9"/>
      <c r="AE55" s="9"/>
      <c r="AF55" s="9"/>
      <c r="AG55" s="9">
        <v>70</v>
      </c>
      <c r="AH55" s="9">
        <v>45</v>
      </c>
      <c r="AI55" s="9"/>
      <c r="AJ55" s="9"/>
      <c r="AK55" s="9"/>
      <c r="AL55" s="9"/>
      <c r="AM55" s="1"/>
      <c r="AN55" s="35">
        <f>IF(AO55&lt;6,SUM(E55:AM55),SUM(LARGE(E55:AM55,{1;2;3;4;5;6})))</f>
        <v>275</v>
      </c>
      <c r="AO55" s="55">
        <f>COUNT(E55:AM55)</f>
        <v>4</v>
      </c>
      <c r="AZ55" s="12"/>
      <c r="BA55" s="22"/>
      <c r="BB55" s="12"/>
      <c r="BC55" s="22"/>
      <c r="BD55" s="22"/>
      <c r="BE55" s="22"/>
      <c r="BF55" s="22"/>
      <c r="BG55" s="22"/>
      <c r="BH55" s="22"/>
    </row>
    <row r="56" spans="1:60" x14ac:dyDescent="0.2">
      <c r="A56" s="75">
        <v>55</v>
      </c>
      <c r="B56" s="37" t="s">
        <v>153</v>
      </c>
      <c r="C56" s="8" t="s">
        <v>367</v>
      </c>
      <c r="D56" s="37" t="s">
        <v>873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>
        <v>100</v>
      </c>
      <c r="R56" s="1">
        <v>35</v>
      </c>
      <c r="S56" s="1"/>
      <c r="T56" s="1"/>
      <c r="U56" s="1">
        <v>35</v>
      </c>
      <c r="V56" s="1"/>
      <c r="W56" s="1"/>
      <c r="X56" s="1"/>
      <c r="Y56" s="1"/>
      <c r="Z56" s="1"/>
      <c r="AA56" s="1"/>
      <c r="AB56" s="1"/>
      <c r="AC56" s="1">
        <v>35</v>
      </c>
      <c r="AD56" s="1"/>
      <c r="AE56" s="1"/>
      <c r="AF56" s="1"/>
      <c r="AG56" s="1"/>
      <c r="AH56" s="1">
        <v>60</v>
      </c>
      <c r="AI56" s="1"/>
      <c r="AJ56" s="1"/>
      <c r="AK56" s="1"/>
      <c r="AL56" s="1"/>
      <c r="AM56" s="48"/>
      <c r="AN56" s="35">
        <f>IF(AO56&lt;6,SUM(E56:AM56),SUM(LARGE(E56:AM56,{1;2;3;4;5;6})))</f>
        <v>265</v>
      </c>
      <c r="AO56" s="55">
        <f>COUNT(E56:AM56)</f>
        <v>5</v>
      </c>
      <c r="AZ56" s="12"/>
      <c r="BA56" s="22"/>
      <c r="BB56" s="12"/>
      <c r="BC56" s="22"/>
      <c r="BD56" s="22"/>
      <c r="BE56" s="22"/>
      <c r="BF56" s="22"/>
      <c r="BG56" s="22"/>
      <c r="BH56" s="22"/>
    </row>
    <row r="57" spans="1:60" x14ac:dyDescent="0.2">
      <c r="A57" s="75">
        <v>56</v>
      </c>
      <c r="B57" s="26" t="s">
        <v>63</v>
      </c>
      <c r="C57" s="8" t="s">
        <v>148</v>
      </c>
      <c r="D57" s="26" t="s">
        <v>780</v>
      </c>
      <c r="E57" s="1"/>
      <c r="F57" s="1"/>
      <c r="G57" s="1"/>
      <c r="H57" s="1"/>
      <c r="I57" s="1"/>
      <c r="J57" s="1"/>
      <c r="K57" s="1">
        <v>100</v>
      </c>
      <c r="L57" s="1">
        <v>160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54"/>
      <c r="AN57" s="35">
        <f>IF(AO57&lt;6,SUM(E57:AM57),SUM(LARGE(E57:AM57,{1;2;3;4;5;6})))</f>
        <v>260</v>
      </c>
      <c r="AO57" s="55">
        <f>COUNT(E57:AM57)</f>
        <v>2</v>
      </c>
      <c r="AZ57" s="12"/>
      <c r="BA57" s="22"/>
      <c r="BB57" s="12"/>
      <c r="BC57" s="22"/>
      <c r="BD57" s="22"/>
      <c r="BE57" s="22"/>
      <c r="BF57" s="22"/>
      <c r="BG57" s="22"/>
      <c r="BH57" s="22"/>
    </row>
    <row r="58" spans="1:60" x14ac:dyDescent="0.2">
      <c r="A58" s="75">
        <v>57</v>
      </c>
      <c r="B58" s="6" t="s">
        <v>63</v>
      </c>
      <c r="C58" s="6" t="s">
        <v>69</v>
      </c>
      <c r="D58" s="9" t="s">
        <v>488</v>
      </c>
      <c r="E58" s="9"/>
      <c r="F58" s="9">
        <v>17</v>
      </c>
      <c r="G58" s="9"/>
      <c r="H58" s="9"/>
      <c r="I58" s="9"/>
      <c r="J58" s="9">
        <v>20</v>
      </c>
      <c r="K58" s="9"/>
      <c r="L58" s="9"/>
      <c r="M58" s="9">
        <v>35</v>
      </c>
      <c r="N58" s="9"/>
      <c r="O58" s="9">
        <v>17</v>
      </c>
      <c r="P58" s="9"/>
      <c r="Q58" s="18">
        <v>0</v>
      </c>
      <c r="R58" s="18"/>
      <c r="S58" s="18"/>
      <c r="T58" s="18"/>
      <c r="U58" s="18"/>
      <c r="V58" s="18"/>
      <c r="W58" s="18"/>
      <c r="X58" s="18"/>
      <c r="Y58" s="18"/>
      <c r="Z58" s="18"/>
      <c r="AA58" s="18">
        <v>0</v>
      </c>
      <c r="AB58" s="9">
        <v>55</v>
      </c>
      <c r="AC58" s="9"/>
      <c r="AD58" s="9"/>
      <c r="AE58" s="9">
        <v>25</v>
      </c>
      <c r="AF58" s="9"/>
      <c r="AG58" s="9"/>
      <c r="AH58" s="9">
        <v>80</v>
      </c>
      <c r="AI58" s="9">
        <v>35</v>
      </c>
      <c r="AJ58" s="9"/>
      <c r="AK58" s="9"/>
      <c r="AL58" s="9"/>
      <c r="AM58" s="1"/>
      <c r="AN58" s="35">
        <f>IF(AO58&lt;6,SUM(E58:AM58),SUM(LARGE(E58:AM58,{1;2;3;4;5;6})))</f>
        <v>250</v>
      </c>
      <c r="AO58" s="6">
        <f>COUNT(E58:AM58)</f>
        <v>10</v>
      </c>
      <c r="AZ58" s="12"/>
      <c r="BA58" s="22"/>
      <c r="BB58" s="12"/>
      <c r="BC58" s="22"/>
      <c r="BD58" s="22"/>
      <c r="BE58" s="22"/>
      <c r="BF58" s="22"/>
      <c r="BG58" s="22"/>
      <c r="BH58" s="22"/>
    </row>
    <row r="59" spans="1:60" x14ac:dyDescent="0.2">
      <c r="A59" s="75">
        <v>58</v>
      </c>
      <c r="B59" s="6" t="s">
        <v>63</v>
      </c>
      <c r="C59" s="6" t="s">
        <v>753</v>
      </c>
      <c r="D59" s="9" t="s">
        <v>618</v>
      </c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>
        <v>70</v>
      </c>
      <c r="W59" s="29"/>
      <c r="X59" s="29">
        <v>14</v>
      </c>
      <c r="Y59" s="29"/>
      <c r="Z59" s="29"/>
      <c r="AA59" s="29"/>
      <c r="AB59" s="29">
        <v>80</v>
      </c>
      <c r="AC59" s="29"/>
      <c r="AD59" s="29">
        <v>25</v>
      </c>
      <c r="AE59" s="29"/>
      <c r="AF59" s="29"/>
      <c r="AG59" s="29"/>
      <c r="AH59" s="29">
        <v>51.7</v>
      </c>
      <c r="AI59" s="29"/>
      <c r="AJ59" s="29"/>
      <c r="AK59" s="29"/>
      <c r="AL59" s="29"/>
      <c r="AM59" s="1"/>
      <c r="AN59" s="35">
        <f>IF(AO59&lt;6,SUM(E59:AM59),SUM(LARGE(E59:AM59,{1;2;3;4;5;6})))</f>
        <v>240.7</v>
      </c>
      <c r="AO59" s="55">
        <f>COUNT(E59:AM59)</f>
        <v>5</v>
      </c>
      <c r="AZ59" s="12"/>
      <c r="BA59" s="22"/>
      <c r="BB59" s="12"/>
      <c r="BC59" s="22"/>
      <c r="BD59" s="22"/>
      <c r="BE59" s="22"/>
      <c r="BF59" s="22"/>
      <c r="BG59" s="22"/>
      <c r="BH59" s="22"/>
    </row>
    <row r="60" spans="1:60" x14ac:dyDescent="0.2">
      <c r="A60" s="75">
        <v>59</v>
      </c>
      <c r="B60" s="26" t="s">
        <v>63</v>
      </c>
      <c r="C60" s="6" t="s">
        <v>64</v>
      </c>
      <c r="D60" s="37" t="s">
        <v>333</v>
      </c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1">
        <v>70</v>
      </c>
      <c r="W60" s="51"/>
      <c r="X60" s="51"/>
      <c r="Y60" s="51"/>
      <c r="Z60" s="51"/>
      <c r="AA60" s="51"/>
      <c r="AB60" s="51">
        <v>80</v>
      </c>
      <c r="AC60" s="51"/>
      <c r="AD60" s="51">
        <v>25</v>
      </c>
      <c r="AE60" s="51"/>
      <c r="AF60" s="51"/>
      <c r="AG60" s="51"/>
      <c r="AH60" s="51">
        <v>51.7</v>
      </c>
      <c r="AI60" s="51"/>
      <c r="AJ60" s="51"/>
      <c r="AK60" s="51"/>
      <c r="AL60" s="51"/>
      <c r="AM60" s="30"/>
      <c r="AN60" s="35">
        <f>IF(AO60&lt;6,SUM(E60:AM60),SUM(LARGE(E60:AM60,{1;2;3;4;5;6})))</f>
        <v>226.7</v>
      </c>
      <c r="AO60" s="55">
        <f>COUNT(E60:AM60)</f>
        <v>4</v>
      </c>
      <c r="AZ60" s="12"/>
      <c r="BA60" s="22"/>
      <c r="BB60" s="12"/>
      <c r="BC60" s="22"/>
      <c r="BD60" s="22"/>
      <c r="BE60" s="22"/>
      <c r="BF60" s="22"/>
      <c r="BG60" s="22"/>
      <c r="BH60" s="22"/>
    </row>
    <row r="61" spans="1:60" x14ac:dyDescent="0.2">
      <c r="A61" s="75">
        <v>60</v>
      </c>
      <c r="B61" s="26" t="s">
        <v>63</v>
      </c>
      <c r="C61" s="6" t="s">
        <v>69</v>
      </c>
      <c r="D61" s="26" t="s">
        <v>354</v>
      </c>
      <c r="E61" s="1"/>
      <c r="F61" s="1">
        <v>30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9">
        <v>0</v>
      </c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">
        <v>160</v>
      </c>
      <c r="AC61" s="1"/>
      <c r="AD61" s="1"/>
      <c r="AE61" s="1"/>
      <c r="AF61" s="1"/>
      <c r="AG61" s="1"/>
      <c r="AH61" s="1"/>
      <c r="AI61" s="1"/>
      <c r="AJ61" s="1"/>
      <c r="AK61" s="1">
        <v>35</v>
      </c>
      <c r="AL61" s="1"/>
      <c r="AM61" s="51"/>
      <c r="AN61" s="35">
        <f>IF(AO61&lt;6,SUM(E61:AM61),SUM(LARGE(E61:AM61,{1;2;3;4;5;6})))</f>
        <v>225</v>
      </c>
      <c r="AO61" s="55">
        <f>COUNT(E61:AM61)</f>
        <v>4</v>
      </c>
      <c r="AZ61" s="12"/>
      <c r="BA61" s="22"/>
      <c r="BB61" s="12"/>
      <c r="BC61" s="22"/>
      <c r="BD61" s="22"/>
      <c r="BE61" s="22"/>
      <c r="BF61" s="22"/>
      <c r="BG61" s="22"/>
      <c r="BH61" s="22"/>
    </row>
    <row r="62" spans="1:60" x14ac:dyDescent="0.2">
      <c r="A62" s="75">
        <v>61</v>
      </c>
      <c r="B62" s="26" t="s">
        <v>63</v>
      </c>
      <c r="C62" s="8" t="s">
        <v>148</v>
      </c>
      <c r="D62" s="8" t="s">
        <v>501</v>
      </c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">
        <v>35</v>
      </c>
      <c r="W62" s="1"/>
      <c r="X62" s="1"/>
      <c r="Y62" s="1"/>
      <c r="Z62" s="1"/>
      <c r="AA62" s="1"/>
      <c r="AB62" s="1">
        <v>100</v>
      </c>
      <c r="AC62" s="1"/>
      <c r="AD62" s="1"/>
      <c r="AE62" s="1"/>
      <c r="AF62" s="1"/>
      <c r="AG62" s="1"/>
      <c r="AH62" s="1">
        <v>51.7</v>
      </c>
      <c r="AI62" s="1"/>
      <c r="AJ62" s="1"/>
      <c r="AK62" s="1">
        <v>14</v>
      </c>
      <c r="AL62" s="1"/>
      <c r="AM62" s="6"/>
      <c r="AN62" s="35">
        <f>IF(AO62&lt;6,SUM(E62:AM62),SUM(LARGE(E62:AM62,{1;2;3;4;5;6})))</f>
        <v>200.7</v>
      </c>
      <c r="AO62" s="55">
        <f>COUNT(E62:AM62)</f>
        <v>4</v>
      </c>
      <c r="AZ62" s="12"/>
      <c r="BA62" s="22"/>
      <c r="BB62" s="12"/>
      <c r="BC62" s="22"/>
      <c r="BD62" s="22"/>
      <c r="BE62" s="22"/>
      <c r="BF62" s="22"/>
      <c r="BG62" s="22"/>
      <c r="BH62" s="22"/>
    </row>
    <row r="63" spans="1:60" x14ac:dyDescent="0.2">
      <c r="A63" s="75">
        <v>62</v>
      </c>
      <c r="B63" s="6" t="s">
        <v>63</v>
      </c>
      <c r="C63" s="6" t="s">
        <v>217</v>
      </c>
      <c r="D63" s="9" t="s">
        <v>176</v>
      </c>
      <c r="E63" s="9"/>
      <c r="F63" s="9"/>
      <c r="G63" s="9"/>
      <c r="H63" s="9"/>
      <c r="I63" s="9"/>
      <c r="J63" s="9">
        <v>30</v>
      </c>
      <c r="K63" s="9"/>
      <c r="L63" s="9"/>
      <c r="M63" s="9">
        <v>100</v>
      </c>
      <c r="N63" s="9"/>
      <c r="O63" s="9">
        <v>20</v>
      </c>
      <c r="P63" s="9"/>
      <c r="Q63" s="9"/>
      <c r="R63" s="9"/>
      <c r="S63" s="9"/>
      <c r="T63" s="9"/>
      <c r="U63" s="9">
        <v>20</v>
      </c>
      <c r="V63" s="9"/>
      <c r="W63" s="9"/>
      <c r="X63" s="9"/>
      <c r="Y63" s="9"/>
      <c r="Z63" s="9"/>
      <c r="AA63" s="9">
        <v>25</v>
      </c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1"/>
      <c r="AN63" s="35">
        <f>IF(AO63&lt;6,SUM(E63:AM63),SUM(LARGE(E63:AM63,{1;2;3;4;5;6})))</f>
        <v>195</v>
      </c>
      <c r="AO63" s="55">
        <f>COUNT(E63:AM63)</f>
        <v>5</v>
      </c>
      <c r="AZ63" s="12"/>
      <c r="BA63" s="22"/>
      <c r="BB63" s="12"/>
      <c r="BC63" s="22"/>
      <c r="BD63" s="22"/>
      <c r="BE63" s="22"/>
      <c r="BF63" s="22"/>
      <c r="BG63" s="22"/>
      <c r="BH63" s="22"/>
    </row>
    <row r="64" spans="1:60" x14ac:dyDescent="0.2">
      <c r="A64" s="75">
        <v>63</v>
      </c>
      <c r="B64" s="26" t="s">
        <v>63</v>
      </c>
      <c r="C64" s="6" t="s">
        <v>65</v>
      </c>
      <c r="D64" s="26" t="s">
        <v>263</v>
      </c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18">
        <v>0</v>
      </c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9">
        <v>160</v>
      </c>
      <c r="AC64" s="9"/>
      <c r="AD64" s="9"/>
      <c r="AE64" s="9"/>
      <c r="AF64" s="9"/>
      <c r="AG64" s="9"/>
      <c r="AH64" s="9"/>
      <c r="AI64" s="9"/>
      <c r="AJ64" s="9"/>
      <c r="AK64" s="9">
        <v>35</v>
      </c>
      <c r="AL64" s="9"/>
      <c r="AM64" s="29"/>
      <c r="AN64" s="35">
        <f>IF(AO64&lt;6,SUM(E64:AM64),SUM(LARGE(E64:AM64,{1;2;3;4;5;6})))</f>
        <v>195</v>
      </c>
      <c r="AO64" s="6">
        <f>COUNT(E64:AM64)</f>
        <v>3</v>
      </c>
      <c r="AZ64" s="12"/>
      <c r="BA64" s="22"/>
      <c r="BB64" s="12"/>
      <c r="BC64" s="22"/>
      <c r="BD64" s="22"/>
      <c r="BE64" s="22"/>
      <c r="BF64" s="22"/>
      <c r="BG64" s="22"/>
      <c r="BH64" s="22"/>
    </row>
    <row r="65" spans="1:60" x14ac:dyDescent="0.2">
      <c r="A65" s="75">
        <v>64</v>
      </c>
      <c r="B65" s="26" t="s">
        <v>63</v>
      </c>
      <c r="C65" s="8" t="s">
        <v>69</v>
      </c>
      <c r="D65" s="37" t="s">
        <v>366</v>
      </c>
      <c r="E65" s="51">
        <v>30</v>
      </c>
      <c r="F65" s="51"/>
      <c r="G65" s="51"/>
      <c r="H65" s="51"/>
      <c r="I65" s="51"/>
      <c r="J65" s="51"/>
      <c r="K65" s="51"/>
      <c r="L65" s="51"/>
      <c r="M65" s="51">
        <v>130</v>
      </c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>
        <v>30</v>
      </c>
      <c r="AE65" s="51"/>
      <c r="AF65" s="51"/>
      <c r="AG65" s="51"/>
      <c r="AH65" s="51"/>
      <c r="AI65" s="51"/>
      <c r="AJ65" s="51"/>
      <c r="AK65" s="51"/>
      <c r="AL65" s="51"/>
      <c r="AM65" s="54"/>
      <c r="AN65" s="35">
        <f>IF(AO65&lt;6,SUM(E65:AM65),SUM(LARGE(E65:AM65,{1;2;3;4;5;6})))</f>
        <v>190</v>
      </c>
      <c r="AO65" s="55">
        <f>COUNT(E65:AM65)</f>
        <v>3</v>
      </c>
      <c r="AZ65" s="12"/>
      <c r="BA65" s="22"/>
      <c r="BB65" s="12"/>
      <c r="BC65" s="22"/>
      <c r="BD65" s="22"/>
      <c r="BE65" s="22"/>
      <c r="BF65" s="22"/>
      <c r="BG65" s="22"/>
      <c r="BH65" s="22"/>
    </row>
    <row r="66" spans="1:60" x14ac:dyDescent="0.2">
      <c r="A66" s="66">
        <v>65</v>
      </c>
      <c r="B66" s="6" t="s">
        <v>63</v>
      </c>
      <c r="C66" s="6" t="s">
        <v>65</v>
      </c>
      <c r="D66" s="9" t="s">
        <v>349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9">
        <v>0</v>
      </c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">
        <v>190</v>
      </c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35">
        <f>IF(AO66&lt;6,SUM(E66:AM66),SUM(LARGE(E66:AM66,{1;2;3;4;5;6})))</f>
        <v>190</v>
      </c>
      <c r="AO66" s="55">
        <f>COUNT(E66:AM66)</f>
        <v>2</v>
      </c>
      <c r="AZ66" s="12"/>
      <c r="BA66" s="22"/>
      <c r="BB66" s="12"/>
      <c r="BC66" s="22"/>
      <c r="BD66" s="22"/>
      <c r="BE66" s="22"/>
      <c r="BF66" s="22"/>
      <c r="BG66" s="22"/>
      <c r="BH66" s="22"/>
    </row>
    <row r="67" spans="1:60" x14ac:dyDescent="0.2">
      <c r="A67" s="66">
        <v>66</v>
      </c>
      <c r="B67" s="26" t="s">
        <v>63</v>
      </c>
      <c r="C67" s="6" t="s">
        <v>65</v>
      </c>
      <c r="D67" s="26" t="s">
        <v>132</v>
      </c>
      <c r="E67" s="9"/>
      <c r="F67" s="9"/>
      <c r="G67" s="9"/>
      <c r="H67" s="9"/>
      <c r="I67" s="9"/>
      <c r="J67" s="9"/>
      <c r="K67" s="9"/>
      <c r="L67" s="9"/>
      <c r="M67" s="9">
        <v>190</v>
      </c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54"/>
      <c r="AN67" s="35">
        <f>IF(AO67&lt;6,SUM(E67:AM67),SUM(LARGE(E67:AM67,{1;2;3;4;5;6})))</f>
        <v>190</v>
      </c>
      <c r="AO67" s="6">
        <f>COUNT(E67:AM67)</f>
        <v>1</v>
      </c>
      <c r="AZ67" s="12"/>
      <c r="BA67" s="22"/>
      <c r="BB67" s="12"/>
      <c r="BC67" s="22"/>
      <c r="BD67" s="22"/>
      <c r="BE67" s="22"/>
      <c r="BF67" s="22"/>
      <c r="BG67" s="22"/>
      <c r="BH67" s="22"/>
    </row>
    <row r="68" spans="1:60" x14ac:dyDescent="0.2">
      <c r="A68" s="66">
        <v>67</v>
      </c>
      <c r="B68" s="26" t="s">
        <v>63</v>
      </c>
      <c r="C68" s="6" t="s">
        <v>69</v>
      </c>
      <c r="D68" s="26" t="s">
        <v>676</v>
      </c>
      <c r="E68" s="18"/>
      <c r="F68" s="9">
        <v>8</v>
      </c>
      <c r="G68" s="9"/>
      <c r="H68" s="9"/>
      <c r="I68" s="9"/>
      <c r="J68" s="9">
        <v>17</v>
      </c>
      <c r="K68" s="9"/>
      <c r="L68" s="9"/>
      <c r="M68" s="9">
        <v>25</v>
      </c>
      <c r="N68" s="9"/>
      <c r="O68" s="9">
        <v>20</v>
      </c>
      <c r="P68" s="9"/>
      <c r="Q68" s="9">
        <v>35</v>
      </c>
      <c r="R68" s="9">
        <v>14</v>
      </c>
      <c r="S68" s="9"/>
      <c r="T68" s="9"/>
      <c r="U68" s="9"/>
      <c r="V68" s="9">
        <v>20</v>
      </c>
      <c r="W68" s="9"/>
      <c r="X68" s="9"/>
      <c r="Y68" s="9"/>
      <c r="Z68" s="9"/>
      <c r="AA68" s="9">
        <v>20</v>
      </c>
      <c r="AB68" s="9"/>
      <c r="AC68" s="9"/>
      <c r="AD68" s="9"/>
      <c r="AE68" s="9">
        <v>30</v>
      </c>
      <c r="AF68" s="9"/>
      <c r="AG68" s="9"/>
      <c r="AH68" s="9">
        <v>51.7</v>
      </c>
      <c r="AI68" s="9">
        <v>25</v>
      </c>
      <c r="AJ68" s="9"/>
      <c r="AK68" s="9"/>
      <c r="AL68" s="9"/>
      <c r="AM68" s="54"/>
      <c r="AN68" s="35">
        <f>IF(AO68&lt;6,SUM(E68:AM68),SUM(LARGE(E68:AM68,{1;2;3;4;5;6})))</f>
        <v>186.7</v>
      </c>
      <c r="AO68" s="55">
        <f>COUNT(E68:AM68)</f>
        <v>11</v>
      </c>
      <c r="AZ68" s="12"/>
      <c r="BA68" s="22"/>
      <c r="BB68" s="12"/>
      <c r="BC68" s="22"/>
      <c r="BD68" s="22"/>
      <c r="BE68" s="22"/>
      <c r="BF68" s="22"/>
      <c r="BG68" s="22"/>
      <c r="BH68" s="22"/>
    </row>
    <row r="69" spans="1:60" x14ac:dyDescent="0.2">
      <c r="A69" s="66">
        <v>68</v>
      </c>
      <c r="B69" s="26" t="s">
        <v>63</v>
      </c>
      <c r="C69" s="6" t="s">
        <v>84</v>
      </c>
      <c r="D69" s="26" t="s">
        <v>291</v>
      </c>
      <c r="E69" s="51">
        <v>25</v>
      </c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>
        <v>20</v>
      </c>
      <c r="Q69" s="51">
        <v>25</v>
      </c>
      <c r="R69" s="51"/>
      <c r="S69" s="51"/>
      <c r="T69" s="51"/>
      <c r="U69" s="51"/>
      <c r="V69" s="51"/>
      <c r="W69" s="51"/>
      <c r="X69" s="51"/>
      <c r="Y69" s="51"/>
      <c r="Z69" s="51"/>
      <c r="AA69" s="51">
        <v>20</v>
      </c>
      <c r="AB69" s="51"/>
      <c r="AC69" s="51"/>
      <c r="AD69" s="51"/>
      <c r="AE69" s="51">
        <v>35</v>
      </c>
      <c r="AF69" s="51"/>
      <c r="AG69" s="51"/>
      <c r="AH69" s="51">
        <v>60</v>
      </c>
      <c r="AI69" s="51"/>
      <c r="AJ69" s="51"/>
      <c r="AK69" s="51"/>
      <c r="AL69" s="51"/>
      <c r="AM69" s="54"/>
      <c r="AN69" s="35">
        <f>IF(AO69&lt;6,SUM(E69:AM69),SUM(LARGE(E69:AM69,{1;2;3;4;5;6})))</f>
        <v>185</v>
      </c>
      <c r="AO69" s="55">
        <f>COUNT(E69:AM69)</f>
        <v>6</v>
      </c>
      <c r="AZ69" s="12"/>
      <c r="BA69" s="22"/>
      <c r="BB69" s="12"/>
      <c r="BC69" s="22"/>
      <c r="BD69" s="22"/>
      <c r="BE69" s="22"/>
      <c r="BF69" s="22"/>
      <c r="BG69" s="22"/>
      <c r="BH69" s="22"/>
    </row>
    <row r="70" spans="1:60" x14ac:dyDescent="0.2">
      <c r="A70" s="66">
        <v>69</v>
      </c>
      <c r="B70" s="26" t="s">
        <v>63</v>
      </c>
      <c r="C70" s="6" t="s">
        <v>69</v>
      </c>
      <c r="D70" s="37" t="s">
        <v>455</v>
      </c>
      <c r="E70" s="1"/>
      <c r="F70" s="1">
        <v>17</v>
      </c>
      <c r="G70" s="1"/>
      <c r="H70" s="1"/>
      <c r="I70" s="1"/>
      <c r="J70" s="1">
        <v>20</v>
      </c>
      <c r="K70" s="1"/>
      <c r="L70" s="1"/>
      <c r="M70" s="1">
        <v>35</v>
      </c>
      <c r="N70" s="1"/>
      <c r="O70" s="1">
        <v>17</v>
      </c>
      <c r="P70" s="1"/>
      <c r="Q70" s="19">
        <v>0</v>
      </c>
      <c r="R70" s="19"/>
      <c r="S70" s="19"/>
      <c r="T70" s="19"/>
      <c r="U70" s="19"/>
      <c r="V70" s="19"/>
      <c r="W70" s="19"/>
      <c r="X70" s="19"/>
      <c r="Y70" s="19"/>
      <c r="Z70" s="19"/>
      <c r="AA70" s="19">
        <v>0</v>
      </c>
      <c r="AB70" s="1">
        <v>55</v>
      </c>
      <c r="AC70" s="1"/>
      <c r="AD70" s="1"/>
      <c r="AE70" s="1">
        <v>25</v>
      </c>
      <c r="AF70" s="1"/>
      <c r="AG70" s="1"/>
      <c r="AH70" s="1"/>
      <c r="AI70" s="1"/>
      <c r="AJ70" s="1"/>
      <c r="AK70" s="1"/>
      <c r="AL70" s="1"/>
      <c r="AM70" s="30"/>
      <c r="AN70" s="35">
        <f>IF(AO70&lt;6,SUM(E70:AM70),SUM(LARGE(E70:AM70,{1;2;3;4;5;6})))</f>
        <v>169</v>
      </c>
      <c r="AO70" s="6">
        <f>COUNT(E70:AM70)</f>
        <v>8</v>
      </c>
      <c r="AZ70" s="12"/>
      <c r="BA70" s="22"/>
      <c r="BB70" s="12"/>
      <c r="BC70" s="22"/>
      <c r="BD70" s="22"/>
      <c r="BE70" s="22"/>
      <c r="BF70" s="22"/>
      <c r="BG70" s="22"/>
      <c r="BH70" s="22"/>
    </row>
    <row r="71" spans="1:60" x14ac:dyDescent="0.2">
      <c r="A71" s="66">
        <v>70</v>
      </c>
      <c r="B71" s="26" t="s">
        <v>63</v>
      </c>
      <c r="C71" s="8" t="s">
        <v>367</v>
      </c>
      <c r="D71" s="26" t="s">
        <v>326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>
        <v>17</v>
      </c>
      <c r="Q71" s="1"/>
      <c r="R71" s="1"/>
      <c r="S71" s="1"/>
      <c r="T71" s="1"/>
      <c r="U71" s="1"/>
      <c r="V71" s="1"/>
      <c r="W71" s="1"/>
      <c r="X71" s="1"/>
      <c r="Y71" s="1"/>
      <c r="Z71" s="1"/>
      <c r="AA71" s="1">
        <v>12</v>
      </c>
      <c r="AB71" s="1"/>
      <c r="AC71" s="1"/>
      <c r="AD71" s="1">
        <v>20</v>
      </c>
      <c r="AE71" s="1">
        <v>35</v>
      </c>
      <c r="AF71" s="1"/>
      <c r="AG71" s="1"/>
      <c r="AH71" s="1">
        <v>60</v>
      </c>
      <c r="AI71" s="1">
        <v>25</v>
      </c>
      <c r="AJ71" s="1"/>
      <c r="AK71" s="1"/>
      <c r="AL71" s="1"/>
      <c r="AM71" s="51"/>
      <c r="AN71" s="35">
        <f>IF(AO71&lt;6,SUM(E71:AM71),SUM(LARGE(E71:AM71,{1;2;3;4;5;6})))</f>
        <v>169</v>
      </c>
      <c r="AO71" s="55">
        <f>COUNT(E71:AM71)</f>
        <v>6</v>
      </c>
      <c r="AZ71" s="12"/>
      <c r="BA71" s="22"/>
      <c r="BB71" s="12"/>
      <c r="BC71" s="22"/>
      <c r="BD71" s="22"/>
      <c r="BE71" s="22"/>
      <c r="BF71" s="22"/>
      <c r="BG71" s="22"/>
      <c r="BH71" s="22"/>
    </row>
    <row r="72" spans="1:60" x14ac:dyDescent="0.2">
      <c r="A72" s="66">
        <v>71</v>
      </c>
      <c r="B72" s="26" t="s">
        <v>63</v>
      </c>
      <c r="C72" s="6" t="s">
        <v>118</v>
      </c>
      <c r="D72" s="26" t="s">
        <v>585</v>
      </c>
      <c r="E72" s="18"/>
      <c r="F72" s="18"/>
      <c r="G72" s="18"/>
      <c r="H72" s="18"/>
      <c r="I72" s="18"/>
      <c r="J72" s="9">
        <v>17</v>
      </c>
      <c r="K72" s="9"/>
      <c r="L72" s="9"/>
      <c r="M72" s="9"/>
      <c r="N72" s="9"/>
      <c r="O72" s="9"/>
      <c r="P72" s="9"/>
      <c r="Q72" s="9"/>
      <c r="R72" s="9">
        <v>14</v>
      </c>
      <c r="S72" s="9"/>
      <c r="T72" s="9"/>
      <c r="U72" s="9"/>
      <c r="V72" s="9">
        <v>20</v>
      </c>
      <c r="W72" s="9"/>
      <c r="X72" s="9"/>
      <c r="Y72" s="9"/>
      <c r="Z72" s="9"/>
      <c r="AA72" s="9">
        <v>20</v>
      </c>
      <c r="AB72" s="9"/>
      <c r="AC72" s="9"/>
      <c r="AD72" s="9"/>
      <c r="AE72" s="9">
        <v>30</v>
      </c>
      <c r="AF72" s="9"/>
      <c r="AG72" s="9"/>
      <c r="AH72" s="9">
        <v>51.7</v>
      </c>
      <c r="AI72" s="9">
        <v>25</v>
      </c>
      <c r="AJ72" s="9"/>
      <c r="AK72" s="9"/>
      <c r="AL72" s="9"/>
      <c r="AM72" s="54"/>
      <c r="AN72" s="35">
        <f>IF(AO72&lt;6,SUM(E72:AM72),SUM(LARGE(E72:AM72,{1;2;3;4;5;6})))</f>
        <v>163.69999999999999</v>
      </c>
      <c r="AO72" s="55">
        <f>COUNT(E72:AM72)</f>
        <v>7</v>
      </c>
      <c r="AZ72" s="12"/>
      <c r="BA72" s="22"/>
      <c r="BB72" s="12"/>
      <c r="BC72" s="22"/>
      <c r="BD72" s="22"/>
      <c r="BE72" s="22"/>
      <c r="BF72" s="22"/>
      <c r="BG72" s="22"/>
      <c r="BH72" s="22"/>
    </row>
    <row r="73" spans="1:60" x14ac:dyDescent="0.2">
      <c r="A73" s="66">
        <v>72</v>
      </c>
      <c r="B73" s="26" t="s">
        <v>63</v>
      </c>
      <c r="C73" s="8" t="s">
        <v>148</v>
      </c>
      <c r="D73" s="8" t="s">
        <v>805</v>
      </c>
      <c r="E73" s="51"/>
      <c r="F73" s="51"/>
      <c r="G73" s="51"/>
      <c r="H73" s="51"/>
      <c r="I73" s="51"/>
      <c r="J73" s="51"/>
      <c r="K73" s="51"/>
      <c r="L73" s="51">
        <v>160</v>
      </c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6"/>
      <c r="AN73" s="35">
        <f>IF(AO73&lt;6,SUM(E73:AM73),SUM(LARGE(E73:AM73,{1;2;3;4;5;6})))</f>
        <v>160</v>
      </c>
      <c r="AO73" s="6">
        <f>COUNT(E73:AM73)</f>
        <v>1</v>
      </c>
      <c r="AZ73" s="12"/>
      <c r="BA73" s="22"/>
      <c r="BB73" s="12"/>
      <c r="BC73" s="22"/>
      <c r="BD73" s="22"/>
      <c r="BE73" s="22"/>
      <c r="BF73" s="22"/>
      <c r="BG73" s="22"/>
      <c r="BH73" s="22"/>
    </row>
    <row r="74" spans="1:60" x14ac:dyDescent="0.2">
      <c r="A74" s="66">
        <v>73</v>
      </c>
      <c r="B74" s="26" t="s">
        <v>63</v>
      </c>
      <c r="C74" s="6" t="s">
        <v>69</v>
      </c>
      <c r="D74" s="26" t="s">
        <v>344</v>
      </c>
      <c r="E74" s="9"/>
      <c r="F74" s="9"/>
      <c r="G74" s="9"/>
      <c r="H74" s="9"/>
      <c r="I74" s="9"/>
      <c r="J74" s="9">
        <v>30</v>
      </c>
      <c r="K74" s="9"/>
      <c r="L74" s="9"/>
      <c r="M74" s="18">
        <v>0</v>
      </c>
      <c r="N74" s="9"/>
      <c r="O74" s="9"/>
      <c r="P74" s="9"/>
      <c r="Q74" s="9"/>
      <c r="R74" s="18">
        <v>0</v>
      </c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9">
        <v>25</v>
      </c>
      <c r="AF74" s="18"/>
      <c r="AG74" s="18"/>
      <c r="AH74" s="9">
        <v>100</v>
      </c>
      <c r="AI74" s="9"/>
      <c r="AJ74" s="9"/>
      <c r="AK74" s="9"/>
      <c r="AL74" s="9"/>
      <c r="AM74" s="54"/>
      <c r="AN74" s="35">
        <f>IF(AO74&lt;6,SUM(E74:AM74),SUM(LARGE(E74:AM74,{1;2;3;4;5;6})))</f>
        <v>155</v>
      </c>
      <c r="AO74" s="55">
        <f>COUNT(E74:AM74)</f>
        <v>5</v>
      </c>
      <c r="AZ74" s="12"/>
      <c r="BA74" s="22"/>
      <c r="BB74" s="12"/>
      <c r="BC74" s="22"/>
      <c r="BD74" s="22"/>
      <c r="BE74" s="22"/>
      <c r="BF74" s="22"/>
      <c r="BG74" s="22"/>
      <c r="BH74" s="22"/>
    </row>
    <row r="75" spans="1:60" x14ac:dyDescent="0.2">
      <c r="A75" s="66">
        <v>74</v>
      </c>
      <c r="B75" s="26" t="s">
        <v>63</v>
      </c>
      <c r="C75" s="8" t="s">
        <v>69</v>
      </c>
      <c r="D75" s="26" t="s">
        <v>248</v>
      </c>
      <c r="E75" s="52"/>
      <c r="F75" s="52"/>
      <c r="G75" s="52"/>
      <c r="H75" s="52"/>
      <c r="I75" s="52"/>
      <c r="J75" s="51">
        <v>130</v>
      </c>
      <c r="K75" s="51"/>
      <c r="L75" s="51"/>
      <c r="M75" s="51"/>
      <c r="N75" s="51"/>
      <c r="O75" s="51"/>
      <c r="P75" s="51"/>
      <c r="Q75" s="51"/>
      <c r="R75" s="51"/>
      <c r="S75" s="51"/>
      <c r="T75" s="51">
        <v>25</v>
      </c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29"/>
      <c r="AN75" s="35">
        <f>IF(AO75&lt;6,SUM(E75:AM75),SUM(LARGE(E75:AM75,{1;2;3;4;5;6})))</f>
        <v>155</v>
      </c>
      <c r="AO75" s="6">
        <f>COUNT(E75:AM75)</f>
        <v>2</v>
      </c>
      <c r="AZ75" s="12"/>
      <c r="BA75" s="22"/>
      <c r="BB75" s="12"/>
      <c r="BC75" s="22"/>
      <c r="BD75" s="22"/>
      <c r="BE75" s="22"/>
      <c r="BF75" s="22"/>
      <c r="BG75" s="22"/>
      <c r="BH75" s="22"/>
    </row>
    <row r="76" spans="1:60" x14ac:dyDescent="0.2">
      <c r="A76" s="66">
        <v>75</v>
      </c>
      <c r="B76" s="6" t="s">
        <v>63</v>
      </c>
      <c r="C76" s="6" t="s">
        <v>65</v>
      </c>
      <c r="D76" s="9" t="s">
        <v>487</v>
      </c>
      <c r="E76" s="1"/>
      <c r="F76" s="1"/>
      <c r="G76" s="1"/>
      <c r="H76" s="1"/>
      <c r="I76" s="1"/>
      <c r="J76" s="1"/>
      <c r="K76" s="1"/>
      <c r="L76" s="1">
        <v>20</v>
      </c>
      <c r="M76" s="1"/>
      <c r="N76" s="1"/>
      <c r="O76" s="1"/>
      <c r="P76" s="1"/>
      <c r="Q76" s="1"/>
      <c r="R76" s="1"/>
      <c r="S76" s="1"/>
      <c r="T76" s="1"/>
      <c r="U76" s="1"/>
      <c r="V76" s="1">
        <v>100</v>
      </c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>
        <v>25</v>
      </c>
      <c r="AL76" s="1"/>
      <c r="AM76" s="1"/>
      <c r="AN76" s="35">
        <f>IF(AO76&lt;6,SUM(E76:AM76),SUM(LARGE(E76:AM76,{1;2;3;4;5;6})))</f>
        <v>145</v>
      </c>
      <c r="AO76" s="6">
        <f>COUNT(E76:AM76)</f>
        <v>3</v>
      </c>
      <c r="AZ76" s="12"/>
      <c r="BA76" s="22"/>
      <c r="BB76" s="12"/>
      <c r="BC76" s="22"/>
      <c r="BD76" s="22"/>
      <c r="BE76" s="22"/>
      <c r="BF76" s="22"/>
      <c r="BG76" s="22"/>
      <c r="BH76" s="22"/>
    </row>
    <row r="77" spans="1:60" x14ac:dyDescent="0.2">
      <c r="A77" s="66">
        <v>76</v>
      </c>
      <c r="B77" s="6" t="s">
        <v>63</v>
      </c>
      <c r="C77" s="8" t="s">
        <v>65</v>
      </c>
      <c r="D77" s="37" t="s">
        <v>359</v>
      </c>
      <c r="E77" s="9"/>
      <c r="F77" s="9"/>
      <c r="G77" s="9"/>
      <c r="H77" s="9"/>
      <c r="I77" s="9"/>
      <c r="J77" s="9"/>
      <c r="K77" s="9"/>
      <c r="L77" s="9">
        <v>20</v>
      </c>
      <c r="M77" s="9"/>
      <c r="N77" s="9"/>
      <c r="O77" s="9"/>
      <c r="P77" s="9"/>
      <c r="Q77" s="9"/>
      <c r="R77" s="9"/>
      <c r="S77" s="9"/>
      <c r="T77" s="9"/>
      <c r="U77" s="9"/>
      <c r="V77" s="9">
        <v>100</v>
      </c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>
        <v>25</v>
      </c>
      <c r="AL77" s="9"/>
      <c r="AM77" s="29"/>
      <c r="AN77" s="35">
        <f>IF(AO77&lt;6,SUM(E77:AM77),SUM(LARGE(E77:AM77,{1;2;3;4;5;6})))</f>
        <v>145</v>
      </c>
      <c r="AO77" s="6">
        <f>COUNT(E77:AM77)</f>
        <v>3</v>
      </c>
      <c r="AZ77" s="12"/>
      <c r="BA77" s="22"/>
      <c r="BB77" s="12"/>
      <c r="BC77" s="22"/>
      <c r="BD77" s="22"/>
      <c r="BE77" s="22"/>
      <c r="BF77" s="22"/>
      <c r="BG77" s="22"/>
      <c r="BH77" s="22"/>
    </row>
    <row r="78" spans="1:60" x14ac:dyDescent="0.2">
      <c r="A78" s="66">
        <v>77</v>
      </c>
      <c r="B78" s="6" t="s">
        <v>63</v>
      </c>
      <c r="C78" s="6" t="s">
        <v>64</v>
      </c>
      <c r="D78" s="9" t="s">
        <v>558</v>
      </c>
      <c r="E78" s="9"/>
      <c r="F78" s="9"/>
      <c r="G78" s="9"/>
      <c r="H78" s="9"/>
      <c r="I78" s="9"/>
      <c r="J78" s="18">
        <v>0</v>
      </c>
      <c r="K78" s="18">
        <v>7</v>
      </c>
      <c r="L78" s="18"/>
      <c r="M78" s="18"/>
      <c r="N78" s="9">
        <v>17</v>
      </c>
      <c r="O78" s="9"/>
      <c r="P78" s="9">
        <v>14</v>
      </c>
      <c r="Q78" s="9">
        <v>25</v>
      </c>
      <c r="R78" s="9">
        <v>12</v>
      </c>
      <c r="S78" s="9"/>
      <c r="T78" s="9">
        <v>17</v>
      </c>
      <c r="U78" s="9">
        <v>10</v>
      </c>
      <c r="V78" s="9">
        <v>25</v>
      </c>
      <c r="W78" s="9"/>
      <c r="X78" s="9">
        <v>10</v>
      </c>
      <c r="Y78" s="9"/>
      <c r="Z78" s="9"/>
      <c r="AA78" s="9">
        <v>12</v>
      </c>
      <c r="AB78" s="9">
        <v>20</v>
      </c>
      <c r="AC78" s="9"/>
      <c r="AD78" s="9">
        <v>20</v>
      </c>
      <c r="AE78" s="9"/>
      <c r="AF78" s="9"/>
      <c r="AG78" s="9">
        <v>17</v>
      </c>
      <c r="AH78" s="9">
        <v>25</v>
      </c>
      <c r="AI78" s="9">
        <v>25</v>
      </c>
      <c r="AJ78" s="9"/>
      <c r="AK78" s="9"/>
      <c r="AL78" s="9"/>
      <c r="AM78" s="1"/>
      <c r="AN78" s="35">
        <f>IF(AO78&lt;6,SUM(E78:AM78),SUM(LARGE(E78:AM78,{1;2;3;4;5;6})))</f>
        <v>140</v>
      </c>
      <c r="AO78" s="6">
        <f>COUNT(E78:AM78)</f>
        <v>16</v>
      </c>
      <c r="AZ78" s="12"/>
      <c r="BA78" s="22"/>
      <c r="BB78" s="12"/>
      <c r="BC78" s="22"/>
      <c r="BD78" s="22"/>
      <c r="BE78" s="22"/>
      <c r="BF78" s="22"/>
      <c r="BG78" s="22"/>
      <c r="BH78" s="22"/>
    </row>
    <row r="79" spans="1:60" x14ac:dyDescent="0.2">
      <c r="A79" s="75">
        <v>78</v>
      </c>
      <c r="B79" s="6" t="s">
        <v>63</v>
      </c>
      <c r="C79" s="6" t="s">
        <v>217</v>
      </c>
      <c r="D79" s="9" t="s">
        <v>410</v>
      </c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">
        <v>80</v>
      </c>
      <c r="R79" s="1"/>
      <c r="S79" s="1"/>
      <c r="T79" s="1"/>
      <c r="U79" s="1"/>
      <c r="V79" s="1"/>
      <c r="W79" s="1"/>
      <c r="X79" s="1"/>
      <c r="Y79" s="1"/>
      <c r="Z79" s="1"/>
      <c r="AA79" s="1"/>
      <c r="AB79" s="1">
        <v>55</v>
      </c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35">
        <f>IF(AO79&lt;6,SUM(E79:AM79),SUM(LARGE(E79:AM79,{1;2;3;4;5;6})))</f>
        <v>135</v>
      </c>
      <c r="AO79" s="6">
        <f>COUNT(E79:AM79)</f>
        <v>2</v>
      </c>
      <c r="AZ79" s="12"/>
      <c r="BA79" s="22"/>
      <c r="BB79" s="12"/>
      <c r="BC79" s="22"/>
      <c r="BD79" s="22"/>
      <c r="BE79" s="22"/>
      <c r="BF79" s="22"/>
      <c r="BG79" s="22"/>
      <c r="BH79" s="22"/>
    </row>
    <row r="80" spans="1:60" x14ac:dyDescent="0.2">
      <c r="A80" s="66">
        <v>79</v>
      </c>
      <c r="B80" s="6" t="s">
        <v>63</v>
      </c>
      <c r="C80" s="6" t="s">
        <v>694</v>
      </c>
      <c r="D80" s="9" t="s">
        <v>151</v>
      </c>
      <c r="E80" s="29"/>
      <c r="F80" s="29"/>
      <c r="G80" s="29"/>
      <c r="H80" s="29"/>
      <c r="I80" s="29"/>
      <c r="J80" s="29"/>
      <c r="K80" s="29">
        <v>130</v>
      </c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1"/>
      <c r="AN80" s="35">
        <f>IF(AO80&lt;6,SUM(E80:AM80),SUM(LARGE(E80:AM80,{1;2;3;4;5;6})))</f>
        <v>130</v>
      </c>
      <c r="AO80" s="55">
        <f>COUNT(E80:AM80)</f>
        <v>1</v>
      </c>
      <c r="AZ80" s="12"/>
      <c r="BA80" s="22"/>
      <c r="BB80" s="12"/>
      <c r="BC80" s="22"/>
      <c r="BD80" s="22"/>
      <c r="BE80" s="22"/>
      <c r="BF80" s="22"/>
      <c r="BG80" s="22"/>
      <c r="BH80" s="22"/>
    </row>
    <row r="81" spans="1:60" x14ac:dyDescent="0.2">
      <c r="A81" s="66">
        <v>80</v>
      </c>
      <c r="B81" s="26" t="s">
        <v>63</v>
      </c>
      <c r="C81" s="6" t="s">
        <v>217</v>
      </c>
      <c r="D81" s="26" t="s">
        <v>527</v>
      </c>
      <c r="E81" s="51">
        <v>17</v>
      </c>
      <c r="F81" s="51">
        <v>10</v>
      </c>
      <c r="G81" s="51"/>
      <c r="H81" s="51"/>
      <c r="I81" s="51"/>
      <c r="J81" s="51">
        <v>12</v>
      </c>
      <c r="K81" s="51"/>
      <c r="L81" s="51"/>
      <c r="M81" s="51"/>
      <c r="N81" s="51"/>
      <c r="O81" s="51"/>
      <c r="P81" s="51"/>
      <c r="Q81" s="51">
        <v>25</v>
      </c>
      <c r="R81" s="51"/>
      <c r="S81" s="51"/>
      <c r="T81" s="51"/>
      <c r="U81" s="51">
        <v>12</v>
      </c>
      <c r="V81" s="51"/>
      <c r="W81" s="51"/>
      <c r="X81" s="51">
        <v>10</v>
      </c>
      <c r="Y81" s="51"/>
      <c r="Z81" s="51"/>
      <c r="AA81" s="51">
        <v>20</v>
      </c>
      <c r="AB81" s="52">
        <v>0</v>
      </c>
      <c r="AC81" s="52"/>
      <c r="AD81" s="52"/>
      <c r="AE81" s="51">
        <v>20</v>
      </c>
      <c r="AF81" s="52"/>
      <c r="AG81" s="52"/>
      <c r="AH81" s="51">
        <v>25</v>
      </c>
      <c r="AI81" s="51">
        <v>20</v>
      </c>
      <c r="AJ81" s="51"/>
      <c r="AK81" s="51"/>
      <c r="AL81" s="51"/>
      <c r="AM81" s="54"/>
      <c r="AN81" s="35">
        <f>IF(AO81&lt;6,SUM(E81:AM81),SUM(LARGE(E81:AM81,{1;2;3;4;5;6})))</f>
        <v>127</v>
      </c>
      <c r="AO81" s="55">
        <f>COUNT(E81:AM81)</f>
        <v>11</v>
      </c>
      <c r="AZ81" s="12"/>
      <c r="BA81" s="22"/>
      <c r="BB81" s="12"/>
      <c r="BC81" s="22"/>
      <c r="BD81" s="22"/>
      <c r="BE81" s="22"/>
      <c r="BF81" s="22"/>
      <c r="BG81" s="22"/>
      <c r="BH81" s="22"/>
    </row>
    <row r="82" spans="1:60" x14ac:dyDescent="0.2">
      <c r="A82" s="60">
        <v>81</v>
      </c>
      <c r="B82" s="26" t="s">
        <v>63</v>
      </c>
      <c r="C82" s="6" t="s">
        <v>84</v>
      </c>
      <c r="D82" s="26" t="s">
        <v>647</v>
      </c>
      <c r="E82" s="51">
        <v>25</v>
      </c>
      <c r="F82" s="51"/>
      <c r="G82" s="51"/>
      <c r="H82" s="51"/>
      <c r="I82" s="51"/>
      <c r="J82" s="51"/>
      <c r="K82" s="51"/>
      <c r="L82" s="51"/>
      <c r="M82" s="51"/>
      <c r="N82" s="51">
        <v>100</v>
      </c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4"/>
      <c r="AN82" s="35">
        <f>IF(AO82&lt;6,SUM(E82:AM82),SUM(LARGE(E82:AM82,{1;2;3;4;5;6})))</f>
        <v>125</v>
      </c>
      <c r="AO82" s="6">
        <f>COUNT(E82:AM82)</f>
        <v>2</v>
      </c>
      <c r="AZ82" s="12"/>
      <c r="BA82" s="22"/>
      <c r="BB82" s="12"/>
      <c r="BC82" s="22"/>
      <c r="BD82" s="22"/>
      <c r="BE82" s="22"/>
      <c r="BF82" s="22"/>
      <c r="BG82" s="22"/>
      <c r="BH82" s="22"/>
    </row>
    <row r="83" spans="1:60" x14ac:dyDescent="0.2">
      <c r="A83" s="60">
        <v>82</v>
      </c>
      <c r="B83" s="37" t="s">
        <v>63</v>
      </c>
      <c r="C83" s="8" t="s">
        <v>64</v>
      </c>
      <c r="D83" s="9" t="s">
        <v>1044</v>
      </c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1"/>
      <c r="AE83" s="1">
        <v>25</v>
      </c>
      <c r="AF83" s="1"/>
      <c r="AG83" s="1"/>
      <c r="AH83" s="1">
        <v>100</v>
      </c>
      <c r="AI83" s="1"/>
      <c r="AJ83" s="1"/>
      <c r="AK83" s="1"/>
      <c r="AL83" s="1"/>
      <c r="AM83" s="1"/>
      <c r="AN83" s="35">
        <f>IF(AO83&lt;6,SUM(E83:AM83),SUM(LARGE(E83:AM83,{1;2;3;4;5;6})))</f>
        <v>125</v>
      </c>
      <c r="AO83" s="55">
        <f>COUNT(E83:AM83)</f>
        <v>2</v>
      </c>
      <c r="AZ83" s="12"/>
      <c r="BA83" s="22"/>
      <c r="BB83" s="12"/>
      <c r="BC83" s="22"/>
      <c r="BD83" s="22"/>
      <c r="BE83" s="22"/>
      <c r="BF83" s="22"/>
      <c r="BG83" s="22"/>
      <c r="BH83" s="22"/>
    </row>
    <row r="84" spans="1:60" s="24" customFormat="1" x14ac:dyDescent="0.2">
      <c r="A84" s="60">
        <v>83</v>
      </c>
      <c r="B84" s="6" t="s">
        <v>63</v>
      </c>
      <c r="C84" s="6" t="s">
        <v>68</v>
      </c>
      <c r="D84" s="37" t="s">
        <v>316</v>
      </c>
      <c r="E84" s="51"/>
      <c r="F84" s="51"/>
      <c r="G84" s="51"/>
      <c r="H84" s="51"/>
      <c r="I84" s="51"/>
      <c r="J84" s="51"/>
      <c r="K84" s="51"/>
      <c r="L84" s="51">
        <v>125</v>
      </c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29"/>
      <c r="AN84" s="35">
        <f>IF(AO84&lt;6,SUM(E84:AM84),SUM(LARGE(E84:AM84,{1;2;3;4;5;6})))</f>
        <v>125</v>
      </c>
      <c r="AO84" s="6">
        <f>COUNT(E84:AM84)</f>
        <v>1</v>
      </c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22"/>
      <c r="BB84" s="12"/>
      <c r="BC84" s="22"/>
      <c r="BD84" s="22"/>
      <c r="BE84" s="22"/>
      <c r="BF84" s="22"/>
      <c r="BG84" s="22"/>
      <c r="BH84" s="22"/>
    </row>
    <row r="85" spans="1:60" x14ac:dyDescent="0.2">
      <c r="A85" s="60">
        <v>84</v>
      </c>
      <c r="B85" s="26" t="s">
        <v>63</v>
      </c>
      <c r="C85" s="8" t="s">
        <v>68</v>
      </c>
      <c r="D85" s="26" t="s">
        <v>306</v>
      </c>
      <c r="E85" s="51"/>
      <c r="F85" s="51"/>
      <c r="G85" s="51"/>
      <c r="H85" s="51"/>
      <c r="I85" s="51"/>
      <c r="J85" s="51"/>
      <c r="K85" s="51"/>
      <c r="L85" s="51">
        <v>125</v>
      </c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29"/>
      <c r="AN85" s="35">
        <f>IF(AO85&lt;6,SUM(E85:AM85),SUM(LARGE(E85:AM85,{1;2;3;4;5;6})))</f>
        <v>125</v>
      </c>
      <c r="AO85" s="55">
        <f>COUNT(E85:AM85)</f>
        <v>1</v>
      </c>
      <c r="AZ85" s="12"/>
      <c r="BA85" s="22"/>
      <c r="BB85" s="12"/>
      <c r="BC85" s="22"/>
      <c r="BD85" s="22"/>
      <c r="BE85" s="22"/>
      <c r="BF85" s="22"/>
      <c r="BG85" s="22"/>
      <c r="BH85" s="22"/>
    </row>
    <row r="86" spans="1:60" x14ac:dyDescent="0.2">
      <c r="A86" s="60">
        <v>85</v>
      </c>
      <c r="B86" s="26" t="s">
        <v>63</v>
      </c>
      <c r="C86" s="8" t="s">
        <v>65</v>
      </c>
      <c r="D86" s="26" t="s">
        <v>578</v>
      </c>
      <c r="E86" s="51"/>
      <c r="F86" s="51"/>
      <c r="G86" s="51"/>
      <c r="H86" s="51"/>
      <c r="I86" s="51"/>
      <c r="J86" s="51"/>
      <c r="K86" s="51"/>
      <c r="L86" s="51">
        <v>125</v>
      </c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  <c r="AM86" s="54"/>
      <c r="AN86" s="35">
        <f>IF(AO86&lt;6,SUM(E86:AM86),SUM(LARGE(E86:AM86,{1;2;3;4;5;6})))</f>
        <v>125</v>
      </c>
      <c r="AO86" s="55">
        <f>COUNT(E86:AM86)</f>
        <v>1</v>
      </c>
      <c r="AZ86" s="12"/>
      <c r="BA86" s="22"/>
      <c r="BB86" s="12"/>
      <c r="BC86" s="22"/>
      <c r="BD86" s="22"/>
      <c r="BE86" s="22"/>
      <c r="BF86" s="22"/>
      <c r="BG86" s="22"/>
      <c r="BH86" s="22"/>
    </row>
    <row r="87" spans="1:60" x14ac:dyDescent="0.2">
      <c r="A87" s="60">
        <v>86</v>
      </c>
      <c r="B87" s="26" t="s">
        <v>63</v>
      </c>
      <c r="C87" s="6" t="s">
        <v>64</v>
      </c>
      <c r="D87" s="26" t="s">
        <v>535</v>
      </c>
      <c r="E87" s="51">
        <v>8</v>
      </c>
      <c r="F87" s="51">
        <v>6</v>
      </c>
      <c r="G87" s="51"/>
      <c r="H87" s="51"/>
      <c r="I87" s="51"/>
      <c r="J87" s="51"/>
      <c r="K87" s="51">
        <v>8</v>
      </c>
      <c r="L87" s="51"/>
      <c r="M87" s="51"/>
      <c r="N87" s="51">
        <v>12</v>
      </c>
      <c r="O87" s="51">
        <v>6</v>
      </c>
      <c r="P87" s="51">
        <v>5</v>
      </c>
      <c r="Q87" s="51"/>
      <c r="R87" s="51">
        <v>7</v>
      </c>
      <c r="S87" s="51"/>
      <c r="T87" s="51">
        <v>20</v>
      </c>
      <c r="U87" s="51">
        <v>14</v>
      </c>
      <c r="V87" s="51"/>
      <c r="W87" s="51"/>
      <c r="X87" s="51">
        <v>10</v>
      </c>
      <c r="Y87" s="51"/>
      <c r="Z87" s="51"/>
      <c r="AA87" s="51"/>
      <c r="AB87" s="51">
        <v>25</v>
      </c>
      <c r="AC87" s="51"/>
      <c r="AD87" s="51"/>
      <c r="AE87" s="51"/>
      <c r="AF87" s="51"/>
      <c r="AG87" s="51"/>
      <c r="AH87" s="51">
        <v>35</v>
      </c>
      <c r="AI87" s="51">
        <v>17</v>
      </c>
      <c r="AJ87" s="51"/>
      <c r="AK87" s="51"/>
      <c r="AL87" s="51"/>
      <c r="AM87" s="54"/>
      <c r="AN87" s="35">
        <f>IF(AO87&lt;6,SUM(E87:AM87),SUM(LARGE(E87:AM87,{1;2;3;4;5;6})))</f>
        <v>123</v>
      </c>
      <c r="AO87" s="55">
        <f>COUNT(E87:AM87)</f>
        <v>13</v>
      </c>
      <c r="AZ87" s="12"/>
      <c r="BA87" s="22"/>
      <c r="BB87" s="12"/>
      <c r="BC87" s="22"/>
      <c r="BD87" s="22"/>
      <c r="BE87" s="22"/>
      <c r="BF87" s="22"/>
      <c r="BG87" s="22"/>
      <c r="BH87" s="22"/>
    </row>
    <row r="88" spans="1:60" x14ac:dyDescent="0.2">
      <c r="A88" s="60">
        <v>87</v>
      </c>
      <c r="B88" s="26" t="s">
        <v>63</v>
      </c>
      <c r="C88" s="6" t="s">
        <v>118</v>
      </c>
      <c r="D88" s="37" t="s">
        <v>428</v>
      </c>
      <c r="E88" s="51">
        <v>20</v>
      </c>
      <c r="F88" s="51">
        <v>12</v>
      </c>
      <c r="G88" s="51"/>
      <c r="H88" s="51"/>
      <c r="I88" s="51"/>
      <c r="J88" s="51"/>
      <c r="K88" s="51">
        <v>12</v>
      </c>
      <c r="L88" s="51"/>
      <c r="M88" s="51"/>
      <c r="N88" s="51"/>
      <c r="O88" s="51"/>
      <c r="P88" s="51">
        <v>10</v>
      </c>
      <c r="Q88" s="51"/>
      <c r="R88" s="51">
        <v>10</v>
      </c>
      <c r="S88" s="51"/>
      <c r="T88" s="51"/>
      <c r="U88" s="51">
        <v>17</v>
      </c>
      <c r="V88" s="51">
        <v>20</v>
      </c>
      <c r="W88" s="51"/>
      <c r="X88" s="51"/>
      <c r="Y88" s="51"/>
      <c r="Z88" s="51"/>
      <c r="AA88" s="52">
        <v>0</v>
      </c>
      <c r="AB88" s="52"/>
      <c r="AC88" s="51">
        <v>20</v>
      </c>
      <c r="AD88" s="51">
        <v>25</v>
      </c>
      <c r="AE88" s="51"/>
      <c r="AF88" s="51"/>
      <c r="AG88" s="51"/>
      <c r="AH88" s="51"/>
      <c r="AI88" s="51">
        <v>20</v>
      </c>
      <c r="AJ88" s="51"/>
      <c r="AK88" s="51"/>
      <c r="AL88" s="51"/>
      <c r="AM88" s="29"/>
      <c r="AN88" s="35">
        <f>IF(AO88&lt;6,SUM(E88:AM88),SUM(LARGE(E88:AM88,{1;2;3;4;5;6})))</f>
        <v>122</v>
      </c>
      <c r="AO88" s="55">
        <f>COUNT(E88:AM88)</f>
        <v>11</v>
      </c>
      <c r="AZ88" s="12"/>
      <c r="BA88" s="22"/>
      <c r="BB88" s="12"/>
      <c r="BC88" s="22"/>
      <c r="BD88" s="22"/>
      <c r="BE88" s="22"/>
      <c r="BF88" s="22"/>
      <c r="BG88" s="22"/>
      <c r="BH88" s="22"/>
    </row>
    <row r="89" spans="1:60" x14ac:dyDescent="0.2">
      <c r="A89" s="60">
        <v>88</v>
      </c>
      <c r="B89" s="6" t="s">
        <v>63</v>
      </c>
      <c r="C89" s="6" t="s">
        <v>167</v>
      </c>
      <c r="D89" s="37" t="s">
        <v>352</v>
      </c>
      <c r="E89" s="51"/>
      <c r="F89" s="51"/>
      <c r="G89" s="51"/>
      <c r="H89" s="51"/>
      <c r="I89" s="51"/>
      <c r="J89" s="51">
        <v>70</v>
      </c>
      <c r="K89" s="51"/>
      <c r="L89" s="51"/>
      <c r="M89" s="51"/>
      <c r="N89" s="51"/>
      <c r="O89" s="51">
        <v>25</v>
      </c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>
        <v>25</v>
      </c>
      <c r="AB89" s="51"/>
      <c r="AC89" s="51"/>
      <c r="AD89" s="51"/>
      <c r="AE89" s="51"/>
      <c r="AF89" s="51"/>
      <c r="AG89" s="51"/>
      <c r="AH89" s="51"/>
      <c r="AI89" s="51"/>
      <c r="AJ89" s="51"/>
      <c r="AK89" s="51"/>
      <c r="AL89" s="51"/>
      <c r="AM89" s="29"/>
      <c r="AN89" s="35">
        <f>IF(AO89&lt;6,SUM(E89:AM89),SUM(LARGE(E89:AM89,{1;2;3;4;5;6})))</f>
        <v>120</v>
      </c>
      <c r="AO89" s="6">
        <f>COUNT(E89:AM89)</f>
        <v>3</v>
      </c>
      <c r="AZ89" s="12"/>
      <c r="BA89" s="22"/>
      <c r="BB89" s="12"/>
      <c r="BC89" s="22"/>
      <c r="BD89" s="22"/>
      <c r="BE89" s="22"/>
      <c r="BF89" s="22"/>
      <c r="BG89" s="22"/>
      <c r="BH89" s="22"/>
    </row>
    <row r="90" spans="1:60" x14ac:dyDescent="0.2">
      <c r="A90" s="60">
        <v>89</v>
      </c>
      <c r="B90" s="26" t="s">
        <v>63</v>
      </c>
      <c r="C90" s="6" t="s">
        <v>118</v>
      </c>
      <c r="D90" s="26" t="s">
        <v>251</v>
      </c>
      <c r="E90" s="1"/>
      <c r="F90" s="1"/>
      <c r="G90" s="1"/>
      <c r="H90" s="1"/>
      <c r="I90" s="1"/>
      <c r="J90" s="1">
        <v>10</v>
      </c>
      <c r="K90" s="1"/>
      <c r="L90" s="1"/>
      <c r="M90" s="1"/>
      <c r="N90" s="1"/>
      <c r="O90" s="1"/>
      <c r="P90" s="1"/>
      <c r="Q90" s="1">
        <v>20</v>
      </c>
      <c r="R90" s="1">
        <v>20</v>
      </c>
      <c r="S90" s="1"/>
      <c r="T90" s="1"/>
      <c r="U90" s="1">
        <v>12</v>
      </c>
      <c r="V90" s="1">
        <v>25</v>
      </c>
      <c r="W90" s="1"/>
      <c r="X90" s="1">
        <v>10</v>
      </c>
      <c r="Y90" s="1"/>
      <c r="Z90" s="1"/>
      <c r="AA90" s="1">
        <v>14</v>
      </c>
      <c r="AB90" s="1"/>
      <c r="AC90" s="1"/>
      <c r="AD90" s="1"/>
      <c r="AE90" s="1"/>
      <c r="AF90" s="1"/>
      <c r="AG90" s="1">
        <v>20</v>
      </c>
      <c r="AH90" s="1"/>
      <c r="AI90" s="1">
        <v>20</v>
      </c>
      <c r="AJ90" s="1"/>
      <c r="AK90" s="1"/>
      <c r="AL90" s="1"/>
      <c r="AM90" s="54"/>
      <c r="AN90" s="35">
        <f>IF(AO90&lt;6,SUM(E90:AM90),SUM(LARGE(E90:AM90,{1;2;3;4;5;6})))</f>
        <v>119</v>
      </c>
      <c r="AO90" s="55">
        <f>COUNT(E90:AM90)</f>
        <v>9</v>
      </c>
      <c r="AZ90" s="12"/>
      <c r="BA90" s="22"/>
      <c r="BB90" s="12"/>
      <c r="BC90" s="22"/>
      <c r="BD90" s="22"/>
      <c r="BE90" s="22"/>
      <c r="BF90" s="22"/>
      <c r="BG90" s="22"/>
      <c r="BH90" s="22"/>
    </row>
    <row r="91" spans="1:60" x14ac:dyDescent="0.2">
      <c r="A91" s="60">
        <v>90</v>
      </c>
      <c r="B91" s="6" t="s">
        <v>63</v>
      </c>
      <c r="C91" s="6" t="s">
        <v>64</v>
      </c>
      <c r="D91" s="9" t="s">
        <v>526</v>
      </c>
      <c r="E91" s="1"/>
      <c r="F91" s="1"/>
      <c r="G91" s="1"/>
      <c r="H91" s="1"/>
      <c r="I91" s="1"/>
      <c r="J91" s="1">
        <v>12</v>
      </c>
      <c r="K91" s="1"/>
      <c r="L91" s="1"/>
      <c r="M91" s="1"/>
      <c r="N91" s="1">
        <v>20</v>
      </c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>
        <v>55</v>
      </c>
      <c r="AC91" s="1"/>
      <c r="AD91" s="1"/>
      <c r="AE91" s="1"/>
      <c r="AF91" s="1"/>
      <c r="AG91" s="1"/>
      <c r="AH91" s="1"/>
      <c r="AI91" s="1">
        <v>30</v>
      </c>
      <c r="AJ91" s="1"/>
      <c r="AK91" s="1"/>
      <c r="AL91" s="1"/>
      <c r="AM91" s="1"/>
      <c r="AN91" s="35">
        <f>IF(AO91&lt;6,SUM(E91:AM91),SUM(LARGE(E91:AM91,{1;2;3;4;5;6})))</f>
        <v>117</v>
      </c>
      <c r="AO91" s="6">
        <f>COUNT(E91:AM91)</f>
        <v>4</v>
      </c>
      <c r="AZ91" s="12"/>
      <c r="BA91" s="22"/>
      <c r="BB91" s="12"/>
      <c r="BC91" s="22"/>
      <c r="BD91" s="22"/>
      <c r="BE91" s="22"/>
      <c r="BF91" s="22"/>
      <c r="BG91" s="22"/>
      <c r="BH91" s="22"/>
    </row>
    <row r="92" spans="1:60" x14ac:dyDescent="0.2">
      <c r="A92" s="60">
        <v>91</v>
      </c>
      <c r="B92" s="6" t="s">
        <v>63</v>
      </c>
      <c r="C92" s="6" t="s">
        <v>118</v>
      </c>
      <c r="D92" s="9" t="s">
        <v>447</v>
      </c>
      <c r="E92" s="19"/>
      <c r="F92" s="1">
        <v>10</v>
      </c>
      <c r="G92" s="1"/>
      <c r="H92" s="1"/>
      <c r="I92" s="1"/>
      <c r="J92" s="1"/>
      <c r="K92" s="1">
        <v>10</v>
      </c>
      <c r="L92" s="1"/>
      <c r="M92" s="1"/>
      <c r="N92" s="19">
        <v>0</v>
      </c>
      <c r="O92" s="19"/>
      <c r="P92" s="19"/>
      <c r="Q92" s="19"/>
      <c r="R92" s="1">
        <v>12</v>
      </c>
      <c r="S92" s="1"/>
      <c r="T92" s="1">
        <v>17</v>
      </c>
      <c r="U92" s="1">
        <v>10</v>
      </c>
      <c r="V92" s="1">
        <v>25</v>
      </c>
      <c r="W92" s="1"/>
      <c r="X92" s="1">
        <v>10</v>
      </c>
      <c r="Y92" s="1"/>
      <c r="Z92" s="1"/>
      <c r="AA92" s="1"/>
      <c r="AB92" s="1">
        <v>20</v>
      </c>
      <c r="AC92" s="1"/>
      <c r="AD92" s="1"/>
      <c r="AE92" s="1"/>
      <c r="AF92" s="1"/>
      <c r="AG92" s="1">
        <v>17</v>
      </c>
      <c r="AH92" s="1">
        <v>25</v>
      </c>
      <c r="AI92" s="19">
        <v>0</v>
      </c>
      <c r="AJ92" s="19"/>
      <c r="AK92" s="1"/>
      <c r="AL92" s="1"/>
      <c r="AM92" s="1"/>
      <c r="AN92" s="35">
        <f>IF(AO92&lt;6,SUM(E92:AM92),SUM(LARGE(E92:AM92,{1;2;3;4;5;6})))</f>
        <v>116</v>
      </c>
      <c r="AO92" s="6">
        <f>COUNT(E92:AM92)</f>
        <v>12</v>
      </c>
      <c r="AZ92" s="12"/>
      <c r="BA92" s="22"/>
      <c r="BB92" s="12"/>
      <c r="BC92" s="22"/>
      <c r="BD92" s="22"/>
      <c r="BE92" s="22"/>
      <c r="BF92" s="22"/>
      <c r="BG92" s="22"/>
      <c r="BH92" s="22"/>
    </row>
    <row r="93" spans="1:60" x14ac:dyDescent="0.2">
      <c r="A93" s="60">
        <v>92</v>
      </c>
      <c r="B93" s="26" t="s">
        <v>63</v>
      </c>
      <c r="C93" s="8" t="s">
        <v>71</v>
      </c>
      <c r="D93" s="26" t="s">
        <v>228</v>
      </c>
      <c r="E93" s="1"/>
      <c r="F93" s="1"/>
      <c r="G93" s="1"/>
      <c r="H93" s="1"/>
      <c r="I93" s="1"/>
      <c r="J93" s="1"/>
      <c r="K93" s="19">
        <v>0</v>
      </c>
      <c r="L93" s="19"/>
      <c r="M93" s="1">
        <v>20</v>
      </c>
      <c r="N93" s="19"/>
      <c r="O93" s="19"/>
      <c r="P93" s="19"/>
      <c r="Q93" s="19"/>
      <c r="R93" s="19"/>
      <c r="S93" s="19"/>
      <c r="T93" s="19"/>
      <c r="U93" s="19"/>
      <c r="V93" s="1">
        <v>55</v>
      </c>
      <c r="W93" s="1"/>
      <c r="X93" s="1"/>
      <c r="Y93" s="1"/>
      <c r="Z93" s="1"/>
      <c r="AA93" s="1"/>
      <c r="AB93" s="1">
        <v>35</v>
      </c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54"/>
      <c r="AN93" s="35">
        <f>IF(AO93&lt;6,SUM(E93:AM93),SUM(LARGE(E93:AM93,{1;2;3;4;5;6})))</f>
        <v>110</v>
      </c>
      <c r="AO93" s="55">
        <f>COUNT(E93:AM93)</f>
        <v>4</v>
      </c>
      <c r="AZ93" s="12"/>
      <c r="BA93" s="22"/>
      <c r="BB93" s="12"/>
      <c r="BC93" s="22"/>
      <c r="BD93" s="22"/>
      <c r="BE93" s="22"/>
      <c r="BF93" s="22"/>
      <c r="BG93" s="22"/>
      <c r="BH93" s="22"/>
    </row>
    <row r="94" spans="1:60" x14ac:dyDescent="0.2">
      <c r="A94" s="60">
        <v>93</v>
      </c>
      <c r="B94" s="26" t="s">
        <v>63</v>
      </c>
      <c r="C94" s="6" t="s">
        <v>69</v>
      </c>
      <c r="D94" s="37" t="s">
        <v>345</v>
      </c>
      <c r="E94" s="51"/>
      <c r="F94" s="51"/>
      <c r="G94" s="51"/>
      <c r="H94" s="51"/>
      <c r="I94" s="51"/>
      <c r="J94" s="51"/>
      <c r="K94" s="51"/>
      <c r="L94" s="51"/>
      <c r="M94" s="52">
        <v>0</v>
      </c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>
        <v>10</v>
      </c>
      <c r="AB94" s="51">
        <v>100</v>
      </c>
      <c r="AC94" s="51"/>
      <c r="AD94" s="51"/>
      <c r="AE94" s="51"/>
      <c r="AF94" s="51"/>
      <c r="AG94" s="51"/>
      <c r="AH94" s="51"/>
      <c r="AI94" s="51"/>
      <c r="AJ94" s="51"/>
      <c r="AK94" s="51"/>
      <c r="AL94" s="51"/>
      <c r="AM94" s="54"/>
      <c r="AN94" s="35">
        <f>IF(AO94&lt;6,SUM(E94:AM94),SUM(LARGE(E94:AM94,{1;2;3;4;5;6})))</f>
        <v>110</v>
      </c>
      <c r="AO94" s="55">
        <f>COUNT(E94:AM94)</f>
        <v>3</v>
      </c>
      <c r="AZ94" s="12"/>
      <c r="BA94" s="22"/>
      <c r="BB94" s="12"/>
      <c r="BC94" s="22"/>
      <c r="BD94" s="22"/>
      <c r="BE94" s="22"/>
      <c r="BF94" s="22"/>
      <c r="BG94" s="22"/>
      <c r="BH94" s="22"/>
    </row>
    <row r="95" spans="1:60" x14ac:dyDescent="0.2">
      <c r="A95" s="60">
        <v>94</v>
      </c>
      <c r="B95" s="26" t="s">
        <v>63</v>
      </c>
      <c r="C95" s="6" t="s">
        <v>69</v>
      </c>
      <c r="D95" s="26" t="s">
        <v>579</v>
      </c>
      <c r="E95" s="51"/>
      <c r="F95" s="51"/>
      <c r="G95" s="51"/>
      <c r="H95" s="51"/>
      <c r="I95" s="51"/>
      <c r="J95" s="51">
        <v>14</v>
      </c>
      <c r="K95" s="51"/>
      <c r="L95" s="51"/>
      <c r="M95" s="51">
        <v>20</v>
      </c>
      <c r="N95" s="51"/>
      <c r="O95" s="51"/>
      <c r="P95" s="51">
        <v>12</v>
      </c>
      <c r="Q95" s="51"/>
      <c r="R95" s="51">
        <v>10</v>
      </c>
      <c r="S95" s="51"/>
      <c r="T95" s="51"/>
      <c r="U95" s="51"/>
      <c r="V95" s="51"/>
      <c r="W95" s="51"/>
      <c r="X95" s="51">
        <v>17</v>
      </c>
      <c r="Y95" s="51"/>
      <c r="Z95" s="51"/>
      <c r="AA95" s="51">
        <v>17</v>
      </c>
      <c r="AB95" s="51"/>
      <c r="AC95" s="51">
        <v>17</v>
      </c>
      <c r="AD95" s="51"/>
      <c r="AE95" s="51"/>
      <c r="AF95" s="51"/>
      <c r="AG95" s="51">
        <v>10</v>
      </c>
      <c r="AH95" s="51"/>
      <c r="AI95" s="51">
        <v>20</v>
      </c>
      <c r="AJ95" s="51"/>
      <c r="AK95" s="51"/>
      <c r="AL95" s="51"/>
      <c r="AM95" s="54"/>
      <c r="AN95" s="35">
        <f>IF(AO95&lt;6,SUM(E95:AM95),SUM(LARGE(E95:AM95,{1;2;3;4;5;6})))</f>
        <v>105</v>
      </c>
      <c r="AO95" s="55">
        <f>COUNT(E95:AM95)</f>
        <v>9</v>
      </c>
      <c r="AZ95" s="12"/>
      <c r="BA95" s="22"/>
      <c r="BB95" s="12"/>
      <c r="BC95" s="22"/>
      <c r="BD95" s="22"/>
      <c r="BE95" s="22"/>
      <c r="BF95" s="22"/>
      <c r="BG95" s="22"/>
      <c r="BH95" s="22"/>
    </row>
    <row r="96" spans="1:60" x14ac:dyDescent="0.2">
      <c r="A96" s="60">
        <v>95</v>
      </c>
      <c r="B96" s="26" t="s">
        <v>63</v>
      </c>
      <c r="C96" s="8" t="s">
        <v>65</v>
      </c>
      <c r="D96" s="26" t="s">
        <v>502</v>
      </c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>
        <v>35</v>
      </c>
      <c r="W96" s="51"/>
      <c r="X96" s="51"/>
      <c r="Y96" s="51"/>
      <c r="Z96" s="51"/>
      <c r="AA96" s="51"/>
      <c r="AB96" s="51"/>
      <c r="AC96" s="51"/>
      <c r="AD96" s="51"/>
      <c r="AE96" s="51"/>
      <c r="AF96" s="51"/>
      <c r="AG96" s="51"/>
      <c r="AH96" s="51">
        <v>51.7</v>
      </c>
      <c r="AI96" s="51"/>
      <c r="AJ96" s="51"/>
      <c r="AK96" s="51">
        <v>14</v>
      </c>
      <c r="AL96" s="51"/>
      <c r="AM96" s="54"/>
      <c r="AN96" s="35">
        <f>IF(AO96&lt;6,SUM(E96:AM96),SUM(LARGE(E96:AM96,{1;2;3;4;5;6})))</f>
        <v>100.7</v>
      </c>
      <c r="AO96" s="55">
        <f>COUNT(E96:AM96)</f>
        <v>3</v>
      </c>
      <c r="AZ96" s="12"/>
      <c r="BA96" s="22"/>
      <c r="BB96" s="12"/>
      <c r="BC96" s="22"/>
      <c r="BD96" s="22"/>
      <c r="BE96" s="22"/>
      <c r="BF96" s="22"/>
      <c r="BG96" s="22"/>
      <c r="BH96" s="22"/>
    </row>
    <row r="97" spans="1:60" x14ac:dyDescent="0.2">
      <c r="A97" s="60">
        <v>96</v>
      </c>
      <c r="B97" s="6" t="s">
        <v>253</v>
      </c>
      <c r="C97" s="6" t="s">
        <v>64</v>
      </c>
      <c r="D97" s="9" t="s">
        <v>238</v>
      </c>
      <c r="E97" s="37"/>
      <c r="F97" s="37"/>
      <c r="G97" s="37"/>
      <c r="H97" s="37"/>
      <c r="I97" s="37"/>
      <c r="J97" s="37">
        <v>10</v>
      </c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>
        <v>20</v>
      </c>
      <c r="AB97" s="83">
        <v>0</v>
      </c>
      <c r="AC97" s="37">
        <v>20</v>
      </c>
      <c r="AD97" s="37">
        <v>25</v>
      </c>
      <c r="AE97" s="37"/>
      <c r="AF97" s="37"/>
      <c r="AG97" s="37"/>
      <c r="AH97" s="37">
        <v>25</v>
      </c>
      <c r="AI97" s="83">
        <v>0</v>
      </c>
      <c r="AJ97" s="83"/>
      <c r="AK97" s="37"/>
      <c r="AL97" s="37"/>
      <c r="AM97" s="1"/>
      <c r="AN97" s="35">
        <f>IF(AO97&lt;6,SUM(E97:AM97),SUM(LARGE(E97:AM97,{1;2;3;4;5;6})))</f>
        <v>100</v>
      </c>
      <c r="AO97" s="55">
        <f>COUNT(E97:AM97)</f>
        <v>7</v>
      </c>
      <c r="AZ97" s="12"/>
      <c r="BA97" s="22"/>
      <c r="BB97" s="12"/>
      <c r="BC97" s="22"/>
      <c r="BD97" s="22"/>
      <c r="BE97" s="22"/>
      <c r="BF97" s="22"/>
      <c r="BG97" s="22"/>
      <c r="BH97" s="22"/>
    </row>
    <row r="98" spans="1:60" s="24" customFormat="1" x14ac:dyDescent="0.2">
      <c r="A98" s="60">
        <v>97</v>
      </c>
      <c r="B98" s="26" t="s">
        <v>63</v>
      </c>
      <c r="C98" s="6" t="s">
        <v>118</v>
      </c>
      <c r="D98" s="26" t="s">
        <v>155</v>
      </c>
      <c r="E98" s="9"/>
      <c r="F98" s="9"/>
      <c r="G98" s="9"/>
      <c r="H98" s="9"/>
      <c r="I98" s="9"/>
      <c r="J98" s="9">
        <v>14</v>
      </c>
      <c r="K98" s="9"/>
      <c r="L98" s="9"/>
      <c r="M98" s="9">
        <v>20</v>
      </c>
      <c r="N98" s="9"/>
      <c r="O98" s="9"/>
      <c r="P98" s="9">
        <v>12</v>
      </c>
      <c r="Q98" s="9"/>
      <c r="R98" s="9">
        <v>10</v>
      </c>
      <c r="S98" s="9"/>
      <c r="T98" s="9"/>
      <c r="U98" s="9"/>
      <c r="V98" s="9"/>
      <c r="W98" s="9"/>
      <c r="X98" s="9">
        <v>17</v>
      </c>
      <c r="Y98" s="9"/>
      <c r="Z98" s="9"/>
      <c r="AA98" s="9"/>
      <c r="AB98" s="9"/>
      <c r="AC98" s="9">
        <v>17</v>
      </c>
      <c r="AD98" s="9"/>
      <c r="AE98" s="9"/>
      <c r="AF98" s="9"/>
      <c r="AG98" s="9"/>
      <c r="AH98" s="9"/>
      <c r="AI98" s="9">
        <v>20</v>
      </c>
      <c r="AJ98" s="9"/>
      <c r="AK98" s="9"/>
      <c r="AL98" s="9"/>
      <c r="AM98" s="54"/>
      <c r="AN98" s="35">
        <f>IF(AO98&lt;6,SUM(E98:AM98),SUM(LARGE(E98:AM98,{1;2;3;4;5;6})))</f>
        <v>100</v>
      </c>
      <c r="AO98" s="55">
        <f>COUNT(E98:AM98)</f>
        <v>7</v>
      </c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22"/>
      <c r="BB98" s="12"/>
      <c r="BC98" s="22"/>
      <c r="BD98" s="22"/>
      <c r="BE98" s="22"/>
      <c r="BF98" s="22"/>
      <c r="BG98" s="22"/>
      <c r="BH98" s="22"/>
    </row>
    <row r="99" spans="1:60" x14ac:dyDescent="0.2">
      <c r="A99" s="60">
        <v>98</v>
      </c>
      <c r="B99" s="26" t="s">
        <v>63</v>
      </c>
      <c r="C99" s="8" t="s">
        <v>84</v>
      </c>
      <c r="D99" s="8" t="s">
        <v>399</v>
      </c>
      <c r="E99" s="51"/>
      <c r="F99" s="51"/>
      <c r="G99" s="51"/>
      <c r="H99" s="51"/>
      <c r="I99" s="51"/>
      <c r="J99" s="51"/>
      <c r="K99" s="51"/>
      <c r="L99" s="51"/>
      <c r="M99" s="51"/>
      <c r="N99" s="51">
        <v>100</v>
      </c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  <c r="AB99" s="51"/>
      <c r="AC99" s="51"/>
      <c r="AD99" s="51"/>
      <c r="AE99" s="51"/>
      <c r="AF99" s="51"/>
      <c r="AG99" s="51"/>
      <c r="AH99" s="51"/>
      <c r="AI99" s="51"/>
      <c r="AJ99" s="51"/>
      <c r="AK99" s="51"/>
      <c r="AL99" s="51"/>
      <c r="AM99" s="8"/>
      <c r="AN99" s="35">
        <f>IF(AO99&lt;6,SUM(E99:AM99),SUM(LARGE(E99:AM99,{1;2;3;4;5;6})))</f>
        <v>100</v>
      </c>
      <c r="AO99" s="6">
        <f>COUNT(E99:AM99)</f>
        <v>1</v>
      </c>
      <c r="AZ99" s="12"/>
      <c r="BA99" s="22"/>
      <c r="BB99" s="12"/>
      <c r="BC99" s="22"/>
      <c r="BD99" s="22"/>
      <c r="BE99" s="22"/>
      <c r="BF99" s="22"/>
      <c r="BG99" s="22"/>
      <c r="BH99" s="22"/>
    </row>
    <row r="100" spans="1:60" x14ac:dyDescent="0.2">
      <c r="A100" s="60">
        <v>99</v>
      </c>
      <c r="B100" s="26" t="s">
        <v>63</v>
      </c>
      <c r="C100" s="8" t="s">
        <v>118</v>
      </c>
      <c r="D100" s="26" t="s">
        <v>372</v>
      </c>
      <c r="E100" s="51"/>
      <c r="F100" s="51">
        <v>12</v>
      </c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>
        <v>14</v>
      </c>
      <c r="AD100" s="51"/>
      <c r="AE100" s="51">
        <v>20</v>
      </c>
      <c r="AF100" s="51"/>
      <c r="AG100" s="51"/>
      <c r="AH100" s="51">
        <v>35</v>
      </c>
      <c r="AI100" s="51">
        <v>17</v>
      </c>
      <c r="AJ100" s="51"/>
      <c r="AK100" s="51"/>
      <c r="AL100" s="51"/>
      <c r="AM100" s="54"/>
      <c r="AN100" s="35">
        <f>IF(AO100&lt;6,SUM(E100:AM100),SUM(LARGE(E100:AM100,{1;2;3;4;5;6})))</f>
        <v>98</v>
      </c>
      <c r="AO100" s="55">
        <f>COUNT(E100:AM100)</f>
        <v>5</v>
      </c>
      <c r="AZ100" s="12"/>
      <c r="BA100" s="22"/>
      <c r="BB100" s="12"/>
      <c r="BC100" s="22"/>
      <c r="BD100" s="22"/>
      <c r="BE100" s="22"/>
      <c r="BF100" s="22"/>
      <c r="BG100" s="22"/>
      <c r="BH100" s="22"/>
    </row>
    <row r="101" spans="1:60" x14ac:dyDescent="0.2">
      <c r="A101" s="60">
        <v>100</v>
      </c>
      <c r="B101" s="26" t="s">
        <v>63</v>
      </c>
      <c r="C101" s="8" t="s">
        <v>69</v>
      </c>
      <c r="D101" s="37" t="s">
        <v>327</v>
      </c>
      <c r="E101" s="51"/>
      <c r="F101" s="51"/>
      <c r="G101" s="51"/>
      <c r="H101" s="51"/>
      <c r="I101" s="51"/>
      <c r="J101" s="51"/>
      <c r="K101" s="51"/>
      <c r="L101" s="51"/>
      <c r="M101" s="51">
        <v>25</v>
      </c>
      <c r="N101" s="51"/>
      <c r="O101" s="51"/>
      <c r="P101" s="51"/>
      <c r="Q101" s="51"/>
      <c r="R101" s="51"/>
      <c r="S101" s="51"/>
      <c r="T101" s="51"/>
      <c r="U101" s="51"/>
      <c r="V101" s="51">
        <v>70</v>
      </c>
      <c r="W101" s="51"/>
      <c r="X101" s="51"/>
      <c r="Y101" s="51"/>
      <c r="Z101" s="51"/>
      <c r="AA101" s="51"/>
      <c r="AB101" s="51"/>
      <c r="AC101" s="51"/>
      <c r="AD101" s="51"/>
      <c r="AE101" s="51"/>
      <c r="AF101" s="51"/>
      <c r="AG101" s="51"/>
      <c r="AH101" s="51"/>
      <c r="AI101" s="51"/>
      <c r="AJ101" s="51"/>
      <c r="AK101" s="51"/>
      <c r="AL101" s="51"/>
      <c r="AM101" s="54"/>
      <c r="AN101" s="35">
        <f>IF(AO101&lt;6,SUM(E101:AM101),SUM(LARGE(E101:AM101,{1;2;3;4;5;6})))</f>
        <v>95</v>
      </c>
      <c r="AO101" s="55">
        <f>COUNT(E101:AM101)</f>
        <v>2</v>
      </c>
      <c r="AZ101" s="12"/>
      <c r="BA101" s="22"/>
      <c r="BB101" s="12"/>
      <c r="BC101" s="22"/>
      <c r="BD101" s="22"/>
      <c r="BE101" s="22"/>
      <c r="BF101" s="22"/>
      <c r="BG101" s="22"/>
      <c r="BH101" s="22"/>
    </row>
    <row r="102" spans="1:60" x14ac:dyDescent="0.2">
      <c r="A102" s="60">
        <v>101</v>
      </c>
      <c r="B102" s="26" t="s">
        <v>63</v>
      </c>
      <c r="C102" s="8" t="s">
        <v>118</v>
      </c>
      <c r="D102" s="37" t="s">
        <v>103</v>
      </c>
      <c r="E102" s="9"/>
      <c r="F102" s="9"/>
      <c r="G102" s="9"/>
      <c r="H102" s="9"/>
      <c r="I102" s="9"/>
      <c r="J102" s="9"/>
      <c r="K102" s="9"/>
      <c r="L102" s="9"/>
      <c r="M102" s="9">
        <v>25</v>
      </c>
      <c r="N102" s="9"/>
      <c r="O102" s="9"/>
      <c r="P102" s="9"/>
      <c r="Q102" s="9"/>
      <c r="R102" s="9"/>
      <c r="S102" s="9"/>
      <c r="T102" s="9"/>
      <c r="U102" s="9"/>
      <c r="V102" s="9">
        <v>70</v>
      </c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30"/>
      <c r="AN102" s="35">
        <f>IF(AO102&lt;6,SUM(E102:AM102),SUM(LARGE(E102:AM102,{1;2;3;4;5;6})))</f>
        <v>95</v>
      </c>
      <c r="AO102" s="55">
        <f>COUNT(E102:AM102)</f>
        <v>2</v>
      </c>
      <c r="AZ102" s="12"/>
      <c r="BA102" s="22"/>
      <c r="BB102" s="12"/>
      <c r="BC102" s="22"/>
      <c r="BD102" s="22"/>
      <c r="BE102" s="22"/>
      <c r="BF102" s="22"/>
      <c r="BG102" s="22"/>
      <c r="BH102" s="22"/>
    </row>
    <row r="103" spans="1:60" x14ac:dyDescent="0.2">
      <c r="A103" s="60">
        <v>102</v>
      </c>
      <c r="B103" s="6" t="s">
        <v>63</v>
      </c>
      <c r="C103" s="6" t="s">
        <v>64</v>
      </c>
      <c r="D103" s="26" t="s">
        <v>646</v>
      </c>
      <c r="E103" s="9"/>
      <c r="F103" s="9">
        <v>7</v>
      </c>
      <c r="G103" s="9"/>
      <c r="H103" s="9"/>
      <c r="I103" s="9"/>
      <c r="J103" s="9"/>
      <c r="K103" s="9">
        <v>7</v>
      </c>
      <c r="L103" s="9"/>
      <c r="M103" s="9"/>
      <c r="N103" s="9">
        <v>6</v>
      </c>
      <c r="O103" s="9">
        <v>8</v>
      </c>
      <c r="P103" s="9"/>
      <c r="Q103" s="18">
        <v>0</v>
      </c>
      <c r="R103" s="9">
        <v>17</v>
      </c>
      <c r="S103" s="9"/>
      <c r="T103" s="9">
        <v>12</v>
      </c>
      <c r="U103" s="9">
        <v>10</v>
      </c>
      <c r="V103" s="9"/>
      <c r="W103" s="9"/>
      <c r="X103" s="9">
        <v>12</v>
      </c>
      <c r="Y103" s="9"/>
      <c r="Z103" s="9"/>
      <c r="AA103" s="9"/>
      <c r="AB103" s="9">
        <v>20</v>
      </c>
      <c r="AC103" s="9"/>
      <c r="AD103" s="9"/>
      <c r="AE103" s="9"/>
      <c r="AF103" s="9"/>
      <c r="AG103" s="9"/>
      <c r="AH103" s="9">
        <v>20</v>
      </c>
      <c r="AI103" s="9"/>
      <c r="AJ103" s="9"/>
      <c r="AK103" s="9"/>
      <c r="AL103" s="9"/>
      <c r="AM103" s="54"/>
      <c r="AN103" s="35">
        <f>IF(AO103&lt;6,SUM(E103:AM103),SUM(LARGE(E103:AM103,{1;2;3;4;5;6})))</f>
        <v>91</v>
      </c>
      <c r="AO103" s="55">
        <f>COUNT(E103:AM103)</f>
        <v>11</v>
      </c>
      <c r="AZ103" s="12"/>
      <c r="BA103" s="22"/>
      <c r="BB103" s="12"/>
      <c r="BC103" s="22"/>
      <c r="BD103" s="22"/>
      <c r="BE103" s="22"/>
      <c r="BF103" s="22"/>
      <c r="BG103" s="22"/>
      <c r="BH103" s="22"/>
    </row>
    <row r="104" spans="1:60" x14ac:dyDescent="0.2">
      <c r="A104" s="60">
        <v>103</v>
      </c>
      <c r="B104" s="26" t="s">
        <v>63</v>
      </c>
      <c r="C104" s="6" t="s">
        <v>64</v>
      </c>
      <c r="D104" s="26" t="s">
        <v>424</v>
      </c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>
        <v>20</v>
      </c>
      <c r="P104" s="51">
        <v>10</v>
      </c>
      <c r="Q104" s="51"/>
      <c r="R104" s="52">
        <v>0</v>
      </c>
      <c r="S104" s="52"/>
      <c r="T104" s="52"/>
      <c r="U104" s="51">
        <v>20</v>
      </c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>
        <v>20</v>
      </c>
      <c r="AH104" s="51"/>
      <c r="AI104" s="51">
        <v>20</v>
      </c>
      <c r="AJ104" s="51"/>
      <c r="AK104" s="51"/>
      <c r="AL104" s="51"/>
      <c r="AM104" s="54"/>
      <c r="AN104" s="35">
        <f>IF(AO104&lt;6,SUM(E104:AM104),SUM(LARGE(E104:AM104,{1;2;3;4;5;6})))</f>
        <v>90</v>
      </c>
      <c r="AO104" s="55">
        <f>COUNT(E104:AM104)</f>
        <v>6</v>
      </c>
      <c r="AZ104" s="12"/>
      <c r="BA104" s="22"/>
      <c r="BB104" s="12"/>
      <c r="BC104" s="22"/>
      <c r="BD104" s="22"/>
      <c r="BE104" s="22"/>
      <c r="BF104" s="22"/>
      <c r="BG104" s="22"/>
      <c r="BH104" s="22"/>
    </row>
    <row r="105" spans="1:60" x14ac:dyDescent="0.2">
      <c r="A105" s="60">
        <v>104</v>
      </c>
      <c r="B105" s="26" t="s">
        <v>63</v>
      </c>
      <c r="C105" s="8" t="s">
        <v>84</v>
      </c>
      <c r="D105" s="26" t="s">
        <v>144</v>
      </c>
      <c r="E105" s="9"/>
      <c r="F105" s="9"/>
      <c r="G105" s="9"/>
      <c r="H105" s="9"/>
      <c r="I105" s="9"/>
      <c r="J105" s="9"/>
      <c r="K105" s="9"/>
      <c r="L105" s="9"/>
      <c r="M105" s="9"/>
      <c r="N105" s="18">
        <v>0</v>
      </c>
      <c r="O105" s="18"/>
      <c r="P105" s="18"/>
      <c r="Q105" s="18"/>
      <c r="R105" s="9">
        <v>30</v>
      </c>
      <c r="S105" s="9"/>
      <c r="T105" s="9"/>
      <c r="U105" s="9">
        <v>25</v>
      </c>
      <c r="V105" s="9"/>
      <c r="W105" s="9"/>
      <c r="X105" s="9"/>
      <c r="Y105" s="9"/>
      <c r="Z105" s="9"/>
      <c r="AA105" s="9"/>
      <c r="AB105" s="9"/>
      <c r="AC105" s="9"/>
      <c r="AD105" s="9">
        <v>35</v>
      </c>
      <c r="AE105" s="9"/>
      <c r="AF105" s="9"/>
      <c r="AG105" s="9"/>
      <c r="AH105" s="9"/>
      <c r="AI105" s="9"/>
      <c r="AJ105" s="9"/>
      <c r="AK105" s="9"/>
      <c r="AL105" s="9"/>
      <c r="AM105" s="29"/>
      <c r="AN105" s="35">
        <f>IF(AO105&lt;6,SUM(E105:AM105),SUM(LARGE(E105:AM105,{1;2;3;4;5;6})))</f>
        <v>90</v>
      </c>
      <c r="AO105" s="6">
        <f>COUNT(E105:AM105)</f>
        <v>4</v>
      </c>
      <c r="AZ105" s="12"/>
      <c r="BA105" s="22"/>
      <c r="BB105" s="12"/>
      <c r="BC105" s="22"/>
      <c r="BD105" s="22"/>
      <c r="BE105" s="22"/>
      <c r="BF105" s="22"/>
      <c r="BG105" s="22"/>
      <c r="BH105" s="22"/>
    </row>
    <row r="106" spans="1:60" x14ac:dyDescent="0.2">
      <c r="A106" s="60">
        <v>105</v>
      </c>
      <c r="B106" s="26" t="s">
        <v>63</v>
      </c>
      <c r="C106" s="6" t="s">
        <v>84</v>
      </c>
      <c r="D106" s="26" t="s">
        <v>563</v>
      </c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>
        <v>30</v>
      </c>
      <c r="S106" s="51"/>
      <c r="T106" s="51"/>
      <c r="U106" s="51">
        <v>25</v>
      </c>
      <c r="V106" s="51"/>
      <c r="W106" s="51"/>
      <c r="X106" s="51"/>
      <c r="Y106" s="51"/>
      <c r="Z106" s="51"/>
      <c r="AA106" s="51"/>
      <c r="AB106" s="51"/>
      <c r="AC106" s="51"/>
      <c r="AD106" s="51">
        <v>35</v>
      </c>
      <c r="AE106" s="51"/>
      <c r="AF106" s="51"/>
      <c r="AG106" s="51"/>
      <c r="AH106" s="51"/>
      <c r="AI106" s="51"/>
      <c r="AJ106" s="51"/>
      <c r="AK106" s="51"/>
      <c r="AL106" s="51"/>
      <c r="AM106" s="54"/>
      <c r="AN106" s="35">
        <f>IF(AO106&lt;6,SUM(E106:AM106),SUM(LARGE(E106:AM106,{1;2;3;4;5;6})))</f>
        <v>90</v>
      </c>
      <c r="AO106" s="55">
        <f>COUNT(E106:AM106)</f>
        <v>3</v>
      </c>
      <c r="AZ106" s="12"/>
      <c r="BA106" s="22"/>
      <c r="BB106" s="12"/>
      <c r="BC106" s="22"/>
      <c r="BD106" s="22"/>
      <c r="BE106" s="22"/>
      <c r="BF106" s="22"/>
      <c r="BG106" s="22"/>
      <c r="BH106" s="22"/>
    </row>
    <row r="107" spans="1:60" x14ac:dyDescent="0.2">
      <c r="A107" s="60">
        <v>106</v>
      </c>
      <c r="B107" s="26" t="s">
        <v>63</v>
      </c>
      <c r="C107" s="6" t="s">
        <v>367</v>
      </c>
      <c r="D107" s="26" t="s">
        <v>506</v>
      </c>
      <c r="E107" s="51">
        <v>8</v>
      </c>
      <c r="F107" s="51"/>
      <c r="G107" s="51"/>
      <c r="H107" s="51"/>
      <c r="I107" s="51"/>
      <c r="J107" s="51"/>
      <c r="K107" s="51">
        <v>8</v>
      </c>
      <c r="L107" s="51"/>
      <c r="M107" s="51"/>
      <c r="N107" s="51">
        <v>12</v>
      </c>
      <c r="O107" s="51"/>
      <c r="P107" s="51"/>
      <c r="Q107" s="52">
        <v>0</v>
      </c>
      <c r="R107" s="52"/>
      <c r="S107" s="52"/>
      <c r="T107" s="51">
        <v>20</v>
      </c>
      <c r="U107" s="51">
        <v>14</v>
      </c>
      <c r="V107" s="51"/>
      <c r="W107" s="51"/>
      <c r="X107" s="51">
        <v>10</v>
      </c>
      <c r="Y107" s="51"/>
      <c r="Z107" s="51"/>
      <c r="AA107" s="51"/>
      <c r="AB107" s="51">
        <v>25</v>
      </c>
      <c r="AC107" s="51"/>
      <c r="AD107" s="51"/>
      <c r="AE107" s="51"/>
      <c r="AF107" s="51"/>
      <c r="AG107" s="51"/>
      <c r="AH107" s="51"/>
      <c r="AI107" s="51"/>
      <c r="AJ107" s="51"/>
      <c r="AK107" s="51"/>
      <c r="AL107" s="51"/>
      <c r="AM107" s="54"/>
      <c r="AN107" s="35">
        <f>IF(AO107&lt;6,SUM(E107:AM107),SUM(LARGE(E107:AM107,{1;2;3;4;5;6})))</f>
        <v>89</v>
      </c>
      <c r="AO107" s="55">
        <f>COUNT(E107:AM107)</f>
        <v>8</v>
      </c>
      <c r="AZ107" s="12"/>
      <c r="BA107" s="22"/>
      <c r="BB107" s="12"/>
      <c r="BC107" s="22"/>
      <c r="BD107" s="22"/>
      <c r="BE107" s="22"/>
      <c r="BF107" s="22"/>
      <c r="BG107" s="22"/>
      <c r="BH107" s="22"/>
    </row>
    <row r="108" spans="1:60" x14ac:dyDescent="0.2">
      <c r="A108" s="60">
        <v>107</v>
      </c>
      <c r="B108" s="26" t="s">
        <v>63</v>
      </c>
      <c r="C108" s="6" t="s">
        <v>69</v>
      </c>
      <c r="D108" s="26" t="s">
        <v>732</v>
      </c>
      <c r="E108" s="52"/>
      <c r="F108" s="51">
        <v>8</v>
      </c>
      <c r="G108" s="51"/>
      <c r="H108" s="51"/>
      <c r="I108" s="51"/>
      <c r="J108" s="51"/>
      <c r="K108" s="51"/>
      <c r="L108" s="51"/>
      <c r="M108" s="51">
        <v>25</v>
      </c>
      <c r="N108" s="51"/>
      <c r="O108" s="51">
        <v>20</v>
      </c>
      <c r="P108" s="51"/>
      <c r="Q108" s="51">
        <v>35</v>
      </c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  <c r="AG108" s="51"/>
      <c r="AH108" s="51"/>
      <c r="AI108" s="51"/>
      <c r="AJ108" s="51"/>
      <c r="AK108" s="51"/>
      <c r="AL108" s="51"/>
      <c r="AM108" s="54"/>
      <c r="AN108" s="35">
        <f>IF(AO108&lt;6,SUM(E108:AM108),SUM(LARGE(E108:AM108,{1;2;3;4;5;6})))</f>
        <v>88</v>
      </c>
      <c r="AO108" s="55">
        <f>COUNT(E108:AM108)</f>
        <v>4</v>
      </c>
      <c r="AZ108" s="12"/>
      <c r="BA108" s="22"/>
      <c r="BB108" s="12"/>
      <c r="BC108" s="22"/>
      <c r="BD108" s="22"/>
      <c r="BE108" s="22"/>
      <c r="BF108" s="22"/>
      <c r="BG108" s="22"/>
      <c r="BH108" s="22"/>
    </row>
    <row r="109" spans="1:60" x14ac:dyDescent="0.2">
      <c r="A109" s="60">
        <v>108</v>
      </c>
      <c r="B109" s="26" t="s">
        <v>63</v>
      </c>
      <c r="C109" s="6" t="s">
        <v>118</v>
      </c>
      <c r="D109" s="26" t="s">
        <v>524</v>
      </c>
      <c r="E109" s="51">
        <v>20</v>
      </c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>
        <v>10</v>
      </c>
      <c r="S109" s="51"/>
      <c r="T109" s="51"/>
      <c r="U109" s="51">
        <v>17</v>
      </c>
      <c r="V109" s="51">
        <v>20</v>
      </c>
      <c r="W109" s="51"/>
      <c r="X109" s="51"/>
      <c r="Y109" s="51"/>
      <c r="Z109" s="51"/>
      <c r="AA109" s="52">
        <v>0</v>
      </c>
      <c r="AB109" s="52"/>
      <c r="AC109" s="52"/>
      <c r="AD109" s="52"/>
      <c r="AE109" s="52"/>
      <c r="AF109" s="52"/>
      <c r="AG109" s="52"/>
      <c r="AH109" s="52"/>
      <c r="AI109" s="51">
        <v>20</v>
      </c>
      <c r="AJ109" s="51"/>
      <c r="AK109" s="52"/>
      <c r="AL109" s="52"/>
      <c r="AM109" s="9"/>
      <c r="AN109" s="35">
        <f>IF(AO109&lt;6,SUM(E109:AM109),SUM(LARGE(E109:AM109,{1;2;3;4;5;6})))</f>
        <v>87</v>
      </c>
      <c r="AO109" s="55">
        <f>COUNT(E109:AM109)</f>
        <v>6</v>
      </c>
      <c r="AZ109" s="12"/>
      <c r="BA109" s="22"/>
      <c r="BB109" s="12"/>
      <c r="BC109" s="22"/>
      <c r="BD109" s="22"/>
      <c r="BE109" s="22"/>
      <c r="BF109" s="22"/>
      <c r="BG109" s="22"/>
      <c r="BH109" s="22"/>
    </row>
    <row r="110" spans="1:60" x14ac:dyDescent="0.2">
      <c r="A110" s="60">
        <v>109</v>
      </c>
      <c r="B110" s="26" t="s">
        <v>63</v>
      </c>
      <c r="C110" s="6" t="s">
        <v>367</v>
      </c>
      <c r="D110" s="26" t="s">
        <v>606</v>
      </c>
      <c r="E110" s="51"/>
      <c r="F110" s="51">
        <v>7</v>
      </c>
      <c r="G110" s="51"/>
      <c r="H110" s="51"/>
      <c r="I110" s="51"/>
      <c r="J110" s="51"/>
      <c r="K110" s="51"/>
      <c r="L110" s="51"/>
      <c r="M110" s="51"/>
      <c r="N110" s="51">
        <v>6</v>
      </c>
      <c r="O110" s="51">
        <v>8</v>
      </c>
      <c r="P110" s="51"/>
      <c r="Q110" s="52">
        <v>0</v>
      </c>
      <c r="R110" s="52"/>
      <c r="S110" s="52"/>
      <c r="T110" s="51">
        <v>12</v>
      </c>
      <c r="U110" s="52"/>
      <c r="V110" s="52"/>
      <c r="W110" s="52"/>
      <c r="X110" s="51">
        <v>12</v>
      </c>
      <c r="Y110" s="51"/>
      <c r="Z110" s="52"/>
      <c r="AA110" s="52"/>
      <c r="AB110" s="51">
        <v>20</v>
      </c>
      <c r="AC110" s="51">
        <v>14</v>
      </c>
      <c r="AD110" s="51"/>
      <c r="AE110" s="51"/>
      <c r="AF110" s="51"/>
      <c r="AG110" s="51"/>
      <c r="AH110" s="51">
        <v>20</v>
      </c>
      <c r="AI110" s="51"/>
      <c r="AJ110" s="51"/>
      <c r="AK110" s="51"/>
      <c r="AL110" s="51"/>
      <c r="AM110" s="54"/>
      <c r="AN110" s="35">
        <f>IF(AO110&lt;6,SUM(E110:AM110),SUM(LARGE(E110:AM110,{1;2;3;4;5;6})))</f>
        <v>86</v>
      </c>
      <c r="AO110" s="55">
        <f>COUNT(E110:AM110)</f>
        <v>9</v>
      </c>
      <c r="AZ110" s="12"/>
      <c r="BA110" s="22"/>
      <c r="BB110" s="12"/>
      <c r="BC110" s="22"/>
      <c r="BD110" s="22"/>
      <c r="BE110" s="22"/>
      <c r="BF110" s="22"/>
      <c r="BG110" s="22"/>
      <c r="BH110" s="22"/>
    </row>
    <row r="111" spans="1:60" x14ac:dyDescent="0.2">
      <c r="A111" s="60">
        <v>110</v>
      </c>
      <c r="B111" s="26" t="s">
        <v>63</v>
      </c>
      <c r="C111" s="8" t="s">
        <v>69</v>
      </c>
      <c r="D111" s="37" t="s">
        <v>391</v>
      </c>
      <c r="E111" s="51">
        <v>30</v>
      </c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>
        <v>55</v>
      </c>
      <c r="AC111" s="51"/>
      <c r="AD111" s="51"/>
      <c r="AE111" s="51"/>
      <c r="AF111" s="51"/>
      <c r="AG111" s="51"/>
      <c r="AH111" s="51"/>
      <c r="AI111" s="51"/>
      <c r="AJ111" s="51"/>
      <c r="AK111" s="51"/>
      <c r="AL111" s="51"/>
      <c r="AM111" s="54"/>
      <c r="AN111" s="35">
        <f>IF(AO111&lt;6,SUM(E111:AM111),SUM(LARGE(E111:AM111,{1;2;3;4;5;6})))</f>
        <v>85</v>
      </c>
      <c r="AO111" s="55">
        <f>COUNT(E111:AM111)</f>
        <v>2</v>
      </c>
      <c r="AZ111" s="12"/>
      <c r="BA111" s="22"/>
      <c r="BB111" s="12"/>
      <c r="BC111" s="22"/>
      <c r="BD111" s="22"/>
      <c r="BE111" s="22"/>
      <c r="BF111" s="22"/>
      <c r="BG111" s="22"/>
      <c r="BH111" s="22"/>
    </row>
    <row r="112" spans="1:60" x14ac:dyDescent="0.2">
      <c r="A112" s="60">
        <v>111</v>
      </c>
      <c r="B112" s="26" t="s">
        <v>63</v>
      </c>
      <c r="C112" s="6" t="s">
        <v>71</v>
      </c>
      <c r="D112" s="26" t="s">
        <v>374</v>
      </c>
      <c r="E112" s="51"/>
      <c r="F112" s="51"/>
      <c r="G112" s="51"/>
      <c r="H112" s="51"/>
      <c r="I112" s="51"/>
      <c r="J112" s="51"/>
      <c r="K112" s="51">
        <v>80</v>
      </c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  <c r="AB112" s="51"/>
      <c r="AC112" s="51"/>
      <c r="AD112" s="51"/>
      <c r="AE112" s="51"/>
      <c r="AF112" s="51"/>
      <c r="AG112" s="51"/>
      <c r="AH112" s="51"/>
      <c r="AI112" s="51"/>
      <c r="AJ112" s="51"/>
      <c r="AK112" s="51"/>
      <c r="AL112" s="51"/>
      <c r="AM112" s="51"/>
      <c r="AN112" s="35">
        <f>IF(AO112&lt;6,SUM(E112:AM112),SUM(LARGE(E112:AM112,{1;2;3;4;5;6})))</f>
        <v>80</v>
      </c>
      <c r="AO112" s="55">
        <f>COUNT(E112:AM112)</f>
        <v>1</v>
      </c>
      <c r="AZ112" s="12"/>
      <c r="BA112" s="22"/>
      <c r="BB112" s="12"/>
      <c r="BC112" s="22"/>
      <c r="BD112" s="22"/>
      <c r="BE112" s="22"/>
      <c r="BF112" s="22"/>
      <c r="BG112" s="22"/>
      <c r="BH112" s="22"/>
    </row>
    <row r="113" spans="1:60" x14ac:dyDescent="0.2">
      <c r="A113" s="60">
        <v>112</v>
      </c>
      <c r="B113" s="26" t="s">
        <v>63</v>
      </c>
      <c r="C113" s="8" t="s">
        <v>64</v>
      </c>
      <c r="D113" s="26" t="s">
        <v>516</v>
      </c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>
        <v>6</v>
      </c>
      <c r="S113" s="51"/>
      <c r="T113" s="51"/>
      <c r="U113" s="51"/>
      <c r="V113" s="51">
        <v>25</v>
      </c>
      <c r="W113" s="51"/>
      <c r="X113" s="51"/>
      <c r="Y113" s="51"/>
      <c r="Z113" s="51"/>
      <c r="AA113" s="51">
        <v>14</v>
      </c>
      <c r="AB113" s="51"/>
      <c r="AC113" s="51"/>
      <c r="AD113" s="51"/>
      <c r="AE113" s="51"/>
      <c r="AF113" s="51"/>
      <c r="AG113" s="51"/>
      <c r="AH113" s="51">
        <v>30</v>
      </c>
      <c r="AI113" s="51"/>
      <c r="AJ113" s="51"/>
      <c r="AK113" s="51"/>
      <c r="AL113" s="51"/>
      <c r="AM113" s="54"/>
      <c r="AN113" s="35">
        <f>IF(AO113&lt;6,SUM(E113:AM113),SUM(LARGE(E113:AM113,{1;2;3;4;5;6})))</f>
        <v>75</v>
      </c>
      <c r="AO113" s="55">
        <f>COUNT(E113:AM113)</f>
        <v>4</v>
      </c>
      <c r="AZ113" s="12"/>
      <c r="BA113" s="22"/>
      <c r="BB113" s="12"/>
      <c r="BC113" s="22"/>
      <c r="BD113" s="22"/>
      <c r="BE113" s="22"/>
      <c r="BF113" s="22"/>
      <c r="BG113" s="22"/>
      <c r="BH113" s="22"/>
    </row>
    <row r="114" spans="1:60" x14ac:dyDescent="0.2">
      <c r="A114" s="60">
        <v>113</v>
      </c>
      <c r="B114" s="26" t="s">
        <v>63</v>
      </c>
      <c r="C114" s="6" t="s">
        <v>217</v>
      </c>
      <c r="D114" s="26" t="s">
        <v>158</v>
      </c>
      <c r="E114" s="52"/>
      <c r="F114" s="52"/>
      <c r="G114" s="52"/>
      <c r="H114" s="52"/>
      <c r="I114" s="52"/>
      <c r="J114" s="51">
        <v>35</v>
      </c>
      <c r="K114" s="51"/>
      <c r="L114" s="51"/>
      <c r="M114" s="51"/>
      <c r="N114" s="51"/>
      <c r="O114" s="51">
        <v>20</v>
      </c>
      <c r="P114" s="51"/>
      <c r="Q114" s="51"/>
      <c r="R114" s="51"/>
      <c r="S114" s="51"/>
      <c r="T114" s="51"/>
      <c r="U114" s="51">
        <v>20</v>
      </c>
      <c r="V114" s="51"/>
      <c r="W114" s="51"/>
      <c r="X114" s="51"/>
      <c r="Y114" s="51"/>
      <c r="Z114" s="51"/>
      <c r="AA114" s="51"/>
      <c r="AB114" s="51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4"/>
      <c r="AN114" s="35">
        <f>IF(AO114&lt;6,SUM(E114:AM114),SUM(LARGE(E114:AM114,{1;2;3;4;5;6})))</f>
        <v>75</v>
      </c>
      <c r="AO114" s="55">
        <f>COUNT(E114:AM114)</f>
        <v>3</v>
      </c>
      <c r="AZ114" s="12"/>
      <c r="BA114" s="22"/>
      <c r="BB114" s="12"/>
      <c r="BC114" s="22"/>
      <c r="BD114" s="22"/>
      <c r="BE114" s="22"/>
      <c r="BF114" s="22"/>
      <c r="BG114" s="22"/>
      <c r="BH114" s="22"/>
    </row>
    <row r="115" spans="1:60" x14ac:dyDescent="0.2">
      <c r="A115" s="60">
        <v>114</v>
      </c>
      <c r="B115" s="6" t="s">
        <v>63</v>
      </c>
      <c r="C115" s="6" t="s">
        <v>64</v>
      </c>
      <c r="D115" s="9" t="s">
        <v>413</v>
      </c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>
        <v>14</v>
      </c>
      <c r="Q115" s="51"/>
      <c r="R115" s="51">
        <v>17</v>
      </c>
      <c r="S115" s="51"/>
      <c r="T115" s="51"/>
      <c r="U115" s="51">
        <v>10</v>
      </c>
      <c r="V115" s="51"/>
      <c r="W115" s="51"/>
      <c r="X115" s="51"/>
      <c r="Y115" s="51"/>
      <c r="Z115" s="51"/>
      <c r="AA115" s="51">
        <v>20</v>
      </c>
      <c r="AB115" s="51"/>
      <c r="AC115" s="51"/>
      <c r="AD115" s="51"/>
      <c r="AE115" s="51"/>
      <c r="AF115" s="51"/>
      <c r="AG115" s="51">
        <v>10</v>
      </c>
      <c r="AH115" s="51"/>
      <c r="AI115" s="51"/>
      <c r="AJ115" s="51"/>
      <c r="AK115" s="51"/>
      <c r="AL115" s="51"/>
      <c r="AM115" s="1"/>
      <c r="AN115" s="35">
        <f>IF(AO115&lt;6,SUM(E115:AM115),SUM(LARGE(E115:AM115,{1;2;3;4;5;6})))</f>
        <v>71</v>
      </c>
      <c r="AO115" s="6">
        <f>COUNT(E115:AM115)</f>
        <v>5</v>
      </c>
      <c r="AZ115" s="12"/>
      <c r="BA115" s="22"/>
      <c r="BB115" s="12"/>
      <c r="BC115" s="22"/>
      <c r="BD115" s="22"/>
      <c r="BE115" s="22"/>
      <c r="BF115" s="22"/>
      <c r="BG115" s="22"/>
      <c r="BH115" s="22"/>
    </row>
    <row r="116" spans="1:60" x14ac:dyDescent="0.2">
      <c r="A116" s="60">
        <v>115</v>
      </c>
      <c r="B116" s="26" t="s">
        <v>63</v>
      </c>
      <c r="C116" s="6" t="s">
        <v>72</v>
      </c>
      <c r="D116" s="8" t="s">
        <v>580</v>
      </c>
      <c r="E116" s="1"/>
      <c r="F116" s="1"/>
      <c r="G116" s="1"/>
      <c r="H116" s="1"/>
      <c r="I116" s="1"/>
      <c r="J116" s="1"/>
      <c r="K116" s="1">
        <v>70</v>
      </c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9"/>
      <c r="AN116" s="35">
        <f>IF(AO116&lt;6,SUM(E116:AM116),SUM(LARGE(E116:AM116,{1;2;3;4;5;6})))</f>
        <v>70</v>
      </c>
      <c r="AO116" s="6">
        <f>COUNT(E116:AM116)</f>
        <v>1</v>
      </c>
      <c r="AZ116" s="12"/>
      <c r="BA116" s="22"/>
      <c r="BB116" s="12"/>
      <c r="BC116" s="22"/>
      <c r="BD116" s="22"/>
      <c r="BE116" s="22"/>
      <c r="BF116" s="22"/>
      <c r="BG116" s="22"/>
      <c r="BH116" s="22"/>
    </row>
    <row r="117" spans="1:60" x14ac:dyDescent="0.2">
      <c r="A117" s="60">
        <v>116</v>
      </c>
      <c r="B117" s="26" t="s">
        <v>63</v>
      </c>
      <c r="C117" s="6" t="s">
        <v>148</v>
      </c>
      <c r="D117" s="26" t="s">
        <v>376</v>
      </c>
      <c r="E117" s="52"/>
      <c r="F117" s="52"/>
      <c r="G117" s="52"/>
      <c r="H117" s="52"/>
      <c r="I117" s="52"/>
      <c r="J117" s="52"/>
      <c r="K117" s="52"/>
      <c r="L117" s="52">
        <v>17</v>
      </c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1">
        <v>20</v>
      </c>
      <c r="AG117" s="51"/>
      <c r="AH117" s="51"/>
      <c r="AI117" s="51"/>
      <c r="AJ117" s="51"/>
      <c r="AK117" s="51">
        <v>30</v>
      </c>
      <c r="AL117" s="51"/>
      <c r="AM117" s="30"/>
      <c r="AN117" s="35">
        <f>IF(AO117&lt;6,SUM(E117:AM117),SUM(LARGE(E117:AM117,{1;2;3;4;5;6})))</f>
        <v>67</v>
      </c>
      <c r="AO117" s="55">
        <f>COUNT(E117:AM117)</f>
        <v>3</v>
      </c>
      <c r="AZ117" s="12"/>
      <c r="BA117" s="22"/>
      <c r="BB117" s="12"/>
      <c r="BC117" s="22"/>
      <c r="BD117" s="22"/>
      <c r="BE117" s="22"/>
      <c r="BF117" s="22"/>
      <c r="BG117" s="22"/>
      <c r="BH117" s="22"/>
    </row>
    <row r="118" spans="1:60" x14ac:dyDescent="0.2">
      <c r="A118" s="60">
        <v>117</v>
      </c>
      <c r="B118" s="6" t="s">
        <v>63</v>
      </c>
      <c r="C118" s="8" t="s">
        <v>148</v>
      </c>
      <c r="D118" s="9" t="s">
        <v>308</v>
      </c>
      <c r="E118" s="1"/>
      <c r="F118" s="1"/>
      <c r="G118" s="1"/>
      <c r="H118" s="1"/>
      <c r="I118" s="1"/>
      <c r="J118" s="1"/>
      <c r="K118" s="1"/>
      <c r="L118" s="1">
        <v>17</v>
      </c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>
        <v>20</v>
      </c>
      <c r="AG118" s="1"/>
      <c r="AH118" s="1"/>
      <c r="AI118" s="1"/>
      <c r="AJ118" s="1"/>
      <c r="AK118" s="1">
        <v>30</v>
      </c>
      <c r="AL118" s="1"/>
      <c r="AM118" s="1"/>
      <c r="AN118" s="35">
        <f>IF(AO118&lt;6,SUM(E118:AM118),SUM(LARGE(E118:AM118,{1;2;3;4;5;6})))</f>
        <v>67</v>
      </c>
      <c r="AO118" s="6">
        <f>COUNT(E118:AM118)</f>
        <v>3</v>
      </c>
      <c r="AZ118" s="12"/>
      <c r="BA118" s="22"/>
      <c r="BB118" s="12"/>
      <c r="BC118" s="22"/>
      <c r="BD118" s="22"/>
      <c r="BE118" s="22"/>
      <c r="BF118" s="22"/>
      <c r="BG118" s="22"/>
      <c r="BH118" s="22"/>
    </row>
    <row r="119" spans="1:60" x14ac:dyDescent="0.2">
      <c r="A119" s="60">
        <v>118</v>
      </c>
      <c r="B119" s="26" t="s">
        <v>63</v>
      </c>
      <c r="C119" s="8" t="s">
        <v>64</v>
      </c>
      <c r="D119" s="9" t="s">
        <v>169</v>
      </c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>
        <v>10</v>
      </c>
      <c r="Q119" s="1"/>
      <c r="R119" s="1">
        <v>8</v>
      </c>
      <c r="S119" s="1"/>
      <c r="T119" s="1"/>
      <c r="U119" s="1">
        <v>10</v>
      </c>
      <c r="V119" s="1"/>
      <c r="W119" s="1"/>
      <c r="X119" s="1"/>
      <c r="Y119" s="1"/>
      <c r="Z119" s="1"/>
      <c r="AA119" s="1">
        <v>8</v>
      </c>
      <c r="AB119" s="1"/>
      <c r="AC119" s="1"/>
      <c r="AD119" s="1"/>
      <c r="AE119" s="1"/>
      <c r="AF119" s="1"/>
      <c r="AG119" s="1">
        <v>8</v>
      </c>
      <c r="AH119" s="1">
        <v>20</v>
      </c>
      <c r="AI119" s="1"/>
      <c r="AJ119" s="1"/>
      <c r="AK119" s="1"/>
      <c r="AL119" s="1"/>
      <c r="AM119" s="1"/>
      <c r="AN119" s="35">
        <f>IF(AO119&lt;6,SUM(E119:AM119),SUM(LARGE(E119:AM119,{1;2;3;4;5;6})))</f>
        <v>64</v>
      </c>
      <c r="AO119" s="55">
        <f>COUNT(E119:AM119)</f>
        <v>6</v>
      </c>
      <c r="AZ119" s="12"/>
      <c r="BA119" s="22"/>
      <c r="BB119" s="12"/>
      <c r="BC119" s="22"/>
      <c r="BD119" s="22"/>
      <c r="BE119" s="22"/>
      <c r="BF119" s="22"/>
      <c r="BG119" s="22"/>
      <c r="BH119" s="22"/>
    </row>
    <row r="120" spans="1:60" x14ac:dyDescent="0.2">
      <c r="A120" s="60">
        <v>119</v>
      </c>
      <c r="B120" s="8" t="s">
        <v>63</v>
      </c>
      <c r="C120" s="8" t="s">
        <v>367</v>
      </c>
      <c r="D120" s="9" t="s">
        <v>818</v>
      </c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1">
        <v>6</v>
      </c>
      <c r="Q120" s="51"/>
      <c r="R120" s="51"/>
      <c r="S120" s="51"/>
      <c r="T120" s="51"/>
      <c r="U120" s="51"/>
      <c r="V120" s="51"/>
      <c r="W120" s="51"/>
      <c r="X120" s="51">
        <v>7</v>
      </c>
      <c r="Y120" s="51"/>
      <c r="Z120" s="51"/>
      <c r="AA120" s="51">
        <v>10</v>
      </c>
      <c r="AB120" s="51"/>
      <c r="AC120" s="51"/>
      <c r="AD120" s="51"/>
      <c r="AE120" s="51">
        <v>17</v>
      </c>
      <c r="AF120" s="51"/>
      <c r="AG120" s="51">
        <v>10</v>
      </c>
      <c r="AH120" s="51"/>
      <c r="AI120" s="51">
        <v>10</v>
      </c>
      <c r="AJ120" s="51"/>
      <c r="AK120" s="51"/>
      <c r="AL120" s="51"/>
      <c r="AM120" s="1"/>
      <c r="AN120" s="35">
        <f>IF(AO120&lt;6,SUM(E120:AM120),SUM(LARGE(E120:AM120,{1;2;3;4;5;6})))</f>
        <v>60</v>
      </c>
      <c r="AO120" s="6">
        <f>COUNT(E120:AM120)</f>
        <v>6</v>
      </c>
      <c r="AZ120" s="12"/>
      <c r="BA120" s="22"/>
      <c r="BB120" s="12"/>
      <c r="BC120" s="22"/>
      <c r="BD120" s="22"/>
      <c r="BE120" s="22"/>
      <c r="BF120" s="22"/>
      <c r="BG120" s="22"/>
      <c r="BH120" s="22"/>
    </row>
    <row r="121" spans="1:60" x14ac:dyDescent="0.2">
      <c r="A121" s="60">
        <v>120</v>
      </c>
      <c r="B121" s="26" t="s">
        <v>63</v>
      </c>
      <c r="C121" s="8" t="s">
        <v>217</v>
      </c>
      <c r="D121" s="26" t="s">
        <v>653</v>
      </c>
      <c r="E121" s="51"/>
      <c r="F121" s="51">
        <v>25</v>
      </c>
      <c r="G121" s="51"/>
      <c r="H121" s="51"/>
      <c r="I121" s="51"/>
      <c r="J121" s="51"/>
      <c r="K121" s="51"/>
      <c r="L121" s="51"/>
      <c r="M121" s="51"/>
      <c r="N121" s="51"/>
      <c r="O121" s="51">
        <v>15</v>
      </c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  <c r="AB121" s="51"/>
      <c r="AC121" s="51"/>
      <c r="AD121" s="51"/>
      <c r="AE121" s="51">
        <v>20</v>
      </c>
      <c r="AF121" s="51"/>
      <c r="AG121" s="51"/>
      <c r="AH121" s="51"/>
      <c r="AI121" s="51"/>
      <c r="AJ121" s="51"/>
      <c r="AK121" s="51"/>
      <c r="AL121" s="51"/>
      <c r="AM121" s="9"/>
      <c r="AN121" s="35">
        <f>IF(AO121&lt;6,SUM(E121:AM121),SUM(LARGE(E121:AM121,{1;2;3;4;5;6})))</f>
        <v>60</v>
      </c>
      <c r="AO121" s="6">
        <f>COUNT(E121:AM121)</f>
        <v>3</v>
      </c>
      <c r="AZ121" s="12"/>
      <c r="BA121" s="22"/>
      <c r="BB121" s="12"/>
      <c r="BC121" s="22"/>
      <c r="BD121" s="22"/>
      <c r="BE121" s="22"/>
      <c r="BF121" s="22"/>
      <c r="BG121" s="22"/>
      <c r="BH121" s="22"/>
    </row>
    <row r="122" spans="1:60" x14ac:dyDescent="0.2">
      <c r="A122" s="60">
        <v>121</v>
      </c>
      <c r="B122" s="26" t="s">
        <v>63</v>
      </c>
      <c r="C122" s="6" t="s">
        <v>118</v>
      </c>
      <c r="D122" s="26" t="s">
        <v>225</v>
      </c>
      <c r="E122" s="1">
        <v>25</v>
      </c>
      <c r="F122" s="1"/>
      <c r="G122" s="1"/>
      <c r="H122" s="1"/>
      <c r="I122" s="1"/>
      <c r="J122" s="1"/>
      <c r="K122" s="1"/>
      <c r="L122" s="1"/>
      <c r="M122" s="1"/>
      <c r="N122" s="1"/>
      <c r="O122" s="1">
        <v>15</v>
      </c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>
        <v>20</v>
      </c>
      <c r="AE122" s="1"/>
      <c r="AF122" s="1"/>
      <c r="AG122" s="1"/>
      <c r="AH122" s="1"/>
      <c r="AI122" s="1"/>
      <c r="AJ122" s="1"/>
      <c r="AK122" s="1"/>
      <c r="AL122" s="1"/>
      <c r="AM122" s="54"/>
      <c r="AN122" s="35">
        <f>IF(AO122&lt;6,SUM(E122:AM122),SUM(LARGE(E122:AM122,{1;2;3;4;5;6})))</f>
        <v>60</v>
      </c>
      <c r="AO122" s="55">
        <f>COUNT(E122:AM122)</f>
        <v>3</v>
      </c>
      <c r="AZ122" s="12"/>
      <c r="BA122" s="22"/>
      <c r="BB122" s="12"/>
      <c r="BC122" s="22"/>
      <c r="BD122" s="22"/>
      <c r="BE122" s="22"/>
      <c r="BF122" s="22"/>
      <c r="BG122" s="22"/>
      <c r="BH122" s="22"/>
    </row>
    <row r="123" spans="1:60" x14ac:dyDescent="0.2">
      <c r="A123" s="60">
        <v>122</v>
      </c>
      <c r="B123" s="26" t="s">
        <v>66</v>
      </c>
      <c r="C123" s="6"/>
      <c r="D123" s="9" t="s">
        <v>1352</v>
      </c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1">
        <v>60</v>
      </c>
      <c r="AI123" s="51"/>
      <c r="AJ123" s="51"/>
      <c r="AK123" s="51"/>
      <c r="AL123" s="51"/>
      <c r="AM123" s="1"/>
      <c r="AN123" s="35">
        <f>IF(AO123&lt;6,SUM(E123:AM123),SUM(LARGE(E123:AM123,{1;2;3;4;5;6})))</f>
        <v>60</v>
      </c>
      <c r="AO123" s="6">
        <f>COUNT(E123:AM123)</f>
        <v>1</v>
      </c>
      <c r="AZ123" s="12"/>
      <c r="BA123" s="22"/>
      <c r="BB123" s="12"/>
      <c r="BC123" s="22"/>
      <c r="BD123" s="22"/>
      <c r="BE123" s="22"/>
      <c r="BF123" s="22"/>
      <c r="BG123" s="22"/>
      <c r="BH123" s="22"/>
    </row>
    <row r="124" spans="1:60" x14ac:dyDescent="0.2">
      <c r="A124" s="60">
        <v>123</v>
      </c>
      <c r="B124" s="37" t="s">
        <v>66</v>
      </c>
      <c r="C124" s="8"/>
      <c r="D124" s="37" t="s">
        <v>1353</v>
      </c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1"/>
      <c r="AH124" s="51">
        <v>60</v>
      </c>
      <c r="AI124" s="51"/>
      <c r="AJ124" s="51"/>
      <c r="AK124" s="51"/>
      <c r="AL124" s="51"/>
      <c r="AM124" s="54"/>
      <c r="AN124" s="35">
        <f>IF(AO124&lt;6,SUM(E124:AM124),SUM(LARGE(E124:AM124,{1;2;3;4;5;6})))</f>
        <v>60</v>
      </c>
      <c r="AO124" s="55">
        <f>COUNT(E124:AM124)</f>
        <v>1</v>
      </c>
      <c r="AZ124" s="12"/>
      <c r="BA124" s="22"/>
      <c r="BB124" s="12"/>
      <c r="BC124" s="22"/>
      <c r="BD124" s="22"/>
      <c r="BE124" s="22"/>
      <c r="BF124" s="22"/>
      <c r="BG124" s="22"/>
      <c r="BH124" s="22"/>
    </row>
    <row r="125" spans="1:60" x14ac:dyDescent="0.2">
      <c r="A125" s="60">
        <v>124</v>
      </c>
      <c r="B125" s="26" t="s">
        <v>63</v>
      </c>
      <c r="C125" s="6" t="s">
        <v>367</v>
      </c>
      <c r="D125" s="26" t="s">
        <v>764</v>
      </c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>
        <v>6</v>
      </c>
      <c r="U125" s="1"/>
      <c r="V125" s="1"/>
      <c r="W125" s="1"/>
      <c r="X125" s="1">
        <v>7</v>
      </c>
      <c r="Y125" s="1"/>
      <c r="Z125" s="1"/>
      <c r="AA125" s="1">
        <v>10</v>
      </c>
      <c r="AB125" s="1"/>
      <c r="AC125" s="1">
        <v>7</v>
      </c>
      <c r="AD125" s="1"/>
      <c r="AE125" s="1">
        <v>17</v>
      </c>
      <c r="AF125" s="1"/>
      <c r="AG125" s="1">
        <v>10</v>
      </c>
      <c r="AH125" s="1"/>
      <c r="AI125" s="1"/>
      <c r="AJ125" s="1"/>
      <c r="AK125" s="1"/>
      <c r="AL125" s="1"/>
      <c r="AM125" s="54"/>
      <c r="AN125" s="35">
        <f>IF(AO125&lt;6,SUM(E125:AM125),SUM(LARGE(E125:AM125,{1;2;3;4;5;6})))</f>
        <v>57</v>
      </c>
      <c r="AO125" s="55">
        <f>COUNT(E125:AM125)</f>
        <v>6</v>
      </c>
      <c r="AZ125" s="12"/>
      <c r="BA125" s="22"/>
      <c r="BB125" s="12"/>
      <c r="BC125" s="22"/>
      <c r="BD125" s="22"/>
      <c r="BE125" s="22"/>
      <c r="BF125" s="22"/>
      <c r="BG125" s="22"/>
      <c r="BH125" s="22"/>
    </row>
    <row r="126" spans="1:60" x14ac:dyDescent="0.2">
      <c r="A126" s="60">
        <v>125</v>
      </c>
      <c r="B126" s="26" t="s">
        <v>63</v>
      </c>
      <c r="C126" s="6" t="s">
        <v>69</v>
      </c>
      <c r="D126" s="9" t="s">
        <v>611</v>
      </c>
      <c r="E126" s="1"/>
      <c r="F126" s="19">
        <v>0</v>
      </c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">
        <v>30</v>
      </c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>
        <v>25</v>
      </c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35">
        <f>IF(AO126&lt;6,SUM(E126:AM126),SUM(LARGE(E126:AM126,{1;2;3;4;5;6})))</f>
        <v>55</v>
      </c>
      <c r="AO126" s="55">
        <f>COUNT(E126:AM126)</f>
        <v>3</v>
      </c>
      <c r="AZ126" s="12"/>
      <c r="BA126" s="22"/>
      <c r="BB126" s="12"/>
      <c r="BC126" s="22"/>
      <c r="BD126" s="22"/>
      <c r="BE126" s="22"/>
      <c r="BF126" s="22"/>
      <c r="BG126" s="22"/>
      <c r="BH126" s="22"/>
    </row>
    <row r="127" spans="1:60" x14ac:dyDescent="0.2">
      <c r="A127" s="60">
        <v>126</v>
      </c>
      <c r="B127" s="26" t="s">
        <v>63</v>
      </c>
      <c r="C127" s="8" t="s">
        <v>69</v>
      </c>
      <c r="D127" s="26" t="s">
        <v>610</v>
      </c>
      <c r="E127" s="51"/>
      <c r="F127" s="52">
        <v>0</v>
      </c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1">
        <v>30</v>
      </c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>
        <v>25</v>
      </c>
      <c r="AC127" s="51"/>
      <c r="AD127" s="51"/>
      <c r="AE127" s="51"/>
      <c r="AF127" s="51"/>
      <c r="AG127" s="51"/>
      <c r="AH127" s="51"/>
      <c r="AI127" s="51"/>
      <c r="AJ127" s="51"/>
      <c r="AK127" s="51"/>
      <c r="AL127" s="51"/>
      <c r="AM127" s="54"/>
      <c r="AN127" s="35">
        <f>IF(AO127&lt;6,SUM(E127:AM127),SUM(LARGE(E127:AM127,{1;2;3;4;5;6})))</f>
        <v>55</v>
      </c>
      <c r="AO127" s="55">
        <f>COUNT(E127:AM127)</f>
        <v>3</v>
      </c>
      <c r="AZ127" s="12"/>
      <c r="BA127" s="22"/>
      <c r="BB127" s="12"/>
      <c r="BC127" s="22"/>
      <c r="BD127" s="22"/>
      <c r="BE127" s="22"/>
      <c r="BF127" s="22"/>
      <c r="BG127" s="22"/>
      <c r="BH127" s="22"/>
    </row>
    <row r="128" spans="1:60" x14ac:dyDescent="0.2">
      <c r="A128" s="60">
        <v>127</v>
      </c>
      <c r="B128" s="6" t="s">
        <v>63</v>
      </c>
      <c r="C128" s="6" t="s">
        <v>71</v>
      </c>
      <c r="D128" s="9" t="s">
        <v>105</v>
      </c>
      <c r="E128" s="9"/>
      <c r="F128" s="9"/>
      <c r="G128" s="9"/>
      <c r="H128" s="9"/>
      <c r="I128" s="9"/>
      <c r="J128" s="9"/>
      <c r="K128" s="18">
        <v>0</v>
      </c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9">
        <v>55</v>
      </c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1"/>
      <c r="AN128" s="35">
        <f>IF(AO128&lt;6,SUM(E128:AM128),SUM(LARGE(E128:AM128,{1;2;3;4;5;6})))</f>
        <v>55</v>
      </c>
      <c r="AO128" s="55">
        <f>COUNT(E128:AM128)</f>
        <v>2</v>
      </c>
      <c r="AZ128" s="12"/>
      <c r="BA128" s="22"/>
      <c r="BB128" s="12"/>
      <c r="BC128" s="22"/>
      <c r="BD128" s="22"/>
      <c r="BE128" s="22"/>
      <c r="BF128" s="22"/>
      <c r="BG128" s="22"/>
      <c r="BH128" s="22"/>
    </row>
    <row r="129" spans="1:60" x14ac:dyDescent="0.2">
      <c r="A129" s="60">
        <v>128</v>
      </c>
      <c r="B129" s="26" t="s">
        <v>63</v>
      </c>
      <c r="C129" s="6" t="s">
        <v>367</v>
      </c>
      <c r="D129" s="26" t="s">
        <v>432</v>
      </c>
      <c r="E129" s="51">
        <v>17</v>
      </c>
      <c r="F129" s="51">
        <v>10</v>
      </c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>
        <v>25</v>
      </c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4"/>
      <c r="AN129" s="35">
        <f>IF(AO129&lt;6,SUM(E129:AM129),SUM(LARGE(E129:AM129,{1;2;3;4;5;6})))</f>
        <v>52</v>
      </c>
      <c r="AO129" s="55">
        <f>COUNT(E129:AM129)</f>
        <v>3</v>
      </c>
      <c r="AZ129" s="12"/>
      <c r="BA129" s="22"/>
      <c r="BB129" s="12"/>
      <c r="BC129" s="22"/>
      <c r="BD129" s="22"/>
      <c r="BE129" s="22"/>
      <c r="BF129" s="22"/>
      <c r="BG129" s="22"/>
      <c r="BH129" s="22"/>
    </row>
    <row r="130" spans="1:60" x14ac:dyDescent="0.2">
      <c r="A130" s="60">
        <v>129</v>
      </c>
      <c r="B130" s="26" t="s">
        <v>63</v>
      </c>
      <c r="C130" s="6" t="s">
        <v>71</v>
      </c>
      <c r="D130" s="26" t="s">
        <v>384</v>
      </c>
      <c r="E130" s="51"/>
      <c r="F130" s="51"/>
      <c r="G130" s="51"/>
      <c r="H130" s="51"/>
      <c r="I130" s="51"/>
      <c r="J130" s="51"/>
      <c r="K130" s="51">
        <v>17</v>
      </c>
      <c r="L130" s="51"/>
      <c r="M130" s="51">
        <v>20</v>
      </c>
      <c r="N130" s="51"/>
      <c r="O130" s="51">
        <v>14</v>
      </c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  <c r="AB130" s="51"/>
      <c r="AC130" s="51"/>
      <c r="AD130" s="51"/>
      <c r="AE130" s="51"/>
      <c r="AF130" s="51"/>
      <c r="AG130" s="51"/>
      <c r="AH130" s="51"/>
      <c r="AI130" s="51"/>
      <c r="AJ130" s="51"/>
      <c r="AK130" s="51"/>
      <c r="AL130" s="51"/>
      <c r="AM130" s="54"/>
      <c r="AN130" s="35">
        <f>IF(AO130&lt;6,SUM(E130:AM130),SUM(LARGE(E130:AM130,{1;2;3;4;5;6})))</f>
        <v>51</v>
      </c>
      <c r="AO130" s="55">
        <f>COUNT(E130:AM130)</f>
        <v>3</v>
      </c>
      <c r="AZ130" s="12"/>
      <c r="BA130" s="22"/>
      <c r="BB130" s="12"/>
      <c r="BC130" s="22"/>
      <c r="BD130" s="22"/>
      <c r="BE130" s="22"/>
      <c r="BF130" s="22"/>
      <c r="BG130" s="22"/>
      <c r="BH130" s="22"/>
    </row>
    <row r="131" spans="1:60" x14ac:dyDescent="0.2">
      <c r="A131" s="60">
        <v>130</v>
      </c>
      <c r="B131" s="26" t="s">
        <v>63</v>
      </c>
      <c r="C131" s="6" t="s">
        <v>167</v>
      </c>
      <c r="D131" s="26" t="s">
        <v>353</v>
      </c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>
        <v>25</v>
      </c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>
        <v>25</v>
      </c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  <c r="AM131" s="51"/>
      <c r="AN131" s="35">
        <f>IF(AO131&lt;6,SUM(E131:AM131),SUM(LARGE(E131:AM131,{1;2;3;4;5;6})))</f>
        <v>50</v>
      </c>
      <c r="AO131" s="55">
        <f>COUNT(E131:AM131)</f>
        <v>2</v>
      </c>
      <c r="AZ131" s="12"/>
      <c r="BA131" s="22"/>
      <c r="BB131" s="12"/>
      <c r="BC131" s="22"/>
      <c r="BD131" s="22"/>
      <c r="BE131" s="22"/>
      <c r="BF131" s="22"/>
      <c r="BG131" s="22"/>
      <c r="BH131" s="22"/>
    </row>
    <row r="132" spans="1:60" x14ac:dyDescent="0.2">
      <c r="A132" s="60">
        <v>131</v>
      </c>
      <c r="B132" s="26" t="s">
        <v>63</v>
      </c>
      <c r="C132" s="8" t="s">
        <v>64</v>
      </c>
      <c r="D132" s="26" t="s">
        <v>227</v>
      </c>
      <c r="E132" s="51"/>
      <c r="F132" s="51"/>
      <c r="G132" s="51"/>
      <c r="H132" s="51"/>
      <c r="I132" s="51"/>
      <c r="J132" s="51"/>
      <c r="K132" s="51"/>
      <c r="L132" s="51"/>
      <c r="M132" s="51"/>
      <c r="N132" s="51">
        <v>20</v>
      </c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A132" s="51"/>
      <c r="AB132" s="51"/>
      <c r="AC132" s="51"/>
      <c r="AD132" s="51"/>
      <c r="AE132" s="51"/>
      <c r="AF132" s="51"/>
      <c r="AG132" s="51"/>
      <c r="AH132" s="51"/>
      <c r="AI132" s="51">
        <v>30</v>
      </c>
      <c r="AJ132" s="51"/>
      <c r="AK132" s="51"/>
      <c r="AL132" s="51"/>
      <c r="AM132" s="54"/>
      <c r="AN132" s="35">
        <f>IF(AO132&lt;6,SUM(E132:AM132),SUM(LARGE(E132:AM132,{1;2;3;4;5;6})))</f>
        <v>50</v>
      </c>
      <c r="AO132" s="55">
        <f>COUNT(E132:AM132)</f>
        <v>2</v>
      </c>
      <c r="AZ132" s="12"/>
      <c r="BA132" s="22"/>
      <c r="BB132" s="12"/>
      <c r="BC132" s="22"/>
      <c r="BD132" s="22"/>
      <c r="BE132" s="22"/>
      <c r="BF132" s="22"/>
      <c r="BG132" s="22"/>
      <c r="BH132" s="22"/>
    </row>
    <row r="133" spans="1:60" x14ac:dyDescent="0.2">
      <c r="A133" s="60">
        <v>132</v>
      </c>
      <c r="B133" s="26" t="s">
        <v>63</v>
      </c>
      <c r="C133" s="8" t="s">
        <v>71</v>
      </c>
      <c r="D133" s="26" t="s">
        <v>49</v>
      </c>
      <c r="E133" s="51"/>
      <c r="F133" s="51"/>
      <c r="G133" s="51"/>
      <c r="H133" s="51"/>
      <c r="I133" s="51"/>
      <c r="J133" s="51"/>
      <c r="K133" s="51">
        <v>20</v>
      </c>
      <c r="L133" s="51"/>
      <c r="M133" s="51">
        <v>30</v>
      </c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/>
      <c r="AB133" s="51"/>
      <c r="AC133" s="51"/>
      <c r="AD133" s="51"/>
      <c r="AE133" s="51"/>
      <c r="AF133" s="51"/>
      <c r="AG133" s="51"/>
      <c r="AH133" s="51"/>
      <c r="AI133" s="51"/>
      <c r="AJ133" s="51"/>
      <c r="AK133" s="51"/>
      <c r="AL133" s="51"/>
      <c r="AM133" s="30"/>
      <c r="AN133" s="35">
        <f>IF(AO133&lt;6,SUM(E133:AM133),SUM(LARGE(E133:AM133,{1;2;3;4;5;6})))</f>
        <v>50</v>
      </c>
      <c r="AO133" s="55">
        <f>COUNT(E133:AM133)</f>
        <v>2</v>
      </c>
      <c r="AZ133" s="12"/>
      <c r="BA133" s="22"/>
      <c r="BB133" s="12"/>
      <c r="BC133" s="22"/>
      <c r="BD133" s="22"/>
      <c r="BE133" s="22"/>
      <c r="BF133" s="22"/>
      <c r="BG133" s="22"/>
      <c r="BH133" s="22"/>
    </row>
    <row r="134" spans="1:60" x14ac:dyDescent="0.2">
      <c r="A134" s="60">
        <v>133</v>
      </c>
      <c r="B134" s="26" t="s">
        <v>63</v>
      </c>
      <c r="C134" s="6" t="s">
        <v>71</v>
      </c>
      <c r="D134" s="37" t="s">
        <v>462</v>
      </c>
      <c r="E134" s="51"/>
      <c r="F134" s="51"/>
      <c r="G134" s="51"/>
      <c r="H134" s="51"/>
      <c r="I134" s="51"/>
      <c r="J134" s="51"/>
      <c r="K134" s="51">
        <v>20</v>
      </c>
      <c r="L134" s="51"/>
      <c r="M134" s="51">
        <v>30</v>
      </c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51"/>
      <c r="AB134" s="51"/>
      <c r="AC134" s="51"/>
      <c r="AD134" s="51"/>
      <c r="AE134" s="51"/>
      <c r="AF134" s="51"/>
      <c r="AG134" s="51"/>
      <c r="AH134" s="51"/>
      <c r="AI134" s="51"/>
      <c r="AJ134" s="51"/>
      <c r="AK134" s="51"/>
      <c r="AL134" s="51"/>
      <c r="AM134" s="54"/>
      <c r="AN134" s="35">
        <f>IF(AO134&lt;6,SUM(E134:AM134),SUM(LARGE(E134:AM134,{1;2;3;4;5;6})))</f>
        <v>50</v>
      </c>
      <c r="AO134" s="55">
        <f>COUNT(E134:AM134)</f>
        <v>2</v>
      </c>
      <c r="AZ134" s="12"/>
      <c r="BA134" s="22"/>
      <c r="BB134" s="12"/>
      <c r="BC134" s="22"/>
      <c r="BD134" s="22"/>
      <c r="BE134" s="22"/>
      <c r="BF134" s="22"/>
      <c r="BG134" s="22"/>
      <c r="BH134" s="22"/>
    </row>
    <row r="135" spans="1:60" x14ac:dyDescent="0.2">
      <c r="A135" s="60">
        <v>134</v>
      </c>
      <c r="B135" s="6" t="s">
        <v>63</v>
      </c>
      <c r="C135" s="6" t="s">
        <v>167</v>
      </c>
      <c r="D135" s="9" t="s">
        <v>901</v>
      </c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>
        <v>4</v>
      </c>
      <c r="U135" s="9">
        <v>6</v>
      </c>
      <c r="V135" s="9"/>
      <c r="W135" s="9"/>
      <c r="X135" s="9">
        <v>6</v>
      </c>
      <c r="Y135" s="9"/>
      <c r="Z135" s="9"/>
      <c r="AA135" s="9">
        <v>10</v>
      </c>
      <c r="AB135" s="9"/>
      <c r="AC135" s="9"/>
      <c r="AD135" s="9">
        <v>7</v>
      </c>
      <c r="AE135" s="9"/>
      <c r="AF135" s="9"/>
      <c r="AG135" s="9">
        <v>7</v>
      </c>
      <c r="AH135" s="9"/>
      <c r="AI135" s="9">
        <v>7</v>
      </c>
      <c r="AJ135" s="9"/>
      <c r="AK135" s="9"/>
      <c r="AL135" s="9"/>
      <c r="AM135" s="1"/>
      <c r="AN135" s="35">
        <f>IF(AO135&lt;6,SUM(E135:AM135),SUM(LARGE(E135:AM135,{1;2;3;4;5;6})))</f>
        <v>43</v>
      </c>
      <c r="AO135" s="6">
        <f>COUNT(E135:AM135)</f>
        <v>7</v>
      </c>
      <c r="AZ135" s="12"/>
      <c r="BA135" s="22"/>
      <c r="BB135" s="12"/>
      <c r="BC135" s="22"/>
      <c r="BD135" s="22"/>
      <c r="BE135" s="22"/>
      <c r="BF135" s="22"/>
      <c r="BG135" s="22"/>
      <c r="BH135" s="22"/>
    </row>
    <row r="136" spans="1:60" x14ac:dyDescent="0.2">
      <c r="A136" s="60">
        <v>135</v>
      </c>
      <c r="B136" s="6" t="s">
        <v>63</v>
      </c>
      <c r="C136" s="8" t="s">
        <v>217</v>
      </c>
      <c r="D136" s="9" t="s">
        <v>616</v>
      </c>
      <c r="E136" s="51"/>
      <c r="F136" s="51"/>
      <c r="G136" s="51"/>
      <c r="H136" s="51"/>
      <c r="I136" s="51"/>
      <c r="J136" s="52">
        <v>0</v>
      </c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1">
        <v>20</v>
      </c>
      <c r="V136" s="51"/>
      <c r="W136" s="51"/>
      <c r="X136" s="51"/>
      <c r="Y136" s="51"/>
      <c r="Z136" s="51"/>
      <c r="AA136" s="51"/>
      <c r="AB136" s="51"/>
      <c r="AC136" s="51"/>
      <c r="AD136" s="51"/>
      <c r="AE136" s="51">
        <v>20</v>
      </c>
      <c r="AF136" s="51"/>
      <c r="AG136" s="51"/>
      <c r="AH136" s="51"/>
      <c r="AI136" s="51"/>
      <c r="AJ136" s="51"/>
      <c r="AK136" s="51"/>
      <c r="AL136" s="51"/>
      <c r="AM136" s="1"/>
      <c r="AN136" s="35">
        <f>IF(AO136&lt;6,SUM(E136:AM136),SUM(LARGE(E136:AM136,{1;2;3;4;5;6})))</f>
        <v>40</v>
      </c>
      <c r="AO136" s="6">
        <f>COUNT(E136:AM136)</f>
        <v>3</v>
      </c>
      <c r="AZ136" s="12"/>
      <c r="BA136" s="22"/>
      <c r="BB136" s="12"/>
      <c r="BC136" s="22"/>
      <c r="BD136" s="22"/>
      <c r="BE136" s="22"/>
      <c r="BF136" s="22"/>
      <c r="BG136" s="22"/>
      <c r="BH136" s="22"/>
    </row>
    <row r="137" spans="1:60" x14ac:dyDescent="0.2">
      <c r="A137" s="60">
        <v>136</v>
      </c>
      <c r="B137" s="6" t="s">
        <v>63</v>
      </c>
      <c r="C137" s="6" t="s">
        <v>69</v>
      </c>
      <c r="D137" s="9" t="s">
        <v>574</v>
      </c>
      <c r="E137" s="9"/>
      <c r="F137" s="9">
        <v>20</v>
      </c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>
        <v>20</v>
      </c>
      <c r="AE137" s="9"/>
      <c r="AF137" s="9"/>
      <c r="AG137" s="9"/>
      <c r="AH137" s="9"/>
      <c r="AI137" s="9"/>
      <c r="AJ137" s="9"/>
      <c r="AK137" s="9"/>
      <c r="AL137" s="9"/>
      <c r="AM137" s="1"/>
      <c r="AN137" s="35">
        <f>IF(AO137&lt;6,SUM(E137:AM137),SUM(LARGE(E137:AM137,{1;2;3;4;5;6})))</f>
        <v>40</v>
      </c>
      <c r="AO137" s="6">
        <f>COUNT(E137:AM137)</f>
        <v>2</v>
      </c>
      <c r="AZ137" s="12"/>
      <c r="BA137" s="22"/>
      <c r="BB137" s="12"/>
      <c r="BC137" s="22"/>
      <c r="BD137" s="22"/>
      <c r="BE137" s="22"/>
      <c r="BF137" s="22"/>
      <c r="BG137" s="22"/>
      <c r="BH137" s="22"/>
    </row>
    <row r="138" spans="1:60" x14ac:dyDescent="0.2">
      <c r="A138" s="60">
        <v>137</v>
      </c>
      <c r="B138" s="26" t="s">
        <v>63</v>
      </c>
      <c r="C138" s="8" t="s">
        <v>69</v>
      </c>
      <c r="D138" s="26" t="s">
        <v>461</v>
      </c>
      <c r="E138" s="9"/>
      <c r="F138" s="9">
        <v>20</v>
      </c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>
        <v>20</v>
      </c>
      <c r="AE138" s="9"/>
      <c r="AF138" s="9"/>
      <c r="AG138" s="9"/>
      <c r="AH138" s="9"/>
      <c r="AI138" s="9"/>
      <c r="AJ138" s="9"/>
      <c r="AK138" s="9"/>
      <c r="AL138" s="9"/>
      <c r="AM138" s="9"/>
      <c r="AN138" s="35">
        <f>IF(AO138&lt;6,SUM(E138:AM138),SUM(LARGE(E138:AM138,{1;2;3;4;5;6})))</f>
        <v>40</v>
      </c>
      <c r="AO138" s="6">
        <f>COUNT(E138:AM138)</f>
        <v>2</v>
      </c>
      <c r="AZ138" s="12"/>
      <c r="BA138" s="22"/>
      <c r="BB138" s="12"/>
      <c r="BC138" s="22"/>
      <c r="BD138" s="22"/>
      <c r="BE138" s="22"/>
      <c r="BF138" s="22"/>
      <c r="BG138" s="22"/>
      <c r="BH138" s="22"/>
    </row>
    <row r="139" spans="1:60" x14ac:dyDescent="0.2">
      <c r="A139" s="60">
        <v>138</v>
      </c>
      <c r="B139" s="6" t="s">
        <v>63</v>
      </c>
      <c r="C139" s="6" t="s">
        <v>367</v>
      </c>
      <c r="D139" s="9" t="s">
        <v>586</v>
      </c>
      <c r="E139" s="1"/>
      <c r="F139" s="1"/>
      <c r="G139" s="1"/>
      <c r="H139" s="1"/>
      <c r="I139" s="1"/>
      <c r="J139" s="1"/>
      <c r="K139" s="1"/>
      <c r="L139" s="1"/>
      <c r="M139" s="1"/>
      <c r="N139" s="1">
        <v>4</v>
      </c>
      <c r="O139" s="1"/>
      <c r="P139" s="1"/>
      <c r="Q139" s="1"/>
      <c r="R139" s="1">
        <v>4</v>
      </c>
      <c r="S139" s="1"/>
      <c r="T139" s="1">
        <v>6</v>
      </c>
      <c r="U139" s="1"/>
      <c r="V139" s="1"/>
      <c r="W139" s="1"/>
      <c r="X139" s="1"/>
      <c r="Y139" s="1"/>
      <c r="Z139" s="1"/>
      <c r="AA139" s="1"/>
      <c r="AB139" s="1"/>
      <c r="AC139" s="1">
        <v>7</v>
      </c>
      <c r="AD139" s="1"/>
      <c r="AE139" s="1">
        <v>8</v>
      </c>
      <c r="AF139" s="1"/>
      <c r="AG139" s="1"/>
      <c r="AH139" s="1"/>
      <c r="AI139" s="1">
        <v>10</v>
      </c>
      <c r="AJ139" s="1"/>
      <c r="AK139" s="1"/>
      <c r="AL139" s="1"/>
      <c r="AM139" s="1"/>
      <c r="AN139" s="35">
        <f>IF(AO139&lt;6,SUM(E139:AM139),SUM(LARGE(E139:AM139,{1;2;3;4;5;6})))</f>
        <v>39</v>
      </c>
      <c r="AO139" s="6">
        <f>COUNT(E139:AM139)</f>
        <v>6</v>
      </c>
      <c r="AZ139" s="12"/>
      <c r="BA139" s="22"/>
      <c r="BB139" s="12"/>
      <c r="BC139" s="22"/>
      <c r="BD139" s="22"/>
      <c r="BE139" s="22"/>
      <c r="BF139" s="22"/>
      <c r="BG139" s="22"/>
      <c r="BH139" s="22"/>
    </row>
    <row r="140" spans="1:60" x14ac:dyDescent="0.2">
      <c r="A140" s="60">
        <v>139</v>
      </c>
      <c r="B140" s="26" t="s">
        <v>63</v>
      </c>
      <c r="C140" s="6" t="s">
        <v>167</v>
      </c>
      <c r="D140" s="9" t="s">
        <v>902</v>
      </c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>
        <v>4</v>
      </c>
      <c r="U140" s="1">
        <v>6</v>
      </c>
      <c r="V140" s="1"/>
      <c r="W140" s="1"/>
      <c r="X140" s="1">
        <v>6</v>
      </c>
      <c r="Y140" s="1"/>
      <c r="Z140" s="1"/>
      <c r="AA140" s="1"/>
      <c r="AB140" s="1"/>
      <c r="AC140" s="1"/>
      <c r="AD140" s="1">
        <v>7</v>
      </c>
      <c r="AE140" s="1"/>
      <c r="AF140" s="1"/>
      <c r="AG140" s="1">
        <v>7</v>
      </c>
      <c r="AH140" s="1"/>
      <c r="AI140" s="1">
        <v>7</v>
      </c>
      <c r="AJ140" s="1"/>
      <c r="AK140" s="1"/>
      <c r="AL140" s="1"/>
      <c r="AM140" s="1"/>
      <c r="AN140" s="35">
        <f>IF(AO140&lt;6,SUM(E140:AM140),SUM(LARGE(E140:AM140,{1;2;3;4;5;6})))</f>
        <v>37</v>
      </c>
      <c r="AO140" s="6">
        <f>COUNT(E140:AM140)</f>
        <v>6</v>
      </c>
      <c r="AZ140" s="12"/>
      <c r="BA140" s="22"/>
      <c r="BB140" s="12"/>
      <c r="BC140" s="22"/>
      <c r="BD140" s="22"/>
      <c r="BE140" s="22"/>
      <c r="BF140" s="22"/>
      <c r="BG140" s="22"/>
      <c r="BH140" s="22"/>
    </row>
    <row r="141" spans="1:60" x14ac:dyDescent="0.2">
      <c r="A141" s="60">
        <v>140</v>
      </c>
      <c r="B141" s="6" t="s">
        <v>63</v>
      </c>
      <c r="C141" s="6" t="s">
        <v>367</v>
      </c>
      <c r="D141" s="6" t="s">
        <v>576</v>
      </c>
      <c r="E141" s="1"/>
      <c r="F141" s="1"/>
      <c r="G141" s="1"/>
      <c r="H141" s="1"/>
      <c r="I141" s="1"/>
      <c r="J141" s="19">
        <v>0</v>
      </c>
      <c r="K141" s="19"/>
      <c r="L141" s="19"/>
      <c r="M141" s="19"/>
      <c r="N141" s="1">
        <v>17</v>
      </c>
      <c r="O141" s="1"/>
      <c r="P141" s="1"/>
      <c r="Q141" s="1">
        <v>20</v>
      </c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35">
        <f>IF(AO141&lt;6,SUM(E141:AM141),SUM(LARGE(E141:AM141,{1;2;3;4;5;6})))</f>
        <v>37</v>
      </c>
      <c r="AO141" s="55">
        <f>COUNT(E141:AM141)</f>
        <v>3</v>
      </c>
      <c r="AZ141" s="12"/>
      <c r="BA141" s="22"/>
      <c r="BB141" s="12"/>
      <c r="BC141" s="22"/>
      <c r="BD141" s="22"/>
      <c r="BE141" s="22"/>
      <c r="BF141" s="22"/>
      <c r="BG141" s="22"/>
      <c r="BH141" s="22"/>
    </row>
    <row r="142" spans="1:60" x14ac:dyDescent="0.2">
      <c r="A142" s="60">
        <v>141</v>
      </c>
      <c r="B142" s="6" t="s">
        <v>63</v>
      </c>
      <c r="C142" s="6" t="s">
        <v>69</v>
      </c>
      <c r="D142" s="26" t="s">
        <v>645</v>
      </c>
      <c r="E142" s="51"/>
      <c r="F142" s="51"/>
      <c r="G142" s="51"/>
      <c r="H142" s="51"/>
      <c r="I142" s="51"/>
      <c r="J142" s="51"/>
      <c r="K142" s="51">
        <v>10</v>
      </c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  <c r="AA142" s="51">
        <v>17</v>
      </c>
      <c r="AB142" s="51"/>
      <c r="AC142" s="51"/>
      <c r="AD142" s="51"/>
      <c r="AE142" s="51"/>
      <c r="AF142" s="51"/>
      <c r="AG142" s="51">
        <v>10</v>
      </c>
      <c r="AH142" s="51"/>
      <c r="AI142" s="51"/>
      <c r="AJ142" s="51"/>
      <c r="AK142" s="51"/>
      <c r="AL142" s="51"/>
      <c r="AM142" s="51"/>
      <c r="AN142" s="35">
        <f>IF(AO142&lt;6,SUM(E142:AM142),SUM(LARGE(E142:AM142,{1;2;3;4;5;6})))</f>
        <v>37</v>
      </c>
      <c r="AO142" s="6">
        <f>COUNT(E142:AM142)</f>
        <v>3</v>
      </c>
      <c r="AZ142" s="12"/>
      <c r="BA142" s="22"/>
      <c r="BB142" s="12"/>
      <c r="BC142" s="22"/>
      <c r="BD142" s="22"/>
      <c r="BE142" s="22"/>
      <c r="BF142" s="22"/>
      <c r="BG142" s="22"/>
      <c r="BH142" s="22"/>
    </row>
    <row r="143" spans="1:60" x14ac:dyDescent="0.2">
      <c r="A143" s="60">
        <v>142</v>
      </c>
      <c r="B143" s="26" t="s">
        <v>63</v>
      </c>
      <c r="C143" s="8" t="s">
        <v>118</v>
      </c>
      <c r="D143" s="9" t="s">
        <v>315</v>
      </c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>
        <v>20</v>
      </c>
      <c r="P143" s="51">
        <v>17</v>
      </c>
      <c r="Q143" s="51"/>
      <c r="R143" s="51"/>
      <c r="S143" s="51"/>
      <c r="T143" s="51"/>
      <c r="U143" s="51"/>
      <c r="V143" s="51"/>
      <c r="W143" s="51"/>
      <c r="X143" s="51"/>
      <c r="Y143" s="51"/>
      <c r="Z143" s="51"/>
      <c r="AA143" s="51"/>
      <c r="AB143" s="51"/>
      <c r="AC143" s="51"/>
      <c r="AD143" s="51"/>
      <c r="AE143" s="51"/>
      <c r="AF143" s="51"/>
      <c r="AG143" s="51"/>
      <c r="AH143" s="51"/>
      <c r="AI143" s="51"/>
      <c r="AJ143" s="51"/>
      <c r="AK143" s="51"/>
      <c r="AL143" s="51"/>
      <c r="AM143" s="1"/>
      <c r="AN143" s="35">
        <f>IF(AO143&lt;6,SUM(E143:AM143),SUM(LARGE(E143:AM143,{1;2;3;4;5;6})))</f>
        <v>37</v>
      </c>
      <c r="AO143" s="55">
        <f>COUNT(E143:AM143)</f>
        <v>2</v>
      </c>
      <c r="AZ143" s="12"/>
      <c r="BA143" s="22"/>
      <c r="BB143" s="12"/>
      <c r="BC143" s="22"/>
      <c r="BD143" s="22"/>
      <c r="BE143" s="22"/>
      <c r="BF143" s="22"/>
      <c r="BG143" s="22"/>
      <c r="BH143" s="22"/>
    </row>
    <row r="144" spans="1:60" x14ac:dyDescent="0.2">
      <c r="A144" s="60">
        <v>143</v>
      </c>
      <c r="B144" s="6" t="s">
        <v>63</v>
      </c>
      <c r="C144" s="6"/>
      <c r="D144" s="9" t="s">
        <v>980</v>
      </c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>
        <v>8</v>
      </c>
      <c r="Y144" s="1"/>
      <c r="Z144" s="1"/>
      <c r="AA144" s="1"/>
      <c r="AB144" s="1"/>
      <c r="AC144" s="1">
        <v>8</v>
      </c>
      <c r="AD144" s="1"/>
      <c r="AE144" s="1"/>
      <c r="AF144" s="1"/>
      <c r="AG144" s="1">
        <v>10</v>
      </c>
      <c r="AH144" s="1"/>
      <c r="AI144" s="1">
        <v>10</v>
      </c>
      <c r="AJ144" s="1"/>
      <c r="AK144" s="1"/>
      <c r="AL144" s="1"/>
      <c r="AM144" s="1"/>
      <c r="AN144" s="35">
        <f>IF(AO144&lt;6,SUM(E144:AM144),SUM(LARGE(E144:AM144,{1;2;3;4;5;6})))</f>
        <v>36</v>
      </c>
      <c r="AO144" s="55">
        <f>COUNT(E144:AM144)</f>
        <v>4</v>
      </c>
      <c r="AZ144" s="12"/>
      <c r="BA144" s="22"/>
      <c r="BB144" s="12"/>
      <c r="BC144" s="22"/>
      <c r="BD144" s="22"/>
      <c r="BE144" s="22"/>
      <c r="BF144" s="22"/>
      <c r="BG144" s="22"/>
      <c r="BH144" s="22"/>
    </row>
    <row r="145" spans="1:60" x14ac:dyDescent="0.2">
      <c r="A145" s="60">
        <v>144</v>
      </c>
      <c r="B145" s="26" t="s">
        <v>63</v>
      </c>
      <c r="C145" s="6"/>
      <c r="D145" s="37" t="s">
        <v>981</v>
      </c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>
        <v>8</v>
      </c>
      <c r="Y145" s="1"/>
      <c r="Z145" s="1"/>
      <c r="AA145" s="1"/>
      <c r="AB145" s="1"/>
      <c r="AC145" s="1">
        <v>8</v>
      </c>
      <c r="AD145" s="1"/>
      <c r="AE145" s="1"/>
      <c r="AF145" s="1"/>
      <c r="AG145" s="1">
        <v>10</v>
      </c>
      <c r="AH145" s="1"/>
      <c r="AI145" s="1">
        <v>10</v>
      </c>
      <c r="AJ145" s="1"/>
      <c r="AK145" s="1"/>
      <c r="AL145" s="1"/>
      <c r="AM145" s="54"/>
      <c r="AN145" s="35">
        <f>IF(AO145&lt;6,SUM(E145:AM145),SUM(LARGE(E145:AM145,{1;2;3;4;5;6})))</f>
        <v>36</v>
      </c>
      <c r="AO145" s="55">
        <f>COUNT(E145:AM145)</f>
        <v>4</v>
      </c>
      <c r="AZ145" s="12"/>
      <c r="BA145" s="22"/>
      <c r="BB145" s="12"/>
      <c r="BC145" s="22"/>
      <c r="BD145" s="22"/>
      <c r="BE145" s="22"/>
      <c r="BF145" s="22"/>
      <c r="BG145" s="22"/>
      <c r="BH145" s="22"/>
    </row>
    <row r="146" spans="1:60" x14ac:dyDescent="0.2">
      <c r="A146" s="67">
        <v>145</v>
      </c>
      <c r="B146" s="6" t="s">
        <v>63</v>
      </c>
      <c r="C146" s="6" t="s">
        <v>71</v>
      </c>
      <c r="D146" s="9" t="s">
        <v>184</v>
      </c>
      <c r="E146" s="51">
        <v>12</v>
      </c>
      <c r="F146" s="51"/>
      <c r="G146" s="51"/>
      <c r="H146" s="51"/>
      <c r="I146" s="51"/>
      <c r="J146" s="51"/>
      <c r="K146" s="51"/>
      <c r="L146" s="51"/>
      <c r="M146" s="51"/>
      <c r="N146" s="51">
        <v>10</v>
      </c>
      <c r="O146" s="51">
        <v>14</v>
      </c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  <c r="AA146" s="51"/>
      <c r="AB146" s="51"/>
      <c r="AC146" s="51"/>
      <c r="AD146" s="51"/>
      <c r="AE146" s="51"/>
      <c r="AF146" s="51"/>
      <c r="AG146" s="51"/>
      <c r="AH146" s="51"/>
      <c r="AI146" s="51"/>
      <c r="AJ146" s="51"/>
      <c r="AK146" s="51"/>
      <c r="AL146" s="51"/>
      <c r="AM146" s="1"/>
      <c r="AN146" s="35">
        <f>IF(AO146&lt;6,SUM(E146:AM146),SUM(LARGE(E146:AM146,{1;2;3;4;5;6})))</f>
        <v>36</v>
      </c>
      <c r="AO146" s="55">
        <f>COUNT(E146:AM146)</f>
        <v>3</v>
      </c>
      <c r="AZ146" s="12"/>
      <c r="BA146" s="22"/>
      <c r="BB146" s="12"/>
      <c r="BC146" s="22"/>
      <c r="BD146" s="22"/>
      <c r="BE146" s="22"/>
      <c r="BF146" s="22"/>
      <c r="BG146" s="22"/>
      <c r="BH146" s="22"/>
    </row>
    <row r="147" spans="1:60" x14ac:dyDescent="0.2">
      <c r="A147" s="67">
        <v>146</v>
      </c>
      <c r="B147" s="26" t="s">
        <v>63</v>
      </c>
      <c r="C147" s="6" t="s">
        <v>71</v>
      </c>
      <c r="D147" s="37" t="s">
        <v>385</v>
      </c>
      <c r="E147" s="9">
        <v>12</v>
      </c>
      <c r="F147" s="9"/>
      <c r="G147" s="9"/>
      <c r="H147" s="9"/>
      <c r="I147" s="9"/>
      <c r="J147" s="9"/>
      <c r="K147" s="9">
        <v>14</v>
      </c>
      <c r="L147" s="9"/>
      <c r="M147" s="9"/>
      <c r="N147" s="9">
        <v>10</v>
      </c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54"/>
      <c r="AN147" s="35">
        <f>IF(AO147&lt;6,SUM(E147:AM147),SUM(LARGE(E147:AM147,{1;2;3;4;5;6})))</f>
        <v>36</v>
      </c>
      <c r="AO147" s="55">
        <f>COUNT(E147:AM147)</f>
        <v>3</v>
      </c>
      <c r="AZ147" s="12"/>
      <c r="BA147" s="22"/>
      <c r="BB147" s="12"/>
      <c r="BC147" s="22"/>
      <c r="BD147" s="22"/>
      <c r="BE147" s="22"/>
      <c r="BF147" s="22"/>
      <c r="BG147" s="22"/>
      <c r="BH147" s="22"/>
    </row>
    <row r="148" spans="1:60" x14ac:dyDescent="0.2">
      <c r="A148" s="67">
        <v>147</v>
      </c>
      <c r="B148" s="26" t="s">
        <v>63</v>
      </c>
      <c r="C148" s="6" t="s">
        <v>71</v>
      </c>
      <c r="D148" s="37" t="s">
        <v>375</v>
      </c>
      <c r="E148" s="51"/>
      <c r="F148" s="51"/>
      <c r="G148" s="51"/>
      <c r="H148" s="51"/>
      <c r="I148" s="51"/>
      <c r="J148" s="51"/>
      <c r="K148" s="51">
        <v>6</v>
      </c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  <c r="AA148" s="51"/>
      <c r="AB148" s="51">
        <v>30</v>
      </c>
      <c r="AC148" s="51"/>
      <c r="AD148" s="51"/>
      <c r="AE148" s="51"/>
      <c r="AF148" s="51"/>
      <c r="AG148" s="51"/>
      <c r="AH148" s="51"/>
      <c r="AI148" s="51"/>
      <c r="AJ148" s="51"/>
      <c r="AK148" s="51"/>
      <c r="AL148" s="51"/>
      <c r="AM148" s="54"/>
      <c r="AN148" s="35">
        <f>IF(AO148&lt;6,SUM(E148:AM148),SUM(LARGE(E148:AM148,{1;2;3;4;5;6})))</f>
        <v>36</v>
      </c>
      <c r="AO148" s="55">
        <f>COUNT(E148:AM148)</f>
        <v>2</v>
      </c>
      <c r="AZ148" s="12"/>
      <c r="BA148" s="22"/>
      <c r="BB148" s="12"/>
      <c r="BC148" s="22"/>
      <c r="BD148" s="22"/>
      <c r="BE148" s="22"/>
      <c r="BF148" s="22"/>
      <c r="BG148" s="22"/>
      <c r="BH148" s="22"/>
    </row>
    <row r="149" spans="1:60" x14ac:dyDescent="0.2">
      <c r="A149" s="67">
        <v>148</v>
      </c>
      <c r="B149" s="26" t="s">
        <v>63</v>
      </c>
      <c r="C149" s="6" t="s">
        <v>64</v>
      </c>
      <c r="D149" s="26" t="s">
        <v>722</v>
      </c>
      <c r="E149" s="51">
        <v>6</v>
      </c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>
        <v>5</v>
      </c>
      <c r="Q149" s="51"/>
      <c r="R149" s="51"/>
      <c r="S149" s="51"/>
      <c r="T149" s="51">
        <v>4</v>
      </c>
      <c r="U149" s="51">
        <v>5</v>
      </c>
      <c r="V149" s="51"/>
      <c r="W149" s="51"/>
      <c r="X149" s="51"/>
      <c r="Y149" s="51"/>
      <c r="Z149" s="51"/>
      <c r="AA149" s="51"/>
      <c r="AB149" s="51"/>
      <c r="AC149" s="51">
        <v>6</v>
      </c>
      <c r="AD149" s="51"/>
      <c r="AE149" s="51">
        <v>5</v>
      </c>
      <c r="AF149" s="51"/>
      <c r="AG149" s="51"/>
      <c r="AH149" s="51"/>
      <c r="AI149" s="51">
        <v>8</v>
      </c>
      <c r="AJ149" s="51"/>
      <c r="AK149" s="51"/>
      <c r="AL149" s="51"/>
      <c r="AM149" s="54"/>
      <c r="AN149" s="35">
        <f>IF(AO149&lt;6,SUM(E149:AM149),SUM(LARGE(E149:AM149,{1;2;3;4;5;6})))</f>
        <v>35</v>
      </c>
      <c r="AO149" s="55">
        <f>COUNT(E149:AM149)</f>
        <v>7</v>
      </c>
      <c r="AZ149" s="12"/>
      <c r="BA149" s="22"/>
      <c r="BB149" s="12"/>
      <c r="BC149" s="22"/>
      <c r="BD149" s="22"/>
      <c r="BE149" s="22"/>
      <c r="BF149" s="22"/>
      <c r="BG149" s="22"/>
      <c r="BH149" s="22"/>
    </row>
    <row r="150" spans="1:60" x14ac:dyDescent="0.2">
      <c r="A150" s="67">
        <v>149</v>
      </c>
      <c r="B150" s="8" t="s">
        <v>63</v>
      </c>
      <c r="C150" s="8" t="s">
        <v>167</v>
      </c>
      <c r="D150" s="9" t="s">
        <v>865</v>
      </c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>
        <v>7</v>
      </c>
      <c r="Q150" s="51"/>
      <c r="R150" s="51"/>
      <c r="S150" s="51"/>
      <c r="T150" s="51">
        <v>8</v>
      </c>
      <c r="U150" s="52">
        <v>0</v>
      </c>
      <c r="V150" s="52"/>
      <c r="W150" s="52"/>
      <c r="X150" s="52"/>
      <c r="Y150" s="52"/>
      <c r="Z150" s="52"/>
      <c r="AA150" s="52"/>
      <c r="AB150" s="51">
        <v>20</v>
      </c>
      <c r="AC150" s="51"/>
      <c r="AD150" s="51"/>
      <c r="AE150" s="51"/>
      <c r="AF150" s="51"/>
      <c r="AG150" s="51"/>
      <c r="AH150" s="51"/>
      <c r="AI150" s="51"/>
      <c r="AJ150" s="51"/>
      <c r="AK150" s="51"/>
      <c r="AL150" s="51"/>
      <c r="AM150" s="1"/>
      <c r="AN150" s="35">
        <f>IF(AO150&lt;6,SUM(E150:AM150),SUM(LARGE(E150:AM150,{1;2;3;4;5;6})))</f>
        <v>35</v>
      </c>
      <c r="AO150" s="6">
        <f>COUNT(E150:AM150)</f>
        <v>4</v>
      </c>
      <c r="AZ150" s="12"/>
      <c r="BA150" s="22"/>
      <c r="BB150" s="12"/>
      <c r="BC150" s="22"/>
      <c r="BD150" s="22"/>
      <c r="BE150" s="22"/>
      <c r="BF150" s="22"/>
      <c r="BG150" s="22"/>
      <c r="BH150" s="22"/>
    </row>
    <row r="151" spans="1:60" x14ac:dyDescent="0.2">
      <c r="A151" s="67">
        <v>150</v>
      </c>
      <c r="B151" s="37" t="s">
        <v>63</v>
      </c>
      <c r="C151" s="8" t="s">
        <v>167</v>
      </c>
      <c r="D151" s="37" t="s">
        <v>817</v>
      </c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1">
        <v>7</v>
      </c>
      <c r="Q151" s="51"/>
      <c r="R151" s="51"/>
      <c r="S151" s="51"/>
      <c r="T151" s="51">
        <v>8</v>
      </c>
      <c r="U151" s="52">
        <v>0</v>
      </c>
      <c r="V151" s="52"/>
      <c r="W151" s="52"/>
      <c r="X151" s="52"/>
      <c r="Y151" s="52"/>
      <c r="Z151" s="52"/>
      <c r="AA151" s="52"/>
      <c r="AB151" s="51">
        <v>20</v>
      </c>
      <c r="AC151" s="51"/>
      <c r="AD151" s="51"/>
      <c r="AE151" s="51"/>
      <c r="AF151" s="51"/>
      <c r="AG151" s="51"/>
      <c r="AH151" s="51"/>
      <c r="AI151" s="51"/>
      <c r="AJ151" s="51"/>
      <c r="AK151" s="51"/>
      <c r="AL151" s="51"/>
      <c r="AM151" s="54"/>
      <c r="AN151" s="35">
        <f>IF(AO151&lt;6,SUM(E151:AM151),SUM(LARGE(E151:AM151,{1;2;3;4;5;6})))</f>
        <v>35</v>
      </c>
      <c r="AO151" s="6">
        <f>COUNT(E151:AM151)</f>
        <v>4</v>
      </c>
      <c r="AZ151" s="12"/>
      <c r="BA151" s="22"/>
      <c r="BB151" s="12"/>
      <c r="BC151" s="22"/>
      <c r="BD151" s="22"/>
      <c r="BE151" s="22"/>
      <c r="BF151" s="22"/>
      <c r="BG151" s="22"/>
      <c r="BH151" s="22"/>
    </row>
    <row r="152" spans="1:60" x14ac:dyDescent="0.2">
      <c r="A152" s="67">
        <v>151</v>
      </c>
      <c r="B152" s="26" t="s">
        <v>63</v>
      </c>
      <c r="C152" s="6" t="s">
        <v>68</v>
      </c>
      <c r="D152" s="26" t="s">
        <v>549</v>
      </c>
      <c r="E152" s="51"/>
      <c r="F152" s="51"/>
      <c r="G152" s="51"/>
      <c r="H152" s="51"/>
      <c r="I152" s="51"/>
      <c r="J152" s="51"/>
      <c r="K152" s="51"/>
      <c r="L152" s="52">
        <v>0</v>
      </c>
      <c r="M152" s="52"/>
      <c r="N152" s="52"/>
      <c r="O152" s="52"/>
      <c r="P152" s="52"/>
      <c r="Q152" s="52"/>
      <c r="R152" s="52"/>
      <c r="S152" s="52"/>
      <c r="T152" s="52"/>
      <c r="U152" s="52"/>
      <c r="V152" s="52">
        <v>0</v>
      </c>
      <c r="W152" s="52"/>
      <c r="X152" s="52"/>
      <c r="Y152" s="52"/>
      <c r="Z152" s="52"/>
      <c r="AA152" s="52"/>
      <c r="AB152" s="52"/>
      <c r="AC152" s="52"/>
      <c r="AD152" s="52"/>
      <c r="AE152" s="52"/>
      <c r="AF152" s="51">
        <v>17</v>
      </c>
      <c r="AG152" s="51"/>
      <c r="AH152" s="51"/>
      <c r="AI152" s="51"/>
      <c r="AJ152" s="51"/>
      <c r="AK152" s="51">
        <v>17</v>
      </c>
      <c r="AL152" s="51"/>
      <c r="AM152" s="54"/>
      <c r="AN152" s="35">
        <f>IF(AO152&lt;6,SUM(E152:AM152),SUM(LARGE(E152:AM152,{1;2;3;4;5;6})))</f>
        <v>34</v>
      </c>
      <c r="AO152" s="55">
        <f>COUNT(E152:AM152)</f>
        <v>4</v>
      </c>
      <c r="AZ152" s="12"/>
      <c r="BA152" s="22"/>
      <c r="BB152" s="12"/>
      <c r="BC152" s="22"/>
      <c r="BD152" s="22"/>
      <c r="BE152" s="22"/>
      <c r="BF152" s="22"/>
      <c r="BG152" s="22"/>
      <c r="BH152" s="22"/>
    </row>
    <row r="153" spans="1:60" x14ac:dyDescent="0.2">
      <c r="A153" s="67">
        <v>152</v>
      </c>
      <c r="B153" s="26" t="s">
        <v>63</v>
      </c>
      <c r="C153" s="6" t="s">
        <v>68</v>
      </c>
      <c r="D153" s="37" t="s">
        <v>550</v>
      </c>
      <c r="E153" s="51"/>
      <c r="F153" s="51"/>
      <c r="G153" s="51"/>
      <c r="H153" s="51"/>
      <c r="I153" s="51"/>
      <c r="J153" s="51"/>
      <c r="K153" s="51"/>
      <c r="L153" s="52">
        <v>0</v>
      </c>
      <c r="M153" s="52"/>
      <c r="N153" s="52"/>
      <c r="O153" s="52"/>
      <c r="P153" s="52"/>
      <c r="Q153" s="52"/>
      <c r="R153" s="52"/>
      <c r="S153" s="52"/>
      <c r="T153" s="52"/>
      <c r="U153" s="52"/>
      <c r="V153" s="52">
        <v>0</v>
      </c>
      <c r="W153" s="52"/>
      <c r="X153" s="52"/>
      <c r="Y153" s="52"/>
      <c r="Z153" s="52"/>
      <c r="AA153" s="52"/>
      <c r="AB153" s="52"/>
      <c r="AC153" s="52"/>
      <c r="AD153" s="52"/>
      <c r="AE153" s="52"/>
      <c r="AF153" s="52">
        <v>17</v>
      </c>
      <c r="AG153" s="52"/>
      <c r="AH153" s="52"/>
      <c r="AI153" s="52"/>
      <c r="AJ153" s="52"/>
      <c r="AK153" s="52">
        <v>17</v>
      </c>
      <c r="AL153" s="52"/>
      <c r="AM153" s="54"/>
      <c r="AN153" s="35">
        <f>IF(AO153&lt;6,SUM(E153:AM153),SUM(LARGE(E153:AM153,{1;2;3;4;5;6})))</f>
        <v>34</v>
      </c>
      <c r="AO153" s="55">
        <f>COUNT(E153:AM153)</f>
        <v>4</v>
      </c>
      <c r="AZ153" s="12"/>
      <c r="BA153" s="22"/>
      <c r="BB153" s="12"/>
      <c r="BC153" s="22"/>
      <c r="BD153" s="22"/>
      <c r="BE153" s="22"/>
      <c r="BF153" s="22"/>
      <c r="BG153" s="22"/>
      <c r="BH153" s="22"/>
    </row>
    <row r="154" spans="1:60" x14ac:dyDescent="0.2">
      <c r="A154" s="67">
        <v>153</v>
      </c>
      <c r="B154" s="26" t="s">
        <v>63</v>
      </c>
      <c r="C154" s="6" t="s">
        <v>118</v>
      </c>
      <c r="D154" s="26" t="s">
        <v>631</v>
      </c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1">
        <v>10</v>
      </c>
      <c r="Y154" s="51"/>
      <c r="Z154" s="52"/>
      <c r="AA154" s="52"/>
      <c r="AB154" s="52"/>
      <c r="AC154" s="52"/>
      <c r="AD154" s="52"/>
      <c r="AE154" s="51">
        <v>12</v>
      </c>
      <c r="AF154" s="52"/>
      <c r="AG154" s="51">
        <v>12</v>
      </c>
      <c r="AH154" s="51"/>
      <c r="AI154" s="51"/>
      <c r="AJ154" s="51"/>
      <c r="AK154" s="51"/>
      <c r="AL154" s="51"/>
      <c r="AM154" s="54"/>
      <c r="AN154" s="35">
        <f>IF(AO154&lt;6,SUM(E154:AM154),SUM(LARGE(E154:AM154,{1;2;3;4;5;6})))</f>
        <v>34</v>
      </c>
      <c r="AO154" s="6">
        <f>COUNT(E154:AM154)</f>
        <v>3</v>
      </c>
      <c r="AZ154" s="12"/>
      <c r="BA154" s="22"/>
      <c r="BB154" s="12"/>
      <c r="BC154" s="22"/>
      <c r="BD154" s="22"/>
      <c r="BE154" s="22"/>
      <c r="BF154" s="22"/>
      <c r="BG154" s="22"/>
      <c r="BH154" s="22"/>
    </row>
    <row r="155" spans="1:60" x14ac:dyDescent="0.2">
      <c r="A155" s="67">
        <v>154</v>
      </c>
      <c r="B155" s="6" t="s">
        <v>63</v>
      </c>
      <c r="C155" s="6" t="s">
        <v>216</v>
      </c>
      <c r="D155" s="37" t="s">
        <v>838</v>
      </c>
      <c r="E155" s="1"/>
      <c r="F155" s="1"/>
      <c r="G155" s="1"/>
      <c r="H155" s="1"/>
      <c r="I155" s="1"/>
      <c r="J155" s="1"/>
      <c r="K155" s="1"/>
      <c r="L155" s="1"/>
      <c r="M155" s="1"/>
      <c r="N155" s="1">
        <v>5</v>
      </c>
      <c r="O155" s="1"/>
      <c r="P155" s="1"/>
      <c r="Q155" s="1"/>
      <c r="R155" s="1">
        <v>5</v>
      </c>
      <c r="S155" s="1"/>
      <c r="T155" s="1">
        <v>5</v>
      </c>
      <c r="U155" s="1"/>
      <c r="V155" s="1"/>
      <c r="W155" s="1"/>
      <c r="X155" s="1">
        <v>5</v>
      </c>
      <c r="Y155" s="1"/>
      <c r="Z155" s="1"/>
      <c r="AA155" s="1"/>
      <c r="AB155" s="1"/>
      <c r="AC155" s="1">
        <v>5</v>
      </c>
      <c r="AD155" s="1">
        <v>6</v>
      </c>
      <c r="AE155" s="1"/>
      <c r="AF155" s="1"/>
      <c r="AG155" s="1"/>
      <c r="AH155" s="1"/>
      <c r="AI155" s="1"/>
      <c r="AJ155" s="1"/>
      <c r="AK155" s="1"/>
      <c r="AL155" s="1"/>
      <c r="AM155" s="29"/>
      <c r="AN155" s="35">
        <f>IF(AO155&lt;6,SUM(E155:AM155),SUM(LARGE(E155:AM155,{1;2;3;4;5;6})))</f>
        <v>31</v>
      </c>
      <c r="AO155" s="6">
        <f>COUNT(E155:AM155)</f>
        <v>6</v>
      </c>
      <c r="AZ155" s="12"/>
      <c r="BA155" s="22"/>
      <c r="BB155" s="12"/>
      <c r="BC155" s="22"/>
      <c r="BD155" s="22"/>
      <c r="BE155" s="22"/>
      <c r="BF155" s="22"/>
      <c r="BG155" s="22"/>
      <c r="BH155" s="22"/>
    </row>
    <row r="156" spans="1:60" x14ac:dyDescent="0.2">
      <c r="A156" s="67">
        <v>155</v>
      </c>
      <c r="B156" s="26" t="s">
        <v>63</v>
      </c>
      <c r="C156" s="6" t="s">
        <v>64</v>
      </c>
      <c r="D156" s="26" t="s">
        <v>542</v>
      </c>
      <c r="E156" s="9">
        <v>6</v>
      </c>
      <c r="F156" s="9"/>
      <c r="G156" s="9"/>
      <c r="H156" s="9"/>
      <c r="I156" s="9"/>
      <c r="J156" s="9"/>
      <c r="K156" s="9"/>
      <c r="L156" s="9"/>
      <c r="M156" s="9"/>
      <c r="N156" s="9">
        <v>4</v>
      </c>
      <c r="O156" s="9"/>
      <c r="P156" s="9"/>
      <c r="Q156" s="9"/>
      <c r="R156" s="9">
        <v>4</v>
      </c>
      <c r="S156" s="9"/>
      <c r="T156" s="9">
        <v>4</v>
      </c>
      <c r="U156" s="9">
        <v>5</v>
      </c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>
        <v>8</v>
      </c>
      <c r="AJ156" s="9"/>
      <c r="AK156" s="9"/>
      <c r="AL156" s="9"/>
      <c r="AM156" s="29"/>
      <c r="AN156" s="35">
        <f>IF(AO156&lt;6,SUM(E156:AM156),SUM(LARGE(E156:AM156,{1;2;3;4;5;6})))</f>
        <v>31</v>
      </c>
      <c r="AO156" s="6">
        <f>COUNT(E156:AM156)</f>
        <v>6</v>
      </c>
      <c r="AZ156" s="12"/>
      <c r="BA156" s="22"/>
      <c r="BB156" s="12"/>
      <c r="BC156" s="22"/>
      <c r="BD156" s="22"/>
      <c r="BE156" s="22"/>
      <c r="BF156" s="22"/>
      <c r="BG156" s="22"/>
      <c r="BH156" s="22"/>
    </row>
    <row r="157" spans="1:60" x14ac:dyDescent="0.2">
      <c r="A157" s="67">
        <v>156</v>
      </c>
      <c r="B157" s="6" t="s">
        <v>63</v>
      </c>
      <c r="C157" s="6" t="s">
        <v>69</v>
      </c>
      <c r="D157" s="9" t="s">
        <v>325</v>
      </c>
      <c r="E157" s="1"/>
      <c r="F157" s="1"/>
      <c r="G157" s="1"/>
      <c r="H157" s="1"/>
      <c r="I157" s="1"/>
      <c r="J157" s="1">
        <v>30</v>
      </c>
      <c r="K157" s="1"/>
      <c r="L157" s="1"/>
      <c r="M157" s="19">
        <v>0</v>
      </c>
      <c r="N157" s="1"/>
      <c r="O157" s="1"/>
      <c r="P157" s="1"/>
      <c r="Q157" s="1"/>
      <c r="R157" s="19">
        <v>0</v>
      </c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1"/>
      <c r="AN157" s="35">
        <f>IF(AO157&lt;6,SUM(E157:AM157),SUM(LARGE(E157:AM157,{1;2;3;4;5;6})))</f>
        <v>30</v>
      </c>
      <c r="AO157" s="6">
        <f>COUNT(E157:AM157)</f>
        <v>3</v>
      </c>
      <c r="AZ157" s="12"/>
      <c r="BA157" s="22"/>
      <c r="BB157" s="12"/>
      <c r="BC157" s="22"/>
      <c r="BD157" s="22"/>
      <c r="BE157" s="22"/>
      <c r="BF157" s="22"/>
      <c r="BG157" s="22"/>
      <c r="BH157" s="22"/>
    </row>
    <row r="158" spans="1:60" x14ac:dyDescent="0.2">
      <c r="A158" s="67">
        <v>157</v>
      </c>
      <c r="B158" s="6" t="s">
        <v>63</v>
      </c>
      <c r="C158" s="6" t="s">
        <v>217</v>
      </c>
      <c r="D158" s="37" t="s">
        <v>237</v>
      </c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>
        <v>20</v>
      </c>
      <c r="P158" s="51">
        <v>10</v>
      </c>
      <c r="Q158" s="51"/>
      <c r="R158" s="52">
        <v>0</v>
      </c>
      <c r="S158" s="52"/>
      <c r="T158" s="52"/>
      <c r="U158" s="52"/>
      <c r="V158" s="52"/>
      <c r="W158" s="52"/>
      <c r="X158" s="52"/>
      <c r="Y158" s="52"/>
      <c r="Z158" s="52"/>
      <c r="AA158" s="52"/>
      <c r="AB158" s="52"/>
      <c r="AC158" s="52"/>
      <c r="AD158" s="52"/>
      <c r="AE158" s="52"/>
      <c r="AF158" s="52"/>
      <c r="AG158" s="52"/>
      <c r="AH158" s="52"/>
      <c r="AI158" s="52"/>
      <c r="AJ158" s="52"/>
      <c r="AK158" s="52"/>
      <c r="AL158" s="52"/>
      <c r="AM158" s="29"/>
      <c r="AN158" s="35">
        <f>IF(AO158&lt;6,SUM(E158:AM158),SUM(LARGE(E158:AM158,{1;2;3;4;5;6})))</f>
        <v>30</v>
      </c>
      <c r="AO158" s="6">
        <f>COUNT(E158:AM158)</f>
        <v>3</v>
      </c>
      <c r="AZ158" s="12"/>
      <c r="BA158" s="22"/>
      <c r="BB158" s="12"/>
      <c r="BC158" s="22"/>
      <c r="BD158" s="22"/>
      <c r="BE158" s="22"/>
      <c r="BF158" s="22"/>
      <c r="BG158" s="22"/>
      <c r="BH158" s="22"/>
    </row>
    <row r="159" spans="1:60" x14ac:dyDescent="0.2">
      <c r="A159" s="67">
        <v>158</v>
      </c>
      <c r="B159" s="26" t="s">
        <v>63</v>
      </c>
      <c r="C159" s="6" t="s">
        <v>64</v>
      </c>
      <c r="D159" s="26" t="s">
        <v>157</v>
      </c>
      <c r="E159" s="18"/>
      <c r="F159" s="18"/>
      <c r="G159" s="18"/>
      <c r="H159" s="18"/>
      <c r="I159" s="18"/>
      <c r="J159" s="18">
        <v>0</v>
      </c>
      <c r="K159" s="18"/>
      <c r="L159" s="18"/>
      <c r="M159" s="18"/>
      <c r="N159" s="18"/>
      <c r="O159" s="9">
        <v>30</v>
      </c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18">
        <v>0</v>
      </c>
      <c r="AC159" s="18"/>
      <c r="AD159" s="18"/>
      <c r="AE159" s="18"/>
      <c r="AF159" s="18"/>
      <c r="AG159" s="18"/>
      <c r="AH159" s="18"/>
      <c r="AI159" s="18"/>
      <c r="AJ159" s="18"/>
      <c r="AK159" s="18"/>
      <c r="AL159" s="18"/>
      <c r="AM159" s="54"/>
      <c r="AN159" s="35">
        <f>IF(AO159&lt;6,SUM(E159:AM159),SUM(LARGE(E159:AM159,{1;2;3;4;5;6})))</f>
        <v>30</v>
      </c>
      <c r="AO159" s="55">
        <f>COUNT(E159:AM159)</f>
        <v>3</v>
      </c>
      <c r="AZ159" s="12"/>
      <c r="BA159" s="22"/>
      <c r="BB159" s="12"/>
      <c r="BC159" s="22"/>
      <c r="BD159" s="22"/>
      <c r="BE159" s="22"/>
      <c r="BF159" s="22"/>
      <c r="BG159" s="22"/>
      <c r="BH159" s="22"/>
    </row>
    <row r="160" spans="1:60" x14ac:dyDescent="0.2">
      <c r="A160" s="67">
        <v>159</v>
      </c>
      <c r="B160" s="26" t="s">
        <v>63</v>
      </c>
      <c r="C160" s="8" t="s">
        <v>118</v>
      </c>
      <c r="D160" s="26" t="s">
        <v>365</v>
      </c>
      <c r="E160" s="9"/>
      <c r="F160" s="9"/>
      <c r="G160" s="9"/>
      <c r="H160" s="9"/>
      <c r="I160" s="9"/>
      <c r="J160" s="9"/>
      <c r="K160" s="9">
        <v>10</v>
      </c>
      <c r="L160" s="9"/>
      <c r="M160" s="9"/>
      <c r="N160" s="18">
        <v>0</v>
      </c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8"/>
      <c r="AE160" s="9">
        <v>20</v>
      </c>
      <c r="AF160" s="18"/>
      <c r="AG160" s="18"/>
      <c r="AH160" s="18"/>
      <c r="AI160" s="18"/>
      <c r="AJ160" s="18"/>
      <c r="AK160" s="18"/>
      <c r="AL160" s="18"/>
      <c r="AM160" s="9"/>
      <c r="AN160" s="35">
        <f>IF(AO160&lt;6,SUM(E160:AM160),SUM(LARGE(E160:AM160,{1;2;3;4;5;6})))</f>
        <v>30</v>
      </c>
      <c r="AO160" s="55">
        <f>COUNT(E160:AM160)</f>
        <v>3</v>
      </c>
      <c r="AZ160" s="12"/>
      <c r="BA160" s="22"/>
      <c r="BB160" s="12"/>
      <c r="BC160" s="22"/>
      <c r="BD160" s="22"/>
      <c r="BE160" s="22"/>
      <c r="BF160" s="22"/>
      <c r="BG160" s="22"/>
      <c r="BH160" s="22"/>
    </row>
    <row r="161" spans="1:60" x14ac:dyDescent="0.2">
      <c r="A161" s="67">
        <v>160</v>
      </c>
      <c r="B161" s="26" t="s">
        <v>63</v>
      </c>
      <c r="C161" s="8" t="s">
        <v>64</v>
      </c>
      <c r="D161" s="26" t="s">
        <v>312</v>
      </c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>
        <v>10</v>
      </c>
      <c r="AB161" s="9"/>
      <c r="AC161" s="9"/>
      <c r="AD161" s="9"/>
      <c r="AE161" s="9"/>
      <c r="AF161" s="9"/>
      <c r="AG161" s="9"/>
      <c r="AH161" s="9">
        <v>20</v>
      </c>
      <c r="AI161" s="9"/>
      <c r="AJ161" s="9"/>
      <c r="AK161" s="9"/>
      <c r="AL161" s="9"/>
      <c r="AM161" s="30"/>
      <c r="AN161" s="35">
        <f>IF(AO161&lt;6,SUM(E161:AM161),SUM(LARGE(E161:AM161,{1;2;3;4;5;6})))</f>
        <v>30</v>
      </c>
      <c r="AO161" s="6">
        <f>COUNT(E161:AM161)</f>
        <v>2</v>
      </c>
      <c r="AZ161" s="12"/>
      <c r="BA161" s="22"/>
      <c r="BB161" s="12"/>
      <c r="BC161" s="22"/>
      <c r="BD161" s="22"/>
      <c r="BE161" s="22"/>
      <c r="BF161" s="22"/>
      <c r="BG161" s="22"/>
      <c r="BH161" s="22"/>
    </row>
    <row r="162" spans="1:60" x14ac:dyDescent="0.2">
      <c r="A162" s="67">
        <v>161</v>
      </c>
      <c r="B162" s="6" t="s">
        <v>63</v>
      </c>
      <c r="C162" s="8" t="s">
        <v>281</v>
      </c>
      <c r="D162" s="26" t="s">
        <v>629</v>
      </c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>
        <v>30</v>
      </c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29"/>
      <c r="AN162" s="35">
        <f>IF(AO162&lt;6,SUM(E162:AM162),SUM(LARGE(E162:AM162,{1;2;3;4;5;6})))</f>
        <v>30</v>
      </c>
      <c r="AO162" s="6">
        <f>COUNT(E162:AM162)</f>
        <v>1</v>
      </c>
      <c r="AZ162" s="12"/>
      <c r="BA162" s="22"/>
      <c r="BB162" s="12"/>
      <c r="BC162" s="22"/>
      <c r="BD162" s="22"/>
      <c r="BE162" s="22"/>
      <c r="BF162" s="22"/>
      <c r="BG162" s="22"/>
      <c r="BH162" s="22"/>
    </row>
    <row r="163" spans="1:60" x14ac:dyDescent="0.2">
      <c r="A163" s="67">
        <v>162</v>
      </c>
      <c r="B163" s="26" t="s">
        <v>63</v>
      </c>
      <c r="C163" s="8" t="s">
        <v>64</v>
      </c>
      <c r="D163" s="9" t="s">
        <v>48</v>
      </c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>
        <v>30</v>
      </c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35">
        <f>IF(AO163&lt;6,SUM(E163:AM163),SUM(LARGE(E163:AM163,{1;2;3;4;5;6})))</f>
        <v>30</v>
      </c>
      <c r="AO163" s="55">
        <f>COUNT(E163:AM163)</f>
        <v>1</v>
      </c>
      <c r="AZ163" s="12"/>
      <c r="BA163" s="22"/>
      <c r="BB163" s="12"/>
      <c r="BC163" s="22"/>
      <c r="BD163" s="22"/>
      <c r="BE163" s="22"/>
      <c r="BF163" s="22"/>
      <c r="BG163" s="22"/>
      <c r="BH163" s="22"/>
    </row>
    <row r="164" spans="1:60" x14ac:dyDescent="0.2">
      <c r="A164" s="67">
        <v>163</v>
      </c>
      <c r="B164" s="26" t="s">
        <v>63</v>
      </c>
      <c r="C164" s="6"/>
      <c r="D164" s="37" t="s">
        <v>974</v>
      </c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>
        <v>30</v>
      </c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54"/>
      <c r="AN164" s="35">
        <f>IF(AO164&lt;6,SUM(E164:AM164),SUM(LARGE(E164:AM164,{1;2;3;4;5;6})))</f>
        <v>30</v>
      </c>
      <c r="AO164" s="55">
        <f>COUNT(E164:AM164)</f>
        <v>1</v>
      </c>
      <c r="AZ164" s="12"/>
      <c r="BA164" s="22"/>
      <c r="BB164" s="12"/>
      <c r="BC164" s="22"/>
      <c r="BD164" s="22"/>
      <c r="BE164" s="22"/>
      <c r="BF164" s="22"/>
      <c r="BG164" s="22"/>
      <c r="BH164" s="22"/>
    </row>
    <row r="165" spans="1:60" x14ac:dyDescent="0.2">
      <c r="A165" s="67">
        <v>164</v>
      </c>
      <c r="B165" s="26" t="s">
        <v>63</v>
      </c>
      <c r="C165" s="6"/>
      <c r="D165" s="6" t="s">
        <v>975</v>
      </c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>
        <v>30</v>
      </c>
      <c r="W165" s="51"/>
      <c r="X165" s="51"/>
      <c r="Y165" s="51"/>
      <c r="Z165" s="51"/>
      <c r="AA165" s="51"/>
      <c r="AB165" s="51"/>
      <c r="AC165" s="51"/>
      <c r="AD165" s="51"/>
      <c r="AE165" s="51"/>
      <c r="AF165" s="51"/>
      <c r="AG165" s="51"/>
      <c r="AH165" s="51"/>
      <c r="AI165" s="51"/>
      <c r="AJ165" s="51"/>
      <c r="AK165" s="51"/>
      <c r="AL165" s="51"/>
      <c r="AM165" s="54"/>
      <c r="AN165" s="35">
        <f>IF(AO165&lt;6,SUM(E165:AM165),SUM(LARGE(E165:AM165,{1;2;3;4;5;6})))</f>
        <v>30</v>
      </c>
      <c r="AO165" s="55">
        <f>COUNT(E165:AM165)</f>
        <v>1</v>
      </c>
      <c r="AZ165" s="12"/>
      <c r="BA165" s="22"/>
      <c r="BB165" s="12"/>
      <c r="BC165" s="22"/>
      <c r="BD165" s="22"/>
      <c r="BE165" s="22"/>
      <c r="BF165" s="22"/>
      <c r="BG165" s="22"/>
      <c r="BH165" s="22"/>
    </row>
    <row r="166" spans="1:60" x14ac:dyDescent="0.2">
      <c r="A166" s="67">
        <v>165</v>
      </c>
      <c r="B166" s="26" t="s">
        <v>63</v>
      </c>
      <c r="C166" s="6" t="s">
        <v>753</v>
      </c>
      <c r="D166" s="26" t="s">
        <v>750</v>
      </c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  <c r="AA166" s="51"/>
      <c r="AB166" s="51">
        <v>30</v>
      </c>
      <c r="AC166" s="51"/>
      <c r="AD166" s="51"/>
      <c r="AE166" s="51"/>
      <c r="AF166" s="51"/>
      <c r="AG166" s="51"/>
      <c r="AH166" s="51"/>
      <c r="AI166" s="51"/>
      <c r="AJ166" s="51"/>
      <c r="AK166" s="51"/>
      <c r="AL166" s="51"/>
      <c r="AM166" s="51"/>
      <c r="AN166" s="35">
        <f>IF(AO166&lt;6,SUM(E166:AM166),SUM(LARGE(E166:AM166,{1;2;3;4;5;6})))</f>
        <v>30</v>
      </c>
      <c r="AO166" s="55">
        <f>COUNT(E166:AM166)</f>
        <v>1</v>
      </c>
      <c r="AZ166" s="12"/>
      <c r="BA166" s="22"/>
      <c r="BB166" s="12"/>
      <c r="BC166" s="22"/>
      <c r="BD166" s="22"/>
      <c r="BE166" s="22"/>
      <c r="BF166" s="22"/>
      <c r="BG166" s="22"/>
      <c r="BH166" s="22"/>
    </row>
    <row r="167" spans="1:60" x14ac:dyDescent="0.2">
      <c r="A167" s="67">
        <v>166</v>
      </c>
      <c r="B167" s="26" t="s">
        <v>63</v>
      </c>
      <c r="C167" s="8" t="s">
        <v>69</v>
      </c>
      <c r="D167" s="26" t="s">
        <v>677</v>
      </c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>
        <v>30</v>
      </c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29"/>
      <c r="AN167" s="35">
        <f>IF(AO167&lt;6,SUM(E167:AM167),SUM(LARGE(E167:AM167,{1;2;3;4;5;6})))</f>
        <v>30</v>
      </c>
      <c r="AO167" s="6">
        <f>COUNT(E167:AM167)</f>
        <v>1</v>
      </c>
      <c r="AZ167" s="12"/>
      <c r="BA167" s="22"/>
      <c r="BB167" s="12"/>
      <c r="BC167" s="22"/>
      <c r="BD167" s="22"/>
      <c r="BE167" s="22"/>
      <c r="BF167" s="22"/>
      <c r="BG167" s="22"/>
      <c r="BH167" s="22"/>
    </row>
    <row r="168" spans="1:60" x14ac:dyDescent="0.2">
      <c r="A168" s="67">
        <v>167</v>
      </c>
      <c r="B168" s="6" t="s">
        <v>66</v>
      </c>
      <c r="C168" s="6"/>
      <c r="D168" s="37" t="s">
        <v>1027</v>
      </c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">
        <v>30</v>
      </c>
      <c r="AD168" s="19"/>
      <c r="AE168" s="19"/>
      <c r="AF168" s="19"/>
      <c r="AG168" s="19"/>
      <c r="AH168" s="19"/>
      <c r="AI168" s="19"/>
      <c r="AJ168" s="19"/>
      <c r="AK168" s="19"/>
      <c r="AL168" s="19"/>
      <c r="AM168" s="29"/>
      <c r="AN168" s="35">
        <f>IF(AO168&lt;6,SUM(E168:AM168),SUM(LARGE(E168:AM168,{1;2;3;4;5;6})))</f>
        <v>30</v>
      </c>
      <c r="AO168" s="6">
        <f>COUNT(E168:AM168)</f>
        <v>1</v>
      </c>
      <c r="AZ168" s="12"/>
      <c r="BA168" s="22"/>
      <c r="BB168" s="12"/>
      <c r="BC168" s="22"/>
      <c r="BD168" s="22"/>
      <c r="BE168" s="22"/>
      <c r="BF168" s="22"/>
      <c r="BG168" s="22"/>
      <c r="BH168" s="22"/>
    </row>
    <row r="169" spans="1:60" x14ac:dyDescent="0.2">
      <c r="A169" s="67">
        <v>168</v>
      </c>
      <c r="B169" s="8" t="s">
        <v>66</v>
      </c>
      <c r="C169" s="8"/>
      <c r="D169" s="9" t="s">
        <v>1354</v>
      </c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>
        <v>30</v>
      </c>
      <c r="AI169" s="1"/>
      <c r="AJ169" s="1"/>
      <c r="AK169" s="1"/>
      <c r="AL169" s="1"/>
      <c r="AM169" s="1"/>
      <c r="AN169" s="35">
        <f>IF(AO169&lt;6,SUM(E169:AM169),SUM(LARGE(E169:AM169,{1;2;3;4;5;6})))</f>
        <v>30</v>
      </c>
      <c r="AO169" s="55">
        <f>COUNT(E169:AM169)</f>
        <v>1</v>
      </c>
      <c r="AZ169" s="12"/>
      <c r="BA169" s="22"/>
      <c r="BB169" s="12"/>
      <c r="BC169" s="22"/>
      <c r="BD169" s="22"/>
      <c r="BE169" s="22"/>
      <c r="BF169" s="22"/>
      <c r="BG169" s="22"/>
      <c r="BH169" s="22"/>
    </row>
    <row r="170" spans="1:60" x14ac:dyDescent="0.2">
      <c r="A170" s="67">
        <v>169</v>
      </c>
      <c r="B170" s="8" t="s">
        <v>63</v>
      </c>
      <c r="C170" s="8" t="s">
        <v>367</v>
      </c>
      <c r="D170" s="9" t="s">
        <v>612</v>
      </c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>
        <v>8</v>
      </c>
      <c r="S170" s="51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  <c r="AD170" s="51"/>
      <c r="AE170" s="51"/>
      <c r="AF170" s="51"/>
      <c r="AG170" s="51"/>
      <c r="AH170" s="51"/>
      <c r="AI170" s="51">
        <v>20</v>
      </c>
      <c r="AJ170" s="51"/>
      <c r="AK170" s="51"/>
      <c r="AL170" s="51"/>
      <c r="AM170" s="1"/>
      <c r="AN170" s="35">
        <f>IF(AO170&lt;6,SUM(E170:AM170),SUM(LARGE(E170:AM170,{1;2;3;4;5;6})))</f>
        <v>28</v>
      </c>
      <c r="AO170" s="6">
        <f>COUNT(E170:AM170)</f>
        <v>2</v>
      </c>
      <c r="AZ170" s="12"/>
      <c r="BA170" s="22"/>
      <c r="BB170" s="12"/>
      <c r="BC170" s="22"/>
      <c r="BD170" s="22"/>
      <c r="BE170" s="22"/>
      <c r="BF170" s="22"/>
      <c r="BG170" s="22"/>
      <c r="BH170" s="22"/>
    </row>
    <row r="171" spans="1:60" x14ac:dyDescent="0.2">
      <c r="A171" s="67">
        <v>170</v>
      </c>
      <c r="B171" s="26" t="s">
        <v>63</v>
      </c>
      <c r="C171" s="6" t="s">
        <v>64</v>
      </c>
      <c r="D171" s="26" t="s">
        <v>544</v>
      </c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51"/>
      <c r="AB171" s="51"/>
      <c r="AC171" s="51"/>
      <c r="AD171" s="51"/>
      <c r="AE171" s="51"/>
      <c r="AF171" s="51"/>
      <c r="AG171" s="51">
        <v>14</v>
      </c>
      <c r="AH171" s="51"/>
      <c r="AI171" s="51">
        <v>14</v>
      </c>
      <c r="AJ171" s="51"/>
      <c r="AK171" s="51"/>
      <c r="AL171" s="51"/>
      <c r="AM171" s="54"/>
      <c r="AN171" s="35">
        <f>IF(AO171&lt;6,SUM(E171:AM171),SUM(LARGE(E171:AM171,{1;2;3;4;5;6})))</f>
        <v>28</v>
      </c>
      <c r="AO171" s="55">
        <f>COUNT(E171:AM171)</f>
        <v>2</v>
      </c>
      <c r="AZ171" s="12"/>
      <c r="BA171" s="22"/>
      <c r="BB171" s="12"/>
      <c r="BC171" s="22"/>
      <c r="BD171" s="22"/>
      <c r="BE171" s="22"/>
      <c r="BF171" s="22"/>
      <c r="BG171" s="22"/>
      <c r="BH171" s="22"/>
    </row>
    <row r="172" spans="1:60" x14ac:dyDescent="0.2">
      <c r="A172" s="67">
        <v>171</v>
      </c>
      <c r="B172" s="26" t="s">
        <v>63</v>
      </c>
      <c r="C172" s="6"/>
      <c r="D172" s="26" t="s">
        <v>491</v>
      </c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>
        <v>14</v>
      </c>
      <c r="AH172" s="9"/>
      <c r="AI172" s="9">
        <v>14</v>
      </c>
      <c r="AJ172" s="9"/>
      <c r="AK172" s="9"/>
      <c r="AL172" s="9"/>
      <c r="AM172" s="51"/>
      <c r="AN172" s="35">
        <f>IF(AO172&lt;6,SUM(E172:AM172),SUM(LARGE(E172:AM172,{1;2;3;4;5;6})))</f>
        <v>28</v>
      </c>
      <c r="AO172" s="6">
        <f>COUNT(E172:AM172)</f>
        <v>2</v>
      </c>
      <c r="AZ172" s="12"/>
      <c r="BA172" s="22"/>
      <c r="BB172" s="12"/>
      <c r="BC172" s="22"/>
      <c r="BD172" s="22"/>
      <c r="BE172" s="22"/>
      <c r="BF172" s="22"/>
      <c r="BG172" s="22"/>
      <c r="BH172" s="22"/>
    </row>
    <row r="173" spans="1:60" x14ac:dyDescent="0.2">
      <c r="A173" s="67">
        <v>172</v>
      </c>
      <c r="B173" s="26" t="s">
        <v>63</v>
      </c>
      <c r="C173" s="6" t="s">
        <v>69</v>
      </c>
      <c r="D173" s="26" t="s">
        <v>463</v>
      </c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>
        <v>7</v>
      </c>
      <c r="P173" s="51"/>
      <c r="Q173" s="51"/>
      <c r="R173" s="51"/>
      <c r="S173" s="51"/>
      <c r="T173" s="51"/>
      <c r="U173" s="51"/>
      <c r="V173" s="51"/>
      <c r="W173" s="51"/>
      <c r="X173" s="51">
        <v>20</v>
      </c>
      <c r="Y173" s="51"/>
      <c r="Z173" s="51"/>
      <c r="AA173" s="51"/>
      <c r="AB173" s="52">
        <v>0</v>
      </c>
      <c r="AC173" s="52"/>
      <c r="AD173" s="52"/>
      <c r="AE173" s="52">
        <v>0</v>
      </c>
      <c r="AF173" s="52"/>
      <c r="AG173" s="52"/>
      <c r="AH173" s="52"/>
      <c r="AI173" s="52"/>
      <c r="AJ173" s="52"/>
      <c r="AK173" s="52"/>
      <c r="AL173" s="52"/>
      <c r="AM173" s="51"/>
      <c r="AN173" s="35">
        <f>IF(AO173&lt;6,SUM(E173:AM173),SUM(LARGE(E173:AM173,{1;2;3;4;5;6})))</f>
        <v>27</v>
      </c>
      <c r="AO173" s="55">
        <f>COUNT(E173:AM173)</f>
        <v>4</v>
      </c>
      <c r="AZ173" s="12"/>
      <c r="BA173" s="22"/>
      <c r="BB173" s="12"/>
      <c r="BC173" s="22"/>
      <c r="BD173" s="22"/>
      <c r="BE173" s="22"/>
      <c r="BF173" s="22"/>
      <c r="BG173" s="22"/>
      <c r="BH173" s="22"/>
    </row>
    <row r="174" spans="1:60" x14ac:dyDescent="0.2">
      <c r="A174" s="67">
        <v>173</v>
      </c>
      <c r="B174" s="6" t="s">
        <v>63</v>
      </c>
      <c r="C174" s="6" t="s">
        <v>64</v>
      </c>
      <c r="D174" s="37" t="s">
        <v>514</v>
      </c>
      <c r="E174" s="51"/>
      <c r="F174" s="51">
        <v>6</v>
      </c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2">
        <v>0</v>
      </c>
      <c r="Y174" s="52"/>
      <c r="Z174" s="51"/>
      <c r="AA174" s="51">
        <v>10</v>
      </c>
      <c r="AB174" s="51"/>
      <c r="AC174" s="51"/>
      <c r="AD174" s="51"/>
      <c r="AE174" s="51"/>
      <c r="AF174" s="51"/>
      <c r="AG174" s="51">
        <v>10</v>
      </c>
      <c r="AH174" s="51"/>
      <c r="AI174" s="51"/>
      <c r="AJ174" s="51"/>
      <c r="AK174" s="51"/>
      <c r="AL174" s="51"/>
      <c r="AM174" s="54"/>
      <c r="AN174" s="35">
        <f>IF(AO174&lt;6,SUM(E174:AM174),SUM(LARGE(E174:AM174,{1;2;3;4;5;6})))</f>
        <v>26</v>
      </c>
      <c r="AO174" s="55">
        <f>COUNT(E174:AM174)</f>
        <v>4</v>
      </c>
      <c r="AZ174" s="12"/>
      <c r="BA174" s="22"/>
      <c r="BB174" s="12"/>
      <c r="BC174" s="22"/>
      <c r="BD174" s="22"/>
      <c r="BE174" s="22"/>
      <c r="BF174" s="22"/>
      <c r="BG174" s="22"/>
      <c r="BH174" s="22"/>
    </row>
    <row r="175" spans="1:60" x14ac:dyDescent="0.2">
      <c r="A175" s="67">
        <v>174</v>
      </c>
      <c r="B175" s="6" t="s">
        <v>63</v>
      </c>
      <c r="C175" s="6" t="s">
        <v>69</v>
      </c>
      <c r="D175" s="37" t="s">
        <v>390</v>
      </c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>
        <v>5</v>
      </c>
      <c r="P175" s="51"/>
      <c r="Q175" s="51"/>
      <c r="R175" s="51"/>
      <c r="S175" s="51"/>
      <c r="T175" s="51"/>
      <c r="U175" s="51"/>
      <c r="V175" s="51"/>
      <c r="W175" s="51"/>
      <c r="X175" s="51">
        <v>20</v>
      </c>
      <c r="Y175" s="51"/>
      <c r="Z175" s="51"/>
      <c r="AA175" s="51"/>
      <c r="AB175" s="52">
        <v>0</v>
      </c>
      <c r="AC175" s="52"/>
      <c r="AD175" s="52"/>
      <c r="AE175" s="52">
        <v>0</v>
      </c>
      <c r="AF175" s="52"/>
      <c r="AG175" s="52"/>
      <c r="AH175" s="52"/>
      <c r="AI175" s="52"/>
      <c r="AJ175" s="52"/>
      <c r="AK175" s="52"/>
      <c r="AL175" s="52"/>
      <c r="AM175" s="29"/>
      <c r="AN175" s="35">
        <f>IF(AO175&lt;6,SUM(E175:AM175),SUM(LARGE(E175:AM175,{1;2;3;4;5;6})))</f>
        <v>25</v>
      </c>
      <c r="AO175" s="6">
        <f>COUNT(E175:AM175)</f>
        <v>4</v>
      </c>
      <c r="AZ175" s="12"/>
      <c r="BA175" s="22"/>
      <c r="BB175" s="12"/>
      <c r="BC175" s="22"/>
      <c r="BD175" s="22"/>
      <c r="BE175" s="22"/>
      <c r="BF175" s="22"/>
      <c r="BG175" s="22"/>
      <c r="BH175" s="22"/>
    </row>
    <row r="176" spans="1:60" x14ac:dyDescent="0.2">
      <c r="A176" s="67">
        <v>175</v>
      </c>
      <c r="B176" s="26" t="s">
        <v>63</v>
      </c>
      <c r="C176" s="6" t="s">
        <v>69</v>
      </c>
      <c r="D176" s="26" t="s">
        <v>145</v>
      </c>
      <c r="E176" s="1"/>
      <c r="F176" s="1"/>
      <c r="G176" s="1"/>
      <c r="H176" s="1"/>
      <c r="I176" s="1"/>
      <c r="J176" s="1">
        <v>25</v>
      </c>
      <c r="K176" s="1"/>
      <c r="L176" s="1"/>
      <c r="M176" s="1"/>
      <c r="N176" s="1"/>
      <c r="O176" s="19">
        <v>0</v>
      </c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9"/>
      <c r="AN176" s="35">
        <f>IF(AO176&lt;6,SUM(E176:AM176),SUM(LARGE(E176:AM176,{1;2;3;4;5;6})))</f>
        <v>25</v>
      </c>
      <c r="AO176" s="6">
        <f>COUNT(E176:AM176)</f>
        <v>2</v>
      </c>
      <c r="AZ176" s="12"/>
      <c r="BA176" s="22"/>
      <c r="BB176" s="12"/>
      <c r="BC176" s="22"/>
      <c r="BD176" s="22"/>
      <c r="BE176" s="22"/>
      <c r="BF176" s="22"/>
      <c r="BG176" s="22"/>
      <c r="BH176" s="22"/>
    </row>
    <row r="177" spans="1:60" x14ac:dyDescent="0.2">
      <c r="A177" s="67">
        <v>176</v>
      </c>
      <c r="B177" s="26" t="s">
        <v>63</v>
      </c>
      <c r="C177" s="8" t="s">
        <v>297</v>
      </c>
      <c r="D177" s="26" t="s">
        <v>761</v>
      </c>
      <c r="E177" s="51"/>
      <c r="F177" s="51"/>
      <c r="G177" s="51"/>
      <c r="H177" s="51"/>
      <c r="I177" s="51"/>
      <c r="J177" s="51">
        <v>25</v>
      </c>
      <c r="K177" s="51"/>
      <c r="L177" s="51"/>
      <c r="M177" s="51"/>
      <c r="N177" s="51"/>
      <c r="O177" s="52">
        <v>0</v>
      </c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  <c r="AB177" s="52"/>
      <c r="AC177" s="52"/>
      <c r="AD177" s="52"/>
      <c r="AE177" s="52"/>
      <c r="AF177" s="52"/>
      <c r="AG177" s="52"/>
      <c r="AH177" s="52"/>
      <c r="AI177" s="52"/>
      <c r="AJ177" s="52"/>
      <c r="AK177" s="52"/>
      <c r="AL177" s="52"/>
      <c r="AM177" s="29"/>
      <c r="AN177" s="35">
        <f>IF(AO177&lt;6,SUM(E177:AM177),SUM(LARGE(E177:AM177,{1;2;3;4;5;6})))</f>
        <v>25</v>
      </c>
      <c r="AO177" s="6">
        <f>COUNT(E177:AM177)</f>
        <v>2</v>
      </c>
      <c r="AZ177" s="12"/>
      <c r="BA177" s="22"/>
      <c r="BB177" s="12"/>
      <c r="BC177" s="22"/>
      <c r="BD177" s="22"/>
      <c r="BE177" s="22"/>
      <c r="BF177" s="22"/>
      <c r="BG177" s="22"/>
      <c r="BH177" s="22"/>
    </row>
    <row r="178" spans="1:60" x14ac:dyDescent="0.2">
      <c r="A178" s="67">
        <v>177</v>
      </c>
      <c r="B178" s="8" t="s">
        <v>63</v>
      </c>
      <c r="C178" s="8" t="s">
        <v>72</v>
      </c>
      <c r="D178" s="37" t="s">
        <v>883</v>
      </c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>
        <v>25</v>
      </c>
      <c r="S178" s="51"/>
      <c r="T178" s="51"/>
      <c r="U178" s="51"/>
      <c r="V178" s="51"/>
      <c r="W178" s="51"/>
      <c r="X178" s="51"/>
      <c r="Y178" s="51"/>
      <c r="Z178" s="51"/>
      <c r="AA178" s="51"/>
      <c r="AB178" s="51"/>
      <c r="AC178" s="51"/>
      <c r="AD178" s="51"/>
      <c r="AE178" s="51"/>
      <c r="AF178" s="51"/>
      <c r="AG178" s="52">
        <v>0</v>
      </c>
      <c r="AH178" s="52"/>
      <c r="AI178" s="52"/>
      <c r="AJ178" s="52"/>
      <c r="AK178" s="52"/>
      <c r="AL178" s="52"/>
      <c r="AM178" s="29"/>
      <c r="AN178" s="35">
        <f>IF(AO178&lt;6,SUM(E178:AM178),SUM(LARGE(E178:AM178,{1;2;3;4;5;6})))</f>
        <v>25</v>
      </c>
      <c r="AO178" s="55">
        <f>COUNT(E178:AM178)</f>
        <v>2</v>
      </c>
      <c r="AZ178" s="12"/>
      <c r="BA178" s="22"/>
      <c r="BB178" s="12"/>
      <c r="BC178" s="22"/>
      <c r="BD178" s="22"/>
      <c r="BE178" s="22"/>
      <c r="BF178" s="22"/>
      <c r="BG178" s="22"/>
      <c r="BH178" s="22"/>
    </row>
    <row r="179" spans="1:60" x14ac:dyDescent="0.2">
      <c r="A179" s="67">
        <v>178</v>
      </c>
      <c r="B179" s="6" t="s">
        <v>63</v>
      </c>
      <c r="C179" s="6" t="s">
        <v>64</v>
      </c>
      <c r="D179" s="9" t="s">
        <v>656</v>
      </c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>
        <v>25</v>
      </c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35">
        <f>IF(AO179&lt;6,SUM(E179:AM179),SUM(LARGE(E179:AM179,{1;2;3;4;5;6})))</f>
        <v>25</v>
      </c>
      <c r="AO179" s="6">
        <f>COUNT(E179:AM179)</f>
        <v>1</v>
      </c>
      <c r="AZ179" s="12"/>
      <c r="BA179" s="22"/>
      <c r="BB179" s="12"/>
      <c r="BC179" s="22"/>
      <c r="BD179" s="22"/>
      <c r="BE179" s="22"/>
      <c r="BF179" s="22"/>
      <c r="BG179" s="22"/>
      <c r="BH179" s="22"/>
    </row>
    <row r="180" spans="1:60" x14ac:dyDescent="0.2">
      <c r="A180" s="67">
        <v>179</v>
      </c>
      <c r="B180" s="26" t="s">
        <v>63</v>
      </c>
      <c r="C180" s="8" t="s">
        <v>217</v>
      </c>
      <c r="D180" s="26" t="s">
        <v>254</v>
      </c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>
        <v>25</v>
      </c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30"/>
      <c r="AN180" s="35">
        <f>IF(AO180&lt;6,SUM(E180:AM180),SUM(LARGE(E180:AM180,{1;2;3;4;5;6})))</f>
        <v>25</v>
      </c>
      <c r="AO180" s="55">
        <f>COUNT(E180:AM180)</f>
        <v>1</v>
      </c>
      <c r="AZ180" s="12"/>
      <c r="BA180" s="22"/>
      <c r="BB180" s="12"/>
      <c r="BC180" s="22"/>
      <c r="BD180" s="22"/>
      <c r="BE180" s="22"/>
      <c r="BF180" s="22"/>
      <c r="BG180" s="22"/>
      <c r="BH180" s="22"/>
    </row>
    <row r="181" spans="1:60" x14ac:dyDescent="0.2">
      <c r="A181" s="67">
        <v>180</v>
      </c>
      <c r="B181" s="6" t="s">
        <v>66</v>
      </c>
      <c r="C181" s="6" t="s">
        <v>367</v>
      </c>
      <c r="D181" s="9" t="s">
        <v>848</v>
      </c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>
        <v>25</v>
      </c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  <c r="AA181" s="51"/>
      <c r="AB181" s="51"/>
      <c r="AC181" s="51"/>
      <c r="AD181" s="51"/>
      <c r="AE181" s="51"/>
      <c r="AF181" s="51"/>
      <c r="AG181" s="51"/>
      <c r="AH181" s="51"/>
      <c r="AI181" s="51"/>
      <c r="AJ181" s="51"/>
      <c r="AK181" s="51"/>
      <c r="AL181" s="51"/>
      <c r="AM181" s="1"/>
      <c r="AN181" s="35">
        <f>IF(AO181&lt;6,SUM(E181:AM181),SUM(LARGE(E181:AM181,{1;2;3;4;5;6})))</f>
        <v>25</v>
      </c>
      <c r="AO181" s="6">
        <f>COUNT(E181:AM181)</f>
        <v>1</v>
      </c>
      <c r="AZ181" s="12"/>
      <c r="BA181" s="22"/>
      <c r="BB181" s="12"/>
      <c r="BC181" s="22"/>
      <c r="BD181" s="22"/>
      <c r="BE181" s="22"/>
      <c r="BF181" s="22"/>
      <c r="BG181" s="22"/>
      <c r="BH181" s="22"/>
    </row>
    <row r="182" spans="1:60" x14ac:dyDescent="0.2">
      <c r="A182" s="67">
        <v>181</v>
      </c>
      <c r="B182" s="8" t="s">
        <v>63</v>
      </c>
      <c r="C182" s="8" t="s">
        <v>72</v>
      </c>
      <c r="D182" s="37" t="s">
        <v>884</v>
      </c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>
        <v>25</v>
      </c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29"/>
      <c r="AN182" s="35">
        <f>IF(AO182&lt;6,SUM(E182:AM182),SUM(LARGE(E182:AM182,{1;2;3;4;5;6})))</f>
        <v>25</v>
      </c>
      <c r="AO182" s="6">
        <f>COUNT(E182:AM182)</f>
        <v>1</v>
      </c>
      <c r="AZ182" s="12"/>
      <c r="BA182" s="22"/>
      <c r="BB182" s="12"/>
      <c r="BC182" s="22"/>
      <c r="BD182" s="22"/>
      <c r="BE182" s="22"/>
      <c r="BF182" s="22"/>
      <c r="BG182" s="22"/>
      <c r="BH182" s="22"/>
    </row>
    <row r="183" spans="1:60" x14ac:dyDescent="0.2">
      <c r="A183" s="67">
        <v>182</v>
      </c>
      <c r="B183" s="26" t="s">
        <v>63</v>
      </c>
      <c r="C183" s="6" t="s">
        <v>217</v>
      </c>
      <c r="D183" s="26" t="s">
        <v>198</v>
      </c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1">
        <v>25</v>
      </c>
      <c r="V183" s="51"/>
      <c r="W183" s="51"/>
      <c r="X183" s="51"/>
      <c r="Y183" s="51"/>
      <c r="Z183" s="51"/>
      <c r="AA183" s="51"/>
      <c r="AB183" s="51"/>
      <c r="AC183" s="51"/>
      <c r="AD183" s="51"/>
      <c r="AE183" s="51"/>
      <c r="AF183" s="51"/>
      <c r="AG183" s="51"/>
      <c r="AH183" s="51"/>
      <c r="AI183" s="51"/>
      <c r="AJ183" s="51"/>
      <c r="AK183" s="51"/>
      <c r="AL183" s="51"/>
      <c r="AM183" s="54"/>
      <c r="AN183" s="35">
        <f>IF(AO183&lt;6,SUM(E183:AM183),SUM(LARGE(E183:AM183,{1;2;3;4;5;6})))</f>
        <v>25</v>
      </c>
      <c r="AO183" s="55">
        <f>COUNT(E183:AM183)</f>
        <v>1</v>
      </c>
      <c r="AZ183" s="12"/>
      <c r="BA183" s="22"/>
      <c r="BB183" s="12"/>
      <c r="BC183" s="22"/>
      <c r="BD183" s="22"/>
      <c r="BE183" s="22"/>
      <c r="BF183" s="22"/>
      <c r="BG183" s="22"/>
      <c r="BH183" s="22"/>
    </row>
    <row r="184" spans="1:60" x14ac:dyDescent="0.2">
      <c r="A184" s="67">
        <v>183</v>
      </c>
      <c r="B184" s="26" t="s">
        <v>63</v>
      </c>
      <c r="C184" s="8"/>
      <c r="D184" s="26" t="s">
        <v>1028</v>
      </c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A184" s="51"/>
      <c r="AB184" s="51"/>
      <c r="AC184" s="51">
        <v>25</v>
      </c>
      <c r="AD184" s="51"/>
      <c r="AE184" s="51"/>
      <c r="AF184" s="51"/>
      <c r="AG184" s="51"/>
      <c r="AH184" s="51"/>
      <c r="AI184" s="51"/>
      <c r="AJ184" s="51"/>
      <c r="AK184" s="51"/>
      <c r="AL184" s="51"/>
      <c r="AM184" s="54"/>
      <c r="AN184" s="35">
        <f>IF(AO184&lt;6,SUM(E184:AM184),SUM(LARGE(E184:AM184,{1;2;3;4;5;6})))</f>
        <v>25</v>
      </c>
      <c r="AO184" s="55">
        <f>COUNT(E184:AM184)</f>
        <v>1</v>
      </c>
      <c r="AZ184" s="12"/>
      <c r="BA184" s="22"/>
      <c r="BB184" s="12"/>
      <c r="BC184" s="22"/>
      <c r="BD184" s="22"/>
      <c r="BE184" s="22"/>
      <c r="BF184" s="22"/>
      <c r="BG184" s="22"/>
      <c r="BH184" s="22"/>
    </row>
    <row r="185" spans="1:60" x14ac:dyDescent="0.2">
      <c r="A185" s="67">
        <v>184</v>
      </c>
      <c r="B185" s="26" t="s">
        <v>63</v>
      </c>
      <c r="C185" s="6" t="s">
        <v>367</v>
      </c>
      <c r="D185" s="26" t="s">
        <v>702</v>
      </c>
      <c r="E185" s="52"/>
      <c r="F185" s="52"/>
      <c r="G185" s="52"/>
      <c r="H185" s="52"/>
      <c r="I185" s="52"/>
      <c r="J185" s="52"/>
      <c r="K185" s="52"/>
      <c r="L185" s="51">
        <v>14</v>
      </c>
      <c r="M185" s="51"/>
      <c r="N185" s="51">
        <v>10</v>
      </c>
      <c r="O185" s="51"/>
      <c r="P185" s="51"/>
      <c r="Q185" s="51"/>
      <c r="R185" s="51"/>
      <c r="S185" s="51"/>
      <c r="T185" s="51"/>
      <c r="U185" s="51"/>
      <c r="V185" s="52">
        <v>0</v>
      </c>
      <c r="W185" s="52"/>
      <c r="X185" s="52"/>
      <c r="Y185" s="52"/>
      <c r="Z185" s="52"/>
      <c r="AA185" s="52"/>
      <c r="AB185" s="52"/>
      <c r="AC185" s="52"/>
      <c r="AD185" s="52"/>
      <c r="AE185" s="52"/>
      <c r="AF185" s="52"/>
      <c r="AG185" s="52"/>
      <c r="AH185" s="52"/>
      <c r="AI185" s="52"/>
      <c r="AJ185" s="52"/>
      <c r="AK185" s="52"/>
      <c r="AL185" s="52"/>
      <c r="AM185" s="54"/>
      <c r="AN185" s="35">
        <f>IF(AO185&lt;6,SUM(E185:AM185),SUM(LARGE(E185:AM185,{1;2;3;4;5;6})))</f>
        <v>24</v>
      </c>
      <c r="AO185" s="55">
        <f>COUNT(E185:AM185)</f>
        <v>3</v>
      </c>
      <c r="AZ185" s="12"/>
      <c r="BA185" s="22"/>
      <c r="BB185" s="12"/>
      <c r="BC185" s="22"/>
      <c r="BD185" s="22"/>
      <c r="BE185" s="22"/>
      <c r="BF185" s="22"/>
      <c r="BG185" s="22"/>
      <c r="BH185" s="22"/>
    </row>
    <row r="186" spans="1:60" x14ac:dyDescent="0.2">
      <c r="A186" s="67">
        <v>185</v>
      </c>
      <c r="B186" s="26" t="s">
        <v>63</v>
      </c>
      <c r="C186" s="6" t="s">
        <v>367</v>
      </c>
      <c r="D186" s="26" t="s">
        <v>703</v>
      </c>
      <c r="E186" s="52"/>
      <c r="F186" s="52"/>
      <c r="G186" s="52"/>
      <c r="H186" s="52"/>
      <c r="I186" s="52"/>
      <c r="J186" s="52"/>
      <c r="K186" s="52"/>
      <c r="L186" s="51">
        <v>14</v>
      </c>
      <c r="M186" s="51"/>
      <c r="N186" s="51">
        <v>10</v>
      </c>
      <c r="O186" s="51"/>
      <c r="P186" s="51"/>
      <c r="Q186" s="51"/>
      <c r="R186" s="51"/>
      <c r="S186" s="51"/>
      <c r="T186" s="51"/>
      <c r="U186" s="51"/>
      <c r="V186" s="52">
        <v>0</v>
      </c>
      <c r="W186" s="52"/>
      <c r="X186" s="52"/>
      <c r="Y186" s="52"/>
      <c r="Z186" s="52"/>
      <c r="AA186" s="52"/>
      <c r="AB186" s="52"/>
      <c r="AC186" s="52"/>
      <c r="AD186" s="52"/>
      <c r="AE186" s="52"/>
      <c r="AF186" s="52"/>
      <c r="AG186" s="52"/>
      <c r="AH186" s="52"/>
      <c r="AI186" s="52"/>
      <c r="AJ186" s="52"/>
      <c r="AK186" s="52"/>
      <c r="AL186" s="52"/>
      <c r="AM186" s="54"/>
      <c r="AN186" s="35">
        <f>IF(AO186&lt;6,SUM(E186:AM186),SUM(LARGE(E186:AM186,{1;2;3;4;5;6})))</f>
        <v>24</v>
      </c>
      <c r="AO186" s="55">
        <f>COUNT(E186:AM186)</f>
        <v>3</v>
      </c>
      <c r="AZ186" s="12"/>
      <c r="BA186" s="22"/>
      <c r="BB186" s="12"/>
      <c r="BC186" s="22"/>
      <c r="BD186" s="22"/>
      <c r="BE186" s="22"/>
      <c r="BF186" s="22"/>
      <c r="BG186" s="22"/>
      <c r="BH186" s="22"/>
    </row>
    <row r="187" spans="1:60" x14ac:dyDescent="0.2">
      <c r="A187" s="67">
        <v>186</v>
      </c>
      <c r="B187" s="6" t="s">
        <v>63</v>
      </c>
      <c r="C187" s="6" t="s">
        <v>118</v>
      </c>
      <c r="D187" s="37" t="s">
        <v>289</v>
      </c>
      <c r="E187" s="1">
        <v>14</v>
      </c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>
        <v>10</v>
      </c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9">
        <v>0</v>
      </c>
      <c r="AJ187" s="19"/>
      <c r="AK187" s="1"/>
      <c r="AL187" s="1"/>
      <c r="AM187" s="29"/>
      <c r="AN187" s="35">
        <f>IF(AO187&lt;6,SUM(E187:AM187),SUM(LARGE(E187:AM187,{1;2;3;4;5;6})))</f>
        <v>24</v>
      </c>
      <c r="AO187" s="6">
        <f>COUNT(E187:AM187)</f>
        <v>3</v>
      </c>
      <c r="AZ187" s="12"/>
      <c r="BA187" s="22"/>
      <c r="BB187" s="12"/>
      <c r="BC187" s="22"/>
      <c r="BD187" s="22"/>
      <c r="BE187" s="22"/>
      <c r="BF187" s="22"/>
      <c r="BG187" s="22"/>
      <c r="BH187" s="22"/>
    </row>
    <row r="188" spans="1:60" x14ac:dyDescent="0.2">
      <c r="A188" s="67">
        <v>187</v>
      </c>
      <c r="B188" s="26" t="s">
        <v>63</v>
      </c>
      <c r="C188" s="6" t="s">
        <v>118</v>
      </c>
      <c r="D188" s="26" t="s">
        <v>196</v>
      </c>
      <c r="E188" s="1">
        <v>14</v>
      </c>
      <c r="F188" s="1">
        <v>10</v>
      </c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54"/>
      <c r="AN188" s="35">
        <f>IF(AO188&lt;6,SUM(E188:AM188),SUM(LARGE(E188:AM188,{1;2;3;4;5;6})))</f>
        <v>24</v>
      </c>
      <c r="AO188" s="55">
        <f>COUNT(E188:AM188)</f>
        <v>2</v>
      </c>
      <c r="AZ188" s="12"/>
      <c r="BA188" s="22"/>
      <c r="BB188" s="12"/>
      <c r="BC188" s="22"/>
      <c r="BD188" s="22"/>
      <c r="BE188" s="22"/>
      <c r="BF188" s="22"/>
      <c r="BG188" s="22"/>
      <c r="BH188" s="22"/>
    </row>
    <row r="189" spans="1:60" x14ac:dyDescent="0.2">
      <c r="A189" s="67">
        <v>188</v>
      </c>
      <c r="B189" s="6" t="s">
        <v>63</v>
      </c>
      <c r="C189" s="6" t="s">
        <v>367</v>
      </c>
      <c r="D189" s="9" t="s">
        <v>521</v>
      </c>
      <c r="E189" s="1"/>
      <c r="F189" s="1"/>
      <c r="G189" s="1"/>
      <c r="H189" s="1"/>
      <c r="I189" s="1"/>
      <c r="J189" s="19">
        <v>0</v>
      </c>
      <c r="K189" s="19"/>
      <c r="L189" s="19"/>
      <c r="M189" s="19"/>
      <c r="N189" s="19"/>
      <c r="O189" s="1">
        <v>6</v>
      </c>
      <c r="P189" s="1"/>
      <c r="Q189" s="1"/>
      <c r="R189" s="1">
        <v>7</v>
      </c>
      <c r="S189" s="1"/>
      <c r="T189" s="1"/>
      <c r="U189" s="1"/>
      <c r="V189" s="1"/>
      <c r="W189" s="1"/>
      <c r="X189" s="1"/>
      <c r="Y189" s="1"/>
      <c r="Z189" s="1"/>
      <c r="AA189" s="1">
        <v>10</v>
      </c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35">
        <f>IF(AO189&lt;6,SUM(E189:AM189),SUM(LARGE(E189:AM189,{1;2;3;4;5;6})))</f>
        <v>23</v>
      </c>
      <c r="AO189" s="6">
        <f>COUNT(E189:AM189)</f>
        <v>4</v>
      </c>
      <c r="AZ189" s="12"/>
      <c r="BA189" s="22"/>
      <c r="BB189" s="12"/>
      <c r="BC189" s="22"/>
      <c r="BD189" s="22"/>
      <c r="BE189" s="22"/>
      <c r="BF189" s="22"/>
      <c r="BG189" s="22"/>
      <c r="BH189" s="22"/>
    </row>
    <row r="190" spans="1:60" x14ac:dyDescent="0.2">
      <c r="A190" s="67">
        <v>189</v>
      </c>
      <c r="B190" s="6" t="s">
        <v>63</v>
      </c>
      <c r="C190" s="6" t="s">
        <v>367</v>
      </c>
      <c r="D190" s="9" t="s">
        <v>781</v>
      </c>
      <c r="E190" s="51"/>
      <c r="F190" s="51"/>
      <c r="G190" s="51"/>
      <c r="H190" s="51"/>
      <c r="I190" s="51"/>
      <c r="J190" s="51"/>
      <c r="K190" s="51">
        <v>12</v>
      </c>
      <c r="L190" s="51"/>
      <c r="M190" s="51"/>
      <c r="N190" s="51"/>
      <c r="O190" s="51"/>
      <c r="P190" s="51">
        <v>10</v>
      </c>
      <c r="Q190" s="51"/>
      <c r="R190" s="51"/>
      <c r="S190" s="51"/>
      <c r="T190" s="51"/>
      <c r="U190" s="51"/>
      <c r="V190" s="51"/>
      <c r="W190" s="51"/>
      <c r="X190" s="51"/>
      <c r="Y190" s="51"/>
      <c r="Z190" s="51"/>
      <c r="AA190" s="51"/>
      <c r="AB190" s="51"/>
      <c r="AC190" s="51"/>
      <c r="AD190" s="51"/>
      <c r="AE190" s="51"/>
      <c r="AF190" s="51"/>
      <c r="AG190" s="51"/>
      <c r="AH190" s="51"/>
      <c r="AI190" s="51"/>
      <c r="AJ190" s="51"/>
      <c r="AK190" s="51"/>
      <c r="AL190" s="51"/>
      <c r="AM190" s="1"/>
      <c r="AN190" s="35">
        <f>IF(AO190&lt;6,SUM(E190:AM190),SUM(LARGE(E190:AM190,{1;2;3;4;5;6})))</f>
        <v>22</v>
      </c>
      <c r="AO190" s="55">
        <f>COUNT(E190:AM190)</f>
        <v>2</v>
      </c>
      <c r="AZ190" s="12"/>
      <c r="BA190" s="22"/>
      <c r="BB190" s="12"/>
      <c r="BC190" s="22"/>
      <c r="BD190" s="22"/>
      <c r="BE190" s="22"/>
      <c r="BF190" s="22"/>
      <c r="BG190" s="22"/>
      <c r="BH190" s="22"/>
    </row>
    <row r="191" spans="1:60" x14ac:dyDescent="0.2">
      <c r="A191" s="67">
        <v>190</v>
      </c>
      <c r="B191" s="26" t="s">
        <v>63</v>
      </c>
      <c r="C191" s="6" t="s">
        <v>216</v>
      </c>
      <c r="D191" s="9" t="s">
        <v>398</v>
      </c>
      <c r="E191" s="1"/>
      <c r="F191" s="1"/>
      <c r="G191" s="1"/>
      <c r="H191" s="1"/>
      <c r="I191" s="1"/>
      <c r="J191" s="1"/>
      <c r="K191" s="1"/>
      <c r="L191" s="1"/>
      <c r="M191" s="1"/>
      <c r="N191" s="1">
        <v>5</v>
      </c>
      <c r="O191" s="1"/>
      <c r="P191" s="1"/>
      <c r="Q191" s="1"/>
      <c r="R191" s="1"/>
      <c r="S191" s="1"/>
      <c r="T191" s="1"/>
      <c r="U191" s="1"/>
      <c r="V191" s="1"/>
      <c r="W191" s="1"/>
      <c r="X191" s="1">
        <v>5</v>
      </c>
      <c r="Y191" s="1"/>
      <c r="Z191" s="1"/>
      <c r="AA191" s="1"/>
      <c r="AB191" s="1"/>
      <c r="AC191" s="1">
        <v>5</v>
      </c>
      <c r="AD191" s="1">
        <v>6</v>
      </c>
      <c r="AE191" s="1"/>
      <c r="AF191" s="1"/>
      <c r="AG191" s="1"/>
      <c r="AH191" s="1"/>
      <c r="AI191" s="1"/>
      <c r="AJ191" s="1"/>
      <c r="AK191" s="1"/>
      <c r="AL191" s="1"/>
      <c r="AM191" s="1"/>
      <c r="AN191" s="35">
        <f>IF(AO191&lt;6,SUM(E191:AM191),SUM(LARGE(E191:AM191,{1;2;3;4;5;6})))</f>
        <v>21</v>
      </c>
      <c r="AO191" s="55">
        <f>COUNT(E191:AM191)</f>
        <v>4</v>
      </c>
      <c r="AZ191" s="12"/>
      <c r="BA191" s="22"/>
      <c r="BB191" s="12"/>
      <c r="BC191" s="22"/>
      <c r="BD191" s="22"/>
      <c r="BE191" s="22"/>
      <c r="BF191" s="22"/>
      <c r="BG191" s="22"/>
      <c r="BH191" s="22"/>
    </row>
    <row r="192" spans="1:60" x14ac:dyDescent="0.2">
      <c r="A192" s="67">
        <v>191</v>
      </c>
      <c r="B192" s="6" t="s">
        <v>63</v>
      </c>
      <c r="C192" s="6" t="s">
        <v>69</v>
      </c>
      <c r="D192" s="9" t="s">
        <v>849</v>
      </c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>
        <v>7</v>
      </c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>
        <v>14</v>
      </c>
      <c r="AF192" s="1"/>
      <c r="AG192" s="1"/>
      <c r="AH192" s="1"/>
      <c r="AI192" s="1"/>
      <c r="AJ192" s="1"/>
      <c r="AK192" s="1"/>
      <c r="AL192" s="1"/>
      <c r="AM192" s="1"/>
      <c r="AN192" s="35">
        <f>IF(AO192&lt;6,SUM(E192:AM192),SUM(LARGE(E192:AM192,{1;2;3;4;5;6})))</f>
        <v>21</v>
      </c>
      <c r="AO192" s="6">
        <f>COUNT(E192:AM192)</f>
        <v>2</v>
      </c>
      <c r="AZ192" s="12"/>
      <c r="BA192" s="22"/>
      <c r="BB192" s="12"/>
      <c r="BC192" s="22"/>
      <c r="BD192" s="22"/>
      <c r="BE192" s="22"/>
      <c r="BF192" s="22"/>
      <c r="BG192" s="22"/>
      <c r="BH192" s="22"/>
    </row>
    <row r="193" spans="1:60" x14ac:dyDescent="0.2">
      <c r="A193" s="67">
        <v>192</v>
      </c>
      <c r="B193" s="6" t="s">
        <v>63</v>
      </c>
      <c r="C193" s="6" t="s">
        <v>367</v>
      </c>
      <c r="D193" s="9" t="s">
        <v>159</v>
      </c>
      <c r="E193" s="30"/>
      <c r="F193" s="30"/>
      <c r="G193" s="30"/>
      <c r="H193" s="30"/>
      <c r="I193" s="30"/>
      <c r="J193" s="86">
        <v>0</v>
      </c>
      <c r="K193" s="86"/>
      <c r="L193" s="86"/>
      <c r="M193" s="86"/>
      <c r="N193" s="86">
        <v>0</v>
      </c>
      <c r="O193" s="86"/>
      <c r="P193" s="86"/>
      <c r="Q193" s="86"/>
      <c r="R193" s="86"/>
      <c r="S193" s="86"/>
      <c r="T193" s="86"/>
      <c r="U193" s="86"/>
      <c r="V193" s="86"/>
      <c r="W193" s="86"/>
      <c r="X193" s="86"/>
      <c r="Y193" s="86"/>
      <c r="Z193" s="86"/>
      <c r="AA193" s="86"/>
      <c r="AB193" s="86"/>
      <c r="AC193" s="86"/>
      <c r="AD193" s="86"/>
      <c r="AE193" s="30">
        <v>20</v>
      </c>
      <c r="AF193" s="86"/>
      <c r="AG193" s="86"/>
      <c r="AH193" s="86"/>
      <c r="AI193" s="86"/>
      <c r="AJ193" s="86"/>
      <c r="AK193" s="86"/>
      <c r="AL193" s="86"/>
      <c r="AM193" s="1"/>
      <c r="AN193" s="35">
        <f>IF(AO193&lt;6,SUM(E193:AM193),SUM(LARGE(E193:AM193,{1;2;3;4;5;6})))</f>
        <v>20</v>
      </c>
      <c r="AO193" s="55">
        <f>COUNT(E193:AM193)</f>
        <v>3</v>
      </c>
      <c r="AZ193" s="12"/>
      <c r="BA193" s="22"/>
      <c r="BB193" s="12"/>
      <c r="BC193" s="22"/>
      <c r="BD193" s="22"/>
      <c r="BE193" s="22"/>
      <c r="BF193" s="22"/>
      <c r="BG193" s="22"/>
      <c r="BH193" s="22"/>
    </row>
    <row r="194" spans="1:60" x14ac:dyDescent="0.2">
      <c r="A194" s="67">
        <v>193</v>
      </c>
      <c r="B194" s="26" t="s">
        <v>63</v>
      </c>
      <c r="C194" s="8" t="s">
        <v>367</v>
      </c>
      <c r="D194" s="26" t="s">
        <v>143</v>
      </c>
      <c r="E194" s="51"/>
      <c r="F194" s="52">
        <v>0</v>
      </c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1">
        <v>20</v>
      </c>
      <c r="S194" s="51"/>
      <c r="T194" s="51"/>
      <c r="U194" s="51"/>
      <c r="V194" s="51"/>
      <c r="W194" s="51"/>
      <c r="X194" s="51"/>
      <c r="Y194" s="51"/>
      <c r="Z194" s="51"/>
      <c r="AA194" s="51"/>
      <c r="AB194" s="51"/>
      <c r="AC194" s="51"/>
      <c r="AD194" s="51"/>
      <c r="AE194" s="51"/>
      <c r="AF194" s="51"/>
      <c r="AG194" s="51"/>
      <c r="AH194" s="51"/>
      <c r="AI194" s="51"/>
      <c r="AJ194" s="51"/>
      <c r="AK194" s="51"/>
      <c r="AL194" s="51"/>
      <c r="AM194" s="54"/>
      <c r="AN194" s="35">
        <f>IF(AO194&lt;6,SUM(E194:AM194),SUM(LARGE(E194:AM194,{1;2;3;4;5;6})))</f>
        <v>20</v>
      </c>
      <c r="AO194" s="55">
        <f>COUNT(E194:AM194)</f>
        <v>2</v>
      </c>
      <c r="AZ194" s="12"/>
      <c r="BA194" s="22"/>
      <c r="BB194" s="12"/>
      <c r="BC194" s="22"/>
      <c r="BD194" s="22"/>
      <c r="BE194" s="22"/>
      <c r="BF194" s="22"/>
      <c r="BG194" s="22"/>
      <c r="BH194" s="22"/>
    </row>
    <row r="195" spans="1:60" x14ac:dyDescent="0.2">
      <c r="A195" s="67">
        <v>194</v>
      </c>
      <c r="B195" s="26" t="s">
        <v>63</v>
      </c>
      <c r="C195" s="6" t="s">
        <v>167</v>
      </c>
      <c r="D195" s="26" t="s">
        <v>397</v>
      </c>
      <c r="E195" s="51">
        <v>10</v>
      </c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  <c r="AA195" s="51">
        <v>10</v>
      </c>
      <c r="AB195" s="51"/>
      <c r="AC195" s="51"/>
      <c r="AD195" s="51"/>
      <c r="AE195" s="51"/>
      <c r="AF195" s="51"/>
      <c r="AG195" s="51"/>
      <c r="AH195" s="51"/>
      <c r="AI195" s="51"/>
      <c r="AJ195" s="51"/>
      <c r="AK195" s="51"/>
      <c r="AL195" s="51"/>
      <c r="AM195" s="54"/>
      <c r="AN195" s="35">
        <f>IF(AO195&lt;6,SUM(E195:AM195),SUM(LARGE(E195:AM195,{1;2;3;4;5;6})))</f>
        <v>20</v>
      </c>
      <c r="AO195" s="6">
        <f>COUNT(E195:AM195)</f>
        <v>2</v>
      </c>
      <c r="AZ195" s="12"/>
      <c r="BA195" s="22"/>
      <c r="BB195" s="12"/>
      <c r="BC195" s="22"/>
      <c r="BD195" s="22"/>
      <c r="BE195" s="22"/>
      <c r="BF195" s="22"/>
      <c r="BG195" s="22"/>
      <c r="BH195" s="22"/>
    </row>
    <row r="196" spans="1:60" x14ac:dyDescent="0.2">
      <c r="A196" s="67">
        <v>195</v>
      </c>
      <c r="B196" s="6" t="s">
        <v>63</v>
      </c>
      <c r="C196" s="6" t="s">
        <v>65</v>
      </c>
      <c r="D196" s="37" t="s">
        <v>322</v>
      </c>
      <c r="E196" s="51"/>
      <c r="F196" s="51"/>
      <c r="G196" s="51"/>
      <c r="H196" s="51"/>
      <c r="I196" s="51"/>
      <c r="J196" s="51"/>
      <c r="K196" s="51"/>
      <c r="L196" s="51">
        <v>12</v>
      </c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  <c r="AA196" s="51"/>
      <c r="AB196" s="51"/>
      <c r="AC196" s="51"/>
      <c r="AD196" s="51"/>
      <c r="AE196" s="51"/>
      <c r="AF196" s="51">
        <v>8</v>
      </c>
      <c r="AG196" s="51"/>
      <c r="AH196" s="51"/>
      <c r="AI196" s="51"/>
      <c r="AJ196" s="51"/>
      <c r="AK196" s="51"/>
      <c r="AL196" s="51"/>
      <c r="AM196" s="54"/>
      <c r="AN196" s="35">
        <f>IF(AO196&lt;6,SUM(E196:AM196),SUM(LARGE(E196:AM196,{1;2;3;4;5;6})))</f>
        <v>20</v>
      </c>
      <c r="AO196" s="55">
        <f>COUNT(E196:AM196)</f>
        <v>2</v>
      </c>
      <c r="AZ196" s="12"/>
      <c r="BA196" s="22"/>
      <c r="BB196" s="12"/>
      <c r="BC196" s="22"/>
      <c r="BD196" s="22"/>
      <c r="BE196" s="22"/>
      <c r="BF196" s="22"/>
      <c r="BG196" s="22"/>
      <c r="BH196" s="22"/>
    </row>
    <row r="197" spans="1:60" x14ac:dyDescent="0.2">
      <c r="A197" s="67">
        <v>196</v>
      </c>
      <c r="B197" s="26" t="s">
        <v>63</v>
      </c>
      <c r="C197" s="8" t="s">
        <v>65</v>
      </c>
      <c r="D197" s="26" t="s">
        <v>418</v>
      </c>
      <c r="E197" s="9"/>
      <c r="F197" s="9"/>
      <c r="G197" s="9"/>
      <c r="H197" s="9"/>
      <c r="I197" s="9"/>
      <c r="J197" s="9"/>
      <c r="K197" s="9"/>
      <c r="L197" s="9">
        <v>12</v>
      </c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>
        <v>8</v>
      </c>
      <c r="AG197" s="9"/>
      <c r="AH197" s="9"/>
      <c r="AI197" s="9"/>
      <c r="AJ197" s="9"/>
      <c r="AK197" s="9"/>
      <c r="AL197" s="9"/>
      <c r="AM197" s="29"/>
      <c r="AN197" s="35">
        <f>IF(AO197&lt;6,SUM(E197:AM197),SUM(LARGE(E197:AM197,{1;2;3;4;5;6})))</f>
        <v>20</v>
      </c>
      <c r="AO197" s="55">
        <f>COUNT(E197:AM197)</f>
        <v>2</v>
      </c>
      <c r="AZ197" s="12"/>
      <c r="BA197" s="22"/>
      <c r="BB197" s="12"/>
      <c r="BC197" s="22"/>
      <c r="BD197" s="22"/>
      <c r="BE197" s="22"/>
      <c r="BF197" s="22"/>
      <c r="BG197" s="22"/>
      <c r="BH197" s="22"/>
    </row>
    <row r="198" spans="1:60" x14ac:dyDescent="0.2">
      <c r="A198" s="67">
        <v>197</v>
      </c>
      <c r="B198" s="37" t="s">
        <v>63</v>
      </c>
      <c r="C198" s="8"/>
      <c r="D198" s="37" t="s">
        <v>452</v>
      </c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1"/>
      <c r="AE198" s="1">
        <v>8</v>
      </c>
      <c r="AF198" s="1"/>
      <c r="AG198" s="1"/>
      <c r="AH198" s="1"/>
      <c r="AI198" s="1">
        <v>12</v>
      </c>
      <c r="AJ198" s="1"/>
      <c r="AK198" s="1"/>
      <c r="AL198" s="1"/>
      <c r="AM198" s="54"/>
      <c r="AN198" s="35">
        <f>IF(AO198&lt;6,SUM(E198:AM198),SUM(LARGE(E198:AM198,{1;2;3;4;5;6})))</f>
        <v>20</v>
      </c>
      <c r="AO198" s="73">
        <f>COUNT(E198:AM198)</f>
        <v>2</v>
      </c>
      <c r="AZ198" s="12"/>
      <c r="BA198" s="22"/>
      <c r="BB198" s="12"/>
      <c r="BC198" s="22"/>
      <c r="BD198" s="22"/>
      <c r="BE198" s="22"/>
      <c r="BF198" s="22"/>
      <c r="BG198" s="22"/>
      <c r="BH198" s="22"/>
    </row>
    <row r="199" spans="1:60" x14ac:dyDescent="0.2">
      <c r="A199" s="67">
        <v>198</v>
      </c>
      <c r="B199" s="26" t="s">
        <v>63</v>
      </c>
      <c r="C199" s="6" t="s">
        <v>217</v>
      </c>
      <c r="D199" s="37" t="s">
        <v>286</v>
      </c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>
        <v>20</v>
      </c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29"/>
      <c r="AN199" s="35">
        <f>IF(AO199&lt;6,SUM(E199:AM199),SUM(LARGE(E199:AM199,{1;2;3;4;5;6})))</f>
        <v>20</v>
      </c>
      <c r="AO199" s="73">
        <f>COUNT(E199:AM199)</f>
        <v>1</v>
      </c>
      <c r="AZ199" s="12"/>
      <c r="BA199" s="22"/>
      <c r="BB199" s="12"/>
      <c r="BC199" s="22"/>
      <c r="BD199" s="22"/>
      <c r="BE199" s="22"/>
      <c r="BF199" s="22"/>
      <c r="BG199" s="22"/>
      <c r="BH199" s="22"/>
    </row>
    <row r="200" spans="1:60" x14ac:dyDescent="0.2">
      <c r="A200" s="67">
        <v>199</v>
      </c>
      <c r="B200" s="26" t="s">
        <v>63</v>
      </c>
      <c r="C200" s="6" t="s">
        <v>281</v>
      </c>
      <c r="D200" s="26" t="s">
        <v>541</v>
      </c>
      <c r="E200" s="52"/>
      <c r="F200" s="51">
        <v>20</v>
      </c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  <c r="AA200" s="51"/>
      <c r="AB200" s="51"/>
      <c r="AC200" s="51"/>
      <c r="AD200" s="51"/>
      <c r="AE200" s="51"/>
      <c r="AF200" s="51"/>
      <c r="AG200" s="51"/>
      <c r="AH200" s="51"/>
      <c r="AI200" s="51"/>
      <c r="AJ200" s="51"/>
      <c r="AK200" s="51"/>
      <c r="AL200" s="51"/>
      <c r="AM200" s="54"/>
      <c r="AN200" s="35">
        <f>IF(AO200&lt;6,SUM(E200:AM200),SUM(LARGE(E200:AM200,{1;2;3;4;5;6})))</f>
        <v>20</v>
      </c>
      <c r="AO200" s="73">
        <f>COUNT(E200:AM200)</f>
        <v>1</v>
      </c>
      <c r="AZ200" s="12"/>
      <c r="BA200" s="22"/>
      <c r="BB200" s="12"/>
      <c r="BC200" s="22"/>
      <c r="BD200" s="22"/>
      <c r="BE200" s="22"/>
      <c r="BF200" s="22"/>
      <c r="BG200" s="22"/>
      <c r="BH200" s="22"/>
    </row>
    <row r="201" spans="1:60" x14ac:dyDescent="0.2">
      <c r="A201" s="67">
        <v>200</v>
      </c>
      <c r="B201" s="8" t="s">
        <v>63</v>
      </c>
      <c r="C201" s="8" t="s">
        <v>64</v>
      </c>
      <c r="D201" s="9" t="s">
        <v>517</v>
      </c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1">
        <v>20</v>
      </c>
      <c r="AE201" s="1"/>
      <c r="AF201" s="1"/>
      <c r="AG201" s="1"/>
      <c r="AH201" s="1"/>
      <c r="AI201" s="1"/>
      <c r="AJ201" s="1"/>
      <c r="AK201" s="1"/>
      <c r="AL201" s="1"/>
      <c r="AM201" s="1"/>
      <c r="AN201" s="35">
        <f>IF(AO201&lt;6,SUM(E201:AM201),SUM(LARGE(E201:AM201,{1;2;3;4;5;6})))</f>
        <v>20</v>
      </c>
      <c r="AO201" s="74">
        <f>COUNT(E201:AM201)</f>
        <v>1</v>
      </c>
      <c r="AZ201" s="12"/>
      <c r="BA201" s="22"/>
      <c r="BB201" s="12"/>
      <c r="BC201" s="22"/>
      <c r="BD201" s="22"/>
      <c r="BE201" s="22"/>
      <c r="BF201" s="22"/>
      <c r="BG201" s="22"/>
      <c r="BH201" s="22"/>
    </row>
    <row r="202" spans="1:60" x14ac:dyDescent="0.2">
      <c r="A202" s="67">
        <v>201</v>
      </c>
      <c r="B202" s="26" t="s">
        <v>63</v>
      </c>
      <c r="C202" s="6" t="s">
        <v>65</v>
      </c>
      <c r="D202" s="26" t="s">
        <v>701</v>
      </c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>
        <v>20</v>
      </c>
      <c r="AL202" s="9"/>
      <c r="AM202" s="54"/>
      <c r="AN202" s="35">
        <f>IF(AO202&lt;6,SUM(E202:AM202),SUM(LARGE(E202:AM202,{1;2;3;4;5;6})))</f>
        <v>20</v>
      </c>
      <c r="AO202" s="73">
        <f>COUNT(E202:AM202)</f>
        <v>1</v>
      </c>
      <c r="AZ202" s="12"/>
      <c r="BA202" s="22"/>
      <c r="BB202" s="12"/>
      <c r="BC202" s="22"/>
      <c r="BD202" s="22"/>
      <c r="BE202" s="22"/>
      <c r="BF202" s="22"/>
      <c r="BG202" s="22"/>
      <c r="BH202" s="22"/>
    </row>
    <row r="203" spans="1:60" x14ac:dyDescent="0.2">
      <c r="A203" s="67">
        <v>202</v>
      </c>
      <c r="B203" s="37" t="s">
        <v>63</v>
      </c>
      <c r="C203" s="8" t="s">
        <v>64</v>
      </c>
      <c r="D203" s="8" t="s">
        <v>20</v>
      </c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>
        <v>20</v>
      </c>
      <c r="AJ203" s="1"/>
      <c r="AK203" s="1"/>
      <c r="AL203" s="1"/>
      <c r="AM203" s="6"/>
      <c r="AN203" s="35">
        <f>IF(AO203&lt;6,SUM(E203:AM203),SUM(LARGE(E203:AM203,{1;2;3;4;5;6})))</f>
        <v>20</v>
      </c>
      <c r="AO203" s="73">
        <f>COUNT(E203:AM203)</f>
        <v>1</v>
      </c>
      <c r="AZ203" s="12"/>
      <c r="BA203" s="22"/>
      <c r="BB203" s="12"/>
      <c r="BC203" s="22"/>
      <c r="BD203" s="22"/>
      <c r="BE203" s="22"/>
      <c r="BF203" s="22"/>
      <c r="BG203" s="22"/>
      <c r="BH203" s="22"/>
    </row>
    <row r="204" spans="1:60" x14ac:dyDescent="0.2">
      <c r="A204" s="67">
        <v>203</v>
      </c>
      <c r="B204" s="37" t="s">
        <v>63</v>
      </c>
      <c r="C204" s="8" t="s">
        <v>64</v>
      </c>
      <c r="D204" s="8" t="s">
        <v>886</v>
      </c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>
        <v>20</v>
      </c>
      <c r="AJ204" s="1"/>
      <c r="AK204" s="1"/>
      <c r="AL204" s="1"/>
      <c r="AM204" s="54"/>
      <c r="AN204" s="35">
        <f>IF(AO204&lt;6,SUM(E204:AM204),SUM(LARGE(E204:AM204,{1;2;3;4;5;6})))</f>
        <v>20</v>
      </c>
      <c r="AO204" s="73">
        <f>COUNT(E204:AM204)</f>
        <v>1</v>
      </c>
      <c r="AZ204" s="12"/>
      <c r="BA204" s="22"/>
      <c r="BB204" s="12"/>
      <c r="BC204" s="22"/>
      <c r="BD204" s="22"/>
      <c r="BE204" s="22"/>
      <c r="BF204" s="22"/>
      <c r="BG204" s="22"/>
      <c r="BH204" s="22"/>
    </row>
    <row r="205" spans="1:60" x14ac:dyDescent="0.2">
      <c r="A205" s="67">
        <v>204</v>
      </c>
      <c r="B205" s="37" t="s">
        <v>63</v>
      </c>
      <c r="C205" s="8" t="s">
        <v>65</v>
      </c>
      <c r="D205" s="37" t="s">
        <v>1369</v>
      </c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  <c r="AA205" s="51"/>
      <c r="AB205" s="51"/>
      <c r="AC205" s="51"/>
      <c r="AD205" s="51"/>
      <c r="AE205" s="51"/>
      <c r="AF205" s="51"/>
      <c r="AG205" s="51"/>
      <c r="AH205" s="51"/>
      <c r="AI205" s="51"/>
      <c r="AJ205" s="51"/>
      <c r="AK205" s="51">
        <v>20</v>
      </c>
      <c r="AL205" s="51"/>
      <c r="AM205" s="51"/>
      <c r="AN205" s="35">
        <f>IF(AO205&lt;6,SUM(E205:AM205),SUM(LARGE(E205:AM205,{1;2;3;4;5;6})))</f>
        <v>20</v>
      </c>
      <c r="AO205" s="73">
        <f>COUNT(E205:AM205)</f>
        <v>1</v>
      </c>
      <c r="AZ205" s="12"/>
      <c r="BA205" s="22"/>
      <c r="BB205" s="12"/>
      <c r="BC205" s="22"/>
      <c r="BD205" s="22"/>
      <c r="BE205" s="22"/>
      <c r="BF205" s="22"/>
      <c r="BG205" s="22"/>
      <c r="BH205" s="22"/>
    </row>
    <row r="206" spans="1:60" x14ac:dyDescent="0.2">
      <c r="A206" s="67">
        <v>205</v>
      </c>
      <c r="B206" s="26" t="s">
        <v>63</v>
      </c>
      <c r="C206" s="6" t="s">
        <v>65</v>
      </c>
      <c r="D206" s="26" t="s">
        <v>547</v>
      </c>
      <c r="E206" s="52"/>
      <c r="F206" s="52"/>
      <c r="G206" s="52"/>
      <c r="H206" s="52"/>
      <c r="I206" s="52"/>
      <c r="J206" s="52"/>
      <c r="K206" s="52"/>
      <c r="L206" s="51">
        <v>7</v>
      </c>
      <c r="M206" s="51"/>
      <c r="N206" s="51"/>
      <c r="O206" s="51"/>
      <c r="P206" s="51"/>
      <c r="Q206" s="51"/>
      <c r="R206" s="51"/>
      <c r="S206" s="51"/>
      <c r="T206" s="51"/>
      <c r="U206" s="51"/>
      <c r="V206" s="52">
        <v>0</v>
      </c>
      <c r="W206" s="52"/>
      <c r="X206" s="52"/>
      <c r="Y206" s="52"/>
      <c r="Z206" s="52"/>
      <c r="AA206" s="52"/>
      <c r="AB206" s="52"/>
      <c r="AC206" s="52"/>
      <c r="AD206" s="52"/>
      <c r="AE206" s="52"/>
      <c r="AF206" s="52">
        <v>0</v>
      </c>
      <c r="AG206" s="52"/>
      <c r="AH206" s="52"/>
      <c r="AI206" s="52"/>
      <c r="AJ206" s="52"/>
      <c r="AK206" s="51">
        <v>12</v>
      </c>
      <c r="AL206" s="52"/>
      <c r="AM206" s="54"/>
      <c r="AN206" s="35">
        <f>IF(AO206&lt;6,SUM(E206:AM206),SUM(LARGE(E206:AM206,{1;2;3;4;5;6})))</f>
        <v>19</v>
      </c>
      <c r="AO206" s="73">
        <f>COUNT(E206:AM206)</f>
        <v>4</v>
      </c>
      <c r="AZ206" s="12"/>
      <c r="BA206" s="22"/>
      <c r="BB206" s="12"/>
      <c r="BC206" s="22"/>
      <c r="BD206" s="22"/>
      <c r="BE206" s="22"/>
      <c r="BF206" s="22"/>
      <c r="BG206" s="22"/>
      <c r="BH206" s="22"/>
    </row>
    <row r="207" spans="1:60" x14ac:dyDescent="0.2">
      <c r="A207" s="67">
        <v>206</v>
      </c>
      <c r="B207" s="26" t="s">
        <v>63</v>
      </c>
      <c r="C207" s="6" t="s">
        <v>65</v>
      </c>
      <c r="D207" s="26" t="s">
        <v>651</v>
      </c>
      <c r="E207" s="52"/>
      <c r="F207" s="52"/>
      <c r="G207" s="52"/>
      <c r="H207" s="52"/>
      <c r="I207" s="52"/>
      <c r="J207" s="52"/>
      <c r="K207" s="52"/>
      <c r="L207" s="51">
        <v>7</v>
      </c>
      <c r="M207" s="51"/>
      <c r="N207" s="51"/>
      <c r="O207" s="51"/>
      <c r="P207" s="51"/>
      <c r="Q207" s="51"/>
      <c r="R207" s="51"/>
      <c r="S207" s="51"/>
      <c r="T207" s="51"/>
      <c r="U207" s="51"/>
      <c r="V207" s="52">
        <v>0</v>
      </c>
      <c r="W207" s="52"/>
      <c r="X207" s="52"/>
      <c r="Y207" s="52"/>
      <c r="Z207" s="52"/>
      <c r="AA207" s="52"/>
      <c r="AB207" s="52"/>
      <c r="AC207" s="52"/>
      <c r="AD207" s="52"/>
      <c r="AE207" s="52"/>
      <c r="AF207" s="52">
        <v>0</v>
      </c>
      <c r="AG207" s="52"/>
      <c r="AH207" s="52"/>
      <c r="AI207" s="52"/>
      <c r="AJ207" s="52"/>
      <c r="AK207" s="51">
        <v>12</v>
      </c>
      <c r="AL207" s="52"/>
      <c r="AM207" s="54"/>
      <c r="AN207" s="35">
        <f>IF(AO207&lt;6,SUM(E207:AM207),SUM(LARGE(E207:AM207,{1;2;3;4;5;6})))</f>
        <v>19</v>
      </c>
      <c r="AO207" s="73">
        <f>COUNT(E207:AM207)</f>
        <v>4</v>
      </c>
      <c r="AZ207" s="12"/>
      <c r="BA207" s="22"/>
      <c r="BB207" s="12"/>
      <c r="BC207" s="22"/>
      <c r="BD207" s="22"/>
      <c r="BE207" s="22"/>
      <c r="BF207" s="22"/>
      <c r="BG207" s="22"/>
      <c r="BH207" s="22"/>
    </row>
    <row r="208" spans="1:60" x14ac:dyDescent="0.2">
      <c r="A208" s="67">
        <v>207</v>
      </c>
      <c r="B208" s="6" t="s">
        <v>63</v>
      </c>
      <c r="C208" s="6" t="s">
        <v>367</v>
      </c>
      <c r="D208" s="9" t="s">
        <v>279</v>
      </c>
      <c r="E208" s="1">
        <v>10</v>
      </c>
      <c r="F208" s="1"/>
      <c r="G208" s="1"/>
      <c r="H208" s="1"/>
      <c r="I208" s="1"/>
      <c r="J208" s="1"/>
      <c r="K208" s="1">
        <v>8</v>
      </c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35">
        <f>IF(AO208&lt;6,SUM(E208:AM208),SUM(LARGE(E208:AM208,{1;2;3;4;5;6})))</f>
        <v>18</v>
      </c>
      <c r="AO208" s="74">
        <f>COUNT(E208:AM208)</f>
        <v>2</v>
      </c>
      <c r="AP208" s="23"/>
      <c r="AQ208" s="23"/>
      <c r="AR208" s="23"/>
      <c r="AS208" s="23"/>
      <c r="AT208" s="23"/>
      <c r="AU208" s="23"/>
      <c r="AV208" s="23"/>
      <c r="AW208" s="23"/>
      <c r="AX208" s="23"/>
      <c r="AY208" s="23"/>
      <c r="AZ208" s="23"/>
      <c r="BB208" s="23"/>
    </row>
    <row r="209" spans="1:60" x14ac:dyDescent="0.2">
      <c r="A209" s="67">
        <v>208</v>
      </c>
      <c r="B209" s="26" t="s">
        <v>63</v>
      </c>
      <c r="C209" s="6" t="s">
        <v>71</v>
      </c>
      <c r="D209" s="26" t="s">
        <v>667</v>
      </c>
      <c r="E209" s="1">
        <v>10</v>
      </c>
      <c r="F209" s="1"/>
      <c r="G209" s="1"/>
      <c r="H209" s="1"/>
      <c r="I209" s="1"/>
      <c r="J209" s="1"/>
      <c r="K209" s="1">
        <v>8</v>
      </c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29"/>
      <c r="AN209" s="35">
        <f>IF(AO209&lt;6,SUM(E209:AM209),SUM(LARGE(E209:AM209,{1;2;3;4;5;6})))</f>
        <v>18</v>
      </c>
      <c r="AO209" s="74">
        <f>COUNT(E209:AM209)</f>
        <v>2</v>
      </c>
      <c r="AP209" s="23"/>
      <c r="AQ209" s="23"/>
      <c r="AR209" s="23"/>
      <c r="AS209" s="23"/>
      <c r="AT209" s="23"/>
      <c r="AU209" s="23"/>
      <c r="AV209" s="23"/>
      <c r="AW209" s="23"/>
      <c r="AX209" s="23"/>
      <c r="AY209" s="23"/>
      <c r="AZ209" s="23"/>
      <c r="BB209" s="23"/>
    </row>
    <row r="210" spans="1:60" x14ac:dyDescent="0.2">
      <c r="A210" s="67">
        <v>209</v>
      </c>
      <c r="B210" s="6" t="s">
        <v>63</v>
      </c>
      <c r="C210" s="6" t="s">
        <v>262</v>
      </c>
      <c r="D210" s="9" t="s">
        <v>668</v>
      </c>
      <c r="E210" s="1"/>
      <c r="F210" s="1"/>
      <c r="G210" s="1"/>
      <c r="H210" s="1"/>
      <c r="I210" s="1"/>
      <c r="J210" s="1"/>
      <c r="K210" s="1"/>
      <c r="L210" s="1"/>
      <c r="M210" s="1"/>
      <c r="N210" s="1">
        <v>4</v>
      </c>
      <c r="O210" s="1"/>
      <c r="P210" s="1"/>
      <c r="Q210" s="1"/>
      <c r="R210" s="1"/>
      <c r="S210" s="1"/>
      <c r="T210" s="1">
        <v>14</v>
      </c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35">
        <f>IF(AO210&lt;6,SUM(E210:AM210),SUM(LARGE(E210:AM210,{1;2;3;4;5;6})))</f>
        <v>18</v>
      </c>
      <c r="AO210" s="6">
        <f>COUNT(E210:AM210)</f>
        <v>2</v>
      </c>
      <c r="AP210" s="23"/>
      <c r="AQ210" s="23"/>
      <c r="AR210" s="23"/>
      <c r="AS210" s="23"/>
      <c r="AT210" s="23"/>
      <c r="AU210" s="23"/>
      <c r="AV210" s="23"/>
      <c r="AW210" s="23"/>
      <c r="AX210" s="23"/>
      <c r="AY210" s="23"/>
      <c r="AZ210" s="23"/>
      <c r="BB210" s="23"/>
    </row>
    <row r="211" spans="1:60" x14ac:dyDescent="0.2">
      <c r="A211" s="68">
        <v>210</v>
      </c>
      <c r="B211" s="26" t="s">
        <v>63</v>
      </c>
      <c r="C211" s="6" t="s">
        <v>292</v>
      </c>
      <c r="D211" s="26" t="s">
        <v>411</v>
      </c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>
        <v>10</v>
      </c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>
        <v>8</v>
      </c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30"/>
      <c r="AN211" s="35">
        <f>IF(AO211&lt;6,SUM(E211:AM211),SUM(LARGE(E211:AM211,{1;2;3;4;5;6})))</f>
        <v>18</v>
      </c>
      <c r="AO211" s="55">
        <f>COUNT(E211:AM211)</f>
        <v>2</v>
      </c>
      <c r="AP211" s="23"/>
      <c r="AQ211" s="23"/>
      <c r="AR211" s="23"/>
      <c r="AS211" s="23"/>
      <c r="AT211" s="23"/>
      <c r="AU211" s="23"/>
      <c r="AV211" s="23"/>
      <c r="AW211" s="23"/>
      <c r="AX211" s="23"/>
      <c r="AY211" s="23"/>
      <c r="AZ211" s="23"/>
      <c r="BB211" s="23"/>
    </row>
    <row r="212" spans="1:60" x14ac:dyDescent="0.2">
      <c r="A212" s="67">
        <v>211</v>
      </c>
      <c r="B212" s="26" t="s">
        <v>63</v>
      </c>
      <c r="C212" s="6" t="s">
        <v>64</v>
      </c>
      <c r="D212" s="6" t="s">
        <v>575</v>
      </c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>
        <v>6</v>
      </c>
      <c r="Q212" s="51"/>
      <c r="R212" s="51"/>
      <c r="S212" s="51"/>
      <c r="T212" s="51"/>
      <c r="U212" s="51"/>
      <c r="V212" s="51"/>
      <c r="W212" s="51"/>
      <c r="X212" s="51"/>
      <c r="Y212" s="51"/>
      <c r="Z212" s="51"/>
      <c r="AA212" s="51"/>
      <c r="AB212" s="51"/>
      <c r="AC212" s="51">
        <v>6</v>
      </c>
      <c r="AD212" s="51"/>
      <c r="AE212" s="51"/>
      <c r="AF212" s="51"/>
      <c r="AG212" s="51"/>
      <c r="AH212" s="51"/>
      <c r="AI212" s="51">
        <v>5</v>
      </c>
      <c r="AJ212" s="51"/>
      <c r="AK212" s="51"/>
      <c r="AL212" s="51"/>
      <c r="AM212" s="51"/>
      <c r="AN212" s="35">
        <f>IF(AO212&lt;6,SUM(E212:AM212),SUM(LARGE(E212:AM212,{1;2;3;4;5;6})))</f>
        <v>17</v>
      </c>
      <c r="AO212" s="6">
        <f>COUNT(E212:AM212)</f>
        <v>3</v>
      </c>
      <c r="AP212" s="23"/>
      <c r="AQ212" s="23"/>
      <c r="AR212" s="23"/>
      <c r="AS212" s="23"/>
      <c r="AT212" s="23"/>
      <c r="AU212" s="23"/>
      <c r="AV212" s="23"/>
      <c r="AW212" s="23"/>
      <c r="AX212" s="23"/>
      <c r="AY212" s="23"/>
      <c r="AZ212" s="23"/>
      <c r="BB212" s="23"/>
    </row>
    <row r="213" spans="1:60" x14ac:dyDescent="0.2">
      <c r="A213" s="67">
        <v>212</v>
      </c>
      <c r="B213" s="26" t="s">
        <v>63</v>
      </c>
      <c r="C213" s="8" t="s">
        <v>71</v>
      </c>
      <c r="D213" s="26" t="s">
        <v>387</v>
      </c>
      <c r="E213" s="51"/>
      <c r="F213" s="51"/>
      <c r="G213" s="51"/>
      <c r="H213" s="51"/>
      <c r="I213" s="51"/>
      <c r="J213" s="51"/>
      <c r="K213" s="51">
        <v>17</v>
      </c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  <c r="AA213" s="51"/>
      <c r="AB213" s="51"/>
      <c r="AC213" s="51"/>
      <c r="AD213" s="51"/>
      <c r="AE213" s="51"/>
      <c r="AF213" s="51"/>
      <c r="AG213" s="51"/>
      <c r="AH213" s="51"/>
      <c r="AI213" s="51"/>
      <c r="AJ213" s="51"/>
      <c r="AK213" s="51"/>
      <c r="AL213" s="51"/>
      <c r="AM213" s="9"/>
      <c r="AN213" s="35">
        <f>IF(AO213&lt;6,SUM(E213:AM213),SUM(LARGE(E213:AM213,{1;2;3;4;5;6})))</f>
        <v>17</v>
      </c>
      <c r="AO213" s="6">
        <f>COUNT(E213:AM213)</f>
        <v>1</v>
      </c>
      <c r="AP213" s="23"/>
      <c r="AQ213" s="23"/>
      <c r="AR213" s="23"/>
      <c r="AS213" s="23"/>
      <c r="AT213" s="23"/>
      <c r="AU213" s="23"/>
      <c r="AV213" s="23"/>
      <c r="AW213" s="23"/>
      <c r="AX213" s="23"/>
      <c r="AY213" s="23"/>
      <c r="AZ213" s="23"/>
      <c r="BB213" s="23"/>
    </row>
    <row r="214" spans="1:60" x14ac:dyDescent="0.2">
      <c r="A214" s="67">
        <v>213</v>
      </c>
      <c r="B214" s="26" t="s">
        <v>63</v>
      </c>
      <c r="C214" s="6" t="s">
        <v>65</v>
      </c>
      <c r="D214" s="37" t="s">
        <v>806</v>
      </c>
      <c r="E214" s="51"/>
      <c r="F214" s="51"/>
      <c r="G214" s="51"/>
      <c r="H214" s="51"/>
      <c r="I214" s="51"/>
      <c r="J214" s="51"/>
      <c r="K214" s="51"/>
      <c r="L214" s="51">
        <v>8</v>
      </c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  <c r="AA214" s="51"/>
      <c r="AB214" s="51"/>
      <c r="AC214" s="51"/>
      <c r="AD214" s="51"/>
      <c r="AE214" s="51"/>
      <c r="AF214" s="51"/>
      <c r="AG214" s="51"/>
      <c r="AH214" s="51"/>
      <c r="AI214" s="51"/>
      <c r="AJ214" s="51"/>
      <c r="AK214" s="51">
        <v>8</v>
      </c>
      <c r="AL214" s="51"/>
      <c r="AM214" s="29"/>
      <c r="AN214" s="35">
        <f>IF(AO214&lt;6,SUM(E214:AM214),SUM(LARGE(E214:AM214,{1;2;3;4;5;6})))</f>
        <v>16</v>
      </c>
      <c r="AO214" s="55">
        <f>COUNT(E214:AM214)</f>
        <v>2</v>
      </c>
      <c r="AP214" s="23"/>
      <c r="AQ214" s="23"/>
      <c r="AR214" s="23"/>
      <c r="AS214" s="23"/>
      <c r="AT214" s="23"/>
      <c r="AU214" s="23"/>
      <c r="AV214" s="23"/>
      <c r="AW214" s="23"/>
      <c r="AX214" s="23"/>
      <c r="AY214" s="23"/>
      <c r="AZ214" s="23"/>
      <c r="BB214" s="23"/>
    </row>
    <row r="215" spans="1:60" x14ac:dyDescent="0.2">
      <c r="A215" s="67">
        <v>214</v>
      </c>
      <c r="B215" s="6" t="s">
        <v>63</v>
      </c>
      <c r="C215" s="6" t="s">
        <v>65</v>
      </c>
      <c r="D215" s="9" t="s">
        <v>621</v>
      </c>
      <c r="E215" s="1"/>
      <c r="F215" s="1"/>
      <c r="G215" s="1"/>
      <c r="H215" s="1"/>
      <c r="I215" s="1"/>
      <c r="J215" s="1"/>
      <c r="K215" s="1"/>
      <c r="L215" s="1">
        <v>8</v>
      </c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>
        <v>8</v>
      </c>
      <c r="AL215" s="1"/>
      <c r="AM215" s="1"/>
      <c r="AN215" s="35">
        <f>IF(AO215&lt;6,SUM(E215:AM215),SUM(LARGE(E215:AM215,{1;2;3;4;5;6})))</f>
        <v>16</v>
      </c>
      <c r="AO215" s="55">
        <f>COUNT(E215:AM215)</f>
        <v>2</v>
      </c>
      <c r="AP215" s="23"/>
      <c r="AQ215" s="23"/>
      <c r="AR215" s="23"/>
      <c r="AS215" s="23"/>
      <c r="AT215" s="23"/>
      <c r="AU215" s="23"/>
      <c r="AV215" s="23"/>
      <c r="AW215" s="23"/>
      <c r="AX215" s="23"/>
      <c r="AY215" s="23"/>
      <c r="AZ215" s="23"/>
      <c r="BB215" s="23"/>
    </row>
    <row r="216" spans="1:60" x14ac:dyDescent="0.2">
      <c r="A216" s="67">
        <v>215</v>
      </c>
      <c r="B216" s="37" t="s">
        <v>63</v>
      </c>
      <c r="C216" s="8" t="s">
        <v>64</v>
      </c>
      <c r="D216" s="37" t="s">
        <v>1007</v>
      </c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  <c r="AA216" s="51"/>
      <c r="AB216" s="51"/>
      <c r="AC216" s="51"/>
      <c r="AD216" s="51">
        <v>5</v>
      </c>
      <c r="AE216" s="51"/>
      <c r="AF216" s="51"/>
      <c r="AG216" s="51">
        <v>6</v>
      </c>
      <c r="AH216" s="51"/>
      <c r="AI216" s="51">
        <v>4</v>
      </c>
      <c r="AJ216" s="51"/>
      <c r="AK216" s="51"/>
      <c r="AL216" s="51"/>
      <c r="AM216" s="1"/>
      <c r="AN216" s="35">
        <f>IF(AO216&lt;6,SUM(E216:AM216),SUM(LARGE(E216:AM216,{1;2;3;4;5;6})))</f>
        <v>15</v>
      </c>
      <c r="AO216" s="55">
        <f>COUNT(E216:AM216)</f>
        <v>3</v>
      </c>
      <c r="AZ216" s="12"/>
      <c r="BA216" s="22"/>
      <c r="BB216" s="12"/>
      <c r="BC216" s="22"/>
      <c r="BD216" s="22"/>
      <c r="BE216" s="22"/>
      <c r="BF216" s="22"/>
      <c r="BG216" s="22"/>
      <c r="BH216" s="22"/>
    </row>
    <row r="217" spans="1:60" x14ac:dyDescent="0.2">
      <c r="A217" s="67">
        <v>216</v>
      </c>
      <c r="B217" s="26" t="s">
        <v>63</v>
      </c>
      <c r="C217" s="6" t="s">
        <v>367</v>
      </c>
      <c r="D217" s="9" t="s">
        <v>593</v>
      </c>
      <c r="E217" s="51"/>
      <c r="F217" s="51"/>
      <c r="G217" s="51"/>
      <c r="H217" s="51"/>
      <c r="I217" s="51"/>
      <c r="J217" s="51"/>
      <c r="K217" s="51"/>
      <c r="L217" s="51"/>
      <c r="M217" s="51"/>
      <c r="N217" s="51">
        <v>7</v>
      </c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  <c r="AA217" s="51"/>
      <c r="AB217" s="51"/>
      <c r="AC217" s="51"/>
      <c r="AD217" s="51"/>
      <c r="AE217" s="51"/>
      <c r="AF217" s="51"/>
      <c r="AG217" s="51">
        <v>8</v>
      </c>
      <c r="AH217" s="51"/>
      <c r="AI217" s="51"/>
      <c r="AJ217" s="51"/>
      <c r="AK217" s="51"/>
      <c r="AL217" s="51"/>
      <c r="AM217" s="1"/>
      <c r="AN217" s="35">
        <f>IF(AO217&lt;6,SUM(E217:AM217),SUM(LARGE(E217:AM217,{1;2;3;4;5;6})))</f>
        <v>15</v>
      </c>
      <c r="AO217" s="6">
        <f>COUNT(E217:AM217)</f>
        <v>2</v>
      </c>
      <c r="AZ217" s="12"/>
      <c r="BA217" s="22"/>
      <c r="BB217" s="12"/>
      <c r="BC217" s="22"/>
      <c r="BD217" s="22"/>
      <c r="BE217" s="22"/>
      <c r="BF217" s="22"/>
      <c r="BG217" s="22"/>
      <c r="BH217" s="22"/>
    </row>
    <row r="218" spans="1:60" x14ac:dyDescent="0.2">
      <c r="A218" s="67">
        <v>217</v>
      </c>
      <c r="B218" s="26" t="s">
        <v>63</v>
      </c>
      <c r="C218" s="6" t="s">
        <v>65</v>
      </c>
      <c r="D218" s="37" t="s">
        <v>837</v>
      </c>
      <c r="E218" s="51"/>
      <c r="F218" s="51"/>
      <c r="G218" s="51"/>
      <c r="H218" s="51"/>
      <c r="I218" s="51"/>
      <c r="J218" s="51"/>
      <c r="K218" s="51"/>
      <c r="L218" s="51"/>
      <c r="M218" s="51"/>
      <c r="N218" s="51">
        <v>7</v>
      </c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  <c r="AA218" s="51"/>
      <c r="AB218" s="51"/>
      <c r="AC218" s="51"/>
      <c r="AD218" s="51"/>
      <c r="AE218" s="51"/>
      <c r="AF218" s="51"/>
      <c r="AG218" s="51">
        <v>8</v>
      </c>
      <c r="AH218" s="51"/>
      <c r="AI218" s="51"/>
      <c r="AJ218" s="51"/>
      <c r="AK218" s="51"/>
      <c r="AL218" s="51"/>
      <c r="AM218" s="51"/>
      <c r="AN218" s="35">
        <f>IF(AO218&lt;6,SUM(E218:AM218),SUM(LARGE(E218:AM218,{1;2;3;4;5;6})))</f>
        <v>15</v>
      </c>
      <c r="AO218" s="55">
        <f>COUNT(E218:AM218)</f>
        <v>2</v>
      </c>
      <c r="AZ218" s="12"/>
      <c r="BA218" s="22"/>
      <c r="BB218" s="12"/>
      <c r="BC218" s="22"/>
      <c r="BD218" s="22"/>
      <c r="BE218" s="22"/>
      <c r="BF218" s="22"/>
      <c r="BG218" s="22"/>
      <c r="BH218" s="22"/>
    </row>
    <row r="219" spans="1:60" x14ac:dyDescent="0.2">
      <c r="A219" s="67">
        <v>218</v>
      </c>
      <c r="B219" s="8" t="s">
        <v>63</v>
      </c>
      <c r="C219" s="8"/>
      <c r="D219" s="9" t="s">
        <v>1006</v>
      </c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9"/>
      <c r="AE219" s="1">
        <v>4</v>
      </c>
      <c r="AF219" s="19"/>
      <c r="AG219" s="1">
        <v>6</v>
      </c>
      <c r="AH219" s="1"/>
      <c r="AI219" s="1">
        <v>4</v>
      </c>
      <c r="AJ219" s="1"/>
      <c r="AK219" s="1"/>
      <c r="AL219" s="1"/>
      <c r="AM219" s="1"/>
      <c r="AN219" s="35">
        <f>IF(AO219&lt;6,SUM(E219:AM219),SUM(LARGE(E219:AM219,{1;2;3;4;5;6})))</f>
        <v>14</v>
      </c>
      <c r="AO219" s="55">
        <f>COUNT(E219:AM219)</f>
        <v>3</v>
      </c>
      <c r="AZ219" s="12"/>
      <c r="BA219" s="22"/>
      <c r="BB219" s="12"/>
      <c r="BC219" s="22"/>
      <c r="BD219" s="22"/>
      <c r="BE219" s="22"/>
      <c r="BF219" s="22"/>
      <c r="BG219" s="22"/>
      <c r="BH219" s="22"/>
    </row>
    <row r="220" spans="1:60" x14ac:dyDescent="0.2">
      <c r="A220" s="67">
        <v>219</v>
      </c>
      <c r="B220" s="26" t="s">
        <v>63</v>
      </c>
      <c r="C220" s="6" t="s">
        <v>65</v>
      </c>
      <c r="D220" s="26" t="s">
        <v>296</v>
      </c>
      <c r="E220" s="1"/>
      <c r="F220" s="1"/>
      <c r="G220" s="1"/>
      <c r="H220" s="1"/>
      <c r="I220" s="1"/>
      <c r="J220" s="1"/>
      <c r="K220" s="1"/>
      <c r="L220" s="1"/>
      <c r="M220" s="1"/>
      <c r="N220" s="1">
        <v>14</v>
      </c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30"/>
      <c r="AN220" s="35">
        <f>IF(AO220&lt;6,SUM(E220:AM220),SUM(LARGE(E220:AM220,{1;2;3;4;5;6})))</f>
        <v>14</v>
      </c>
      <c r="AO220" s="55">
        <f>COUNT(E220:AM220)</f>
        <v>1</v>
      </c>
      <c r="AZ220" s="12"/>
      <c r="BA220" s="22"/>
      <c r="BB220" s="12"/>
      <c r="BC220" s="22"/>
      <c r="BD220" s="22"/>
      <c r="BE220" s="22"/>
      <c r="BF220" s="22"/>
      <c r="BG220" s="22"/>
      <c r="BH220" s="22"/>
    </row>
    <row r="221" spans="1:60" x14ac:dyDescent="0.2">
      <c r="A221" s="67">
        <v>220</v>
      </c>
      <c r="B221" s="26" t="s">
        <v>63</v>
      </c>
      <c r="C221" s="6" t="s">
        <v>367</v>
      </c>
      <c r="D221" s="26" t="s">
        <v>533</v>
      </c>
      <c r="E221" s="9"/>
      <c r="F221" s="9"/>
      <c r="G221" s="9"/>
      <c r="H221" s="9"/>
      <c r="I221" s="9"/>
      <c r="J221" s="9"/>
      <c r="K221" s="9">
        <v>14</v>
      </c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54"/>
      <c r="AN221" s="35">
        <f>IF(AO221&lt;6,SUM(E221:AM221),SUM(LARGE(E221:AM221,{1;2;3;4;5;6})))</f>
        <v>14</v>
      </c>
      <c r="AO221" s="55">
        <f>COUNT(E221:AM221)</f>
        <v>1</v>
      </c>
      <c r="AZ221" s="12"/>
      <c r="BA221" s="22"/>
      <c r="BB221" s="12"/>
      <c r="BC221" s="22"/>
      <c r="BD221" s="22"/>
      <c r="BE221" s="22"/>
      <c r="BF221" s="22"/>
      <c r="BG221" s="22"/>
      <c r="BH221" s="22"/>
    </row>
    <row r="222" spans="1:60" x14ac:dyDescent="0.2">
      <c r="A222" s="67">
        <v>221</v>
      </c>
      <c r="B222" s="26" t="s">
        <v>63</v>
      </c>
      <c r="C222" s="6" t="s">
        <v>65</v>
      </c>
      <c r="D222" s="9" t="s">
        <v>348</v>
      </c>
      <c r="E222" s="1"/>
      <c r="F222" s="1"/>
      <c r="G222" s="1"/>
      <c r="H222" s="1"/>
      <c r="I222" s="1"/>
      <c r="J222" s="1"/>
      <c r="K222" s="1"/>
      <c r="L222" s="1"/>
      <c r="M222" s="1"/>
      <c r="N222" s="1">
        <v>14</v>
      </c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35">
        <f>IF(AO222&lt;6,SUM(E222:AM222),SUM(LARGE(E222:AM222,{1;2;3;4;5;6})))</f>
        <v>14</v>
      </c>
      <c r="AO222" s="55">
        <f>COUNT(E222:AM222)</f>
        <v>1</v>
      </c>
      <c r="AZ222" s="12"/>
      <c r="BA222" s="22"/>
      <c r="BB222" s="12"/>
      <c r="BC222" s="22"/>
      <c r="BD222" s="22"/>
      <c r="BE222" s="22"/>
      <c r="BF222" s="22"/>
      <c r="BG222" s="22"/>
      <c r="BH222" s="22"/>
    </row>
    <row r="223" spans="1:60" x14ac:dyDescent="0.2">
      <c r="A223" s="67">
        <v>222</v>
      </c>
      <c r="B223" s="6" t="s">
        <v>63</v>
      </c>
      <c r="C223" s="8" t="s">
        <v>64</v>
      </c>
      <c r="D223" s="9" t="s">
        <v>332</v>
      </c>
      <c r="E223" s="9"/>
      <c r="F223" s="9">
        <v>14</v>
      </c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1"/>
      <c r="AN223" s="35">
        <f>IF(AO223&lt;6,SUM(E223:AM223),SUM(LARGE(E223:AM223,{1;2;3;4;5;6})))</f>
        <v>14</v>
      </c>
      <c r="AO223" s="6">
        <f>COUNT(E223:AM223)</f>
        <v>1</v>
      </c>
      <c r="AP223" s="23"/>
      <c r="AQ223" s="23"/>
      <c r="AR223" s="23"/>
      <c r="AS223" s="23"/>
      <c r="AT223" s="23"/>
      <c r="AU223" s="23"/>
      <c r="AV223" s="23"/>
      <c r="AW223" s="23"/>
      <c r="AX223" s="23"/>
      <c r="AY223" s="23"/>
      <c r="AZ223" s="23"/>
      <c r="BB223" s="23"/>
    </row>
    <row r="224" spans="1:60" x14ac:dyDescent="0.2">
      <c r="A224" s="67">
        <v>223</v>
      </c>
      <c r="B224" s="26" t="s">
        <v>63</v>
      </c>
      <c r="C224" s="6" t="s">
        <v>367</v>
      </c>
      <c r="D224" s="26" t="s">
        <v>735</v>
      </c>
      <c r="E224" s="52"/>
      <c r="F224" s="51">
        <v>14</v>
      </c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  <c r="AA224" s="51"/>
      <c r="AB224" s="51"/>
      <c r="AC224" s="51"/>
      <c r="AD224" s="51"/>
      <c r="AE224" s="51"/>
      <c r="AF224" s="51"/>
      <c r="AG224" s="51"/>
      <c r="AH224" s="51"/>
      <c r="AI224" s="51"/>
      <c r="AJ224" s="51"/>
      <c r="AK224" s="51"/>
      <c r="AL224" s="51"/>
      <c r="AM224" s="54"/>
      <c r="AN224" s="35">
        <f>IF(AO224&lt;6,SUM(E224:AM224),SUM(LARGE(E224:AM224,{1;2;3;4;5;6})))</f>
        <v>14</v>
      </c>
      <c r="AO224" s="55">
        <f>COUNT(E224:AM224)</f>
        <v>1</v>
      </c>
      <c r="AP224" s="23"/>
      <c r="AQ224" s="23"/>
      <c r="AR224" s="23"/>
      <c r="AS224" s="23"/>
      <c r="AT224" s="23"/>
      <c r="AU224" s="23"/>
      <c r="AV224" s="23"/>
      <c r="AW224" s="23"/>
      <c r="AX224" s="23"/>
      <c r="AY224" s="23"/>
      <c r="AZ224" s="23"/>
      <c r="BB224" s="23"/>
    </row>
    <row r="225" spans="1:61" x14ac:dyDescent="0.2">
      <c r="A225" s="67">
        <v>224</v>
      </c>
      <c r="B225" s="6" t="s">
        <v>63</v>
      </c>
      <c r="C225" s="6" t="s">
        <v>262</v>
      </c>
      <c r="D225" s="9" t="s">
        <v>897</v>
      </c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>
        <v>14</v>
      </c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1"/>
      <c r="AN225" s="35">
        <f>IF(AO225&lt;6,SUM(E225:AM225),SUM(LARGE(E225:AM225,{1;2;3;4;5;6})))</f>
        <v>14</v>
      </c>
      <c r="AO225" s="6">
        <f>COUNT(E225:AM225)</f>
        <v>1</v>
      </c>
      <c r="AP225" s="23"/>
      <c r="AQ225" s="23"/>
      <c r="AR225" s="23"/>
      <c r="AS225" s="23"/>
      <c r="AT225" s="23"/>
      <c r="AU225" s="23"/>
      <c r="AV225" s="23"/>
      <c r="AW225" s="23"/>
      <c r="AX225" s="23"/>
      <c r="AY225" s="23"/>
      <c r="AZ225" s="23"/>
      <c r="BB225" s="23"/>
    </row>
    <row r="226" spans="1:61" x14ac:dyDescent="0.2">
      <c r="A226" s="67">
        <v>225</v>
      </c>
      <c r="B226" s="26" t="s">
        <v>63</v>
      </c>
      <c r="C226" s="6" t="s">
        <v>753</v>
      </c>
      <c r="D226" s="26" t="s">
        <v>464</v>
      </c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>
        <v>14</v>
      </c>
      <c r="Y226" s="51"/>
      <c r="Z226" s="51"/>
      <c r="AA226" s="51"/>
      <c r="AB226" s="51"/>
      <c r="AC226" s="51"/>
      <c r="AD226" s="51"/>
      <c r="AE226" s="51"/>
      <c r="AF226" s="51"/>
      <c r="AG226" s="51"/>
      <c r="AH226" s="51"/>
      <c r="AI226" s="51"/>
      <c r="AJ226" s="51"/>
      <c r="AK226" s="51"/>
      <c r="AL226" s="51"/>
      <c r="AM226" s="54"/>
      <c r="AN226" s="35">
        <f>IF(AO226&lt;6,SUM(E226:AM226),SUM(LARGE(E226:AM226,{1;2;3;4;5;6})))</f>
        <v>14</v>
      </c>
      <c r="AO226" s="55">
        <f>COUNT(E226:AM226)</f>
        <v>1</v>
      </c>
      <c r="AZ226" s="12"/>
      <c r="BA226" s="22"/>
      <c r="BB226" s="12"/>
      <c r="BC226" s="22"/>
      <c r="BD226" s="22"/>
      <c r="BE226" s="22"/>
      <c r="BF226" s="22"/>
      <c r="BG226" s="22"/>
      <c r="BH226" s="22"/>
    </row>
    <row r="227" spans="1:61" x14ac:dyDescent="0.2">
      <c r="A227" s="67">
        <v>226</v>
      </c>
      <c r="B227" s="37" t="s">
        <v>63</v>
      </c>
      <c r="C227" s="8" t="s">
        <v>64</v>
      </c>
      <c r="D227" s="37" t="s">
        <v>690</v>
      </c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  <c r="AA227" s="51"/>
      <c r="AB227" s="51"/>
      <c r="AC227" s="51"/>
      <c r="AD227" s="51"/>
      <c r="AE227" s="51">
        <v>14</v>
      </c>
      <c r="AF227" s="51"/>
      <c r="AG227" s="51"/>
      <c r="AH227" s="51"/>
      <c r="AI227" s="51"/>
      <c r="AJ227" s="51"/>
      <c r="AK227" s="51"/>
      <c r="AL227" s="51"/>
      <c r="AM227" s="54"/>
      <c r="AN227" s="35">
        <f>IF(AO227&lt;6,SUM(E227:AM227),SUM(LARGE(E227:AM227,{1;2;3;4;5;6})))</f>
        <v>14</v>
      </c>
      <c r="AO227" s="55">
        <f>COUNT(E227:AM227)</f>
        <v>1</v>
      </c>
      <c r="AZ227" s="12"/>
      <c r="BA227" s="22"/>
      <c r="BB227" s="12"/>
      <c r="BC227" s="22"/>
      <c r="BD227" s="22"/>
      <c r="BE227" s="22"/>
      <c r="BF227" s="22"/>
      <c r="BG227" s="22"/>
      <c r="BH227" s="22"/>
    </row>
    <row r="228" spans="1:61" x14ac:dyDescent="0.2">
      <c r="A228" s="67">
        <v>227</v>
      </c>
      <c r="B228" s="26" t="s">
        <v>63</v>
      </c>
      <c r="C228" s="6" t="s">
        <v>148</v>
      </c>
      <c r="D228" s="26" t="s">
        <v>705</v>
      </c>
      <c r="E228" s="52"/>
      <c r="F228" s="52"/>
      <c r="G228" s="52"/>
      <c r="H228" s="52"/>
      <c r="I228" s="52"/>
      <c r="J228" s="52"/>
      <c r="K228" s="52"/>
      <c r="L228" s="51">
        <v>6</v>
      </c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  <c r="AA228" s="51"/>
      <c r="AB228" s="51"/>
      <c r="AC228" s="51"/>
      <c r="AD228" s="51"/>
      <c r="AE228" s="51"/>
      <c r="AF228" s="51"/>
      <c r="AG228" s="51"/>
      <c r="AH228" s="51"/>
      <c r="AI228" s="51"/>
      <c r="AJ228" s="51"/>
      <c r="AK228" s="51">
        <v>7</v>
      </c>
      <c r="AL228" s="51"/>
      <c r="AM228" s="54"/>
      <c r="AN228" s="35">
        <f>IF(AO228&lt;6,SUM(E228:AM228),SUM(LARGE(E228:AM228,{1;2;3;4;5;6})))</f>
        <v>13</v>
      </c>
      <c r="AO228" s="55">
        <f>COUNT(E228:AM228)</f>
        <v>2</v>
      </c>
      <c r="AX228" s="12"/>
      <c r="AY228" s="22"/>
      <c r="AZ228" s="12"/>
      <c r="BA228" s="22"/>
      <c r="BB228" s="22"/>
      <c r="BC228" s="22"/>
      <c r="BD228" s="22"/>
      <c r="BE228" s="22"/>
      <c r="BF228" s="22"/>
    </row>
    <row r="229" spans="1:61" x14ac:dyDescent="0.2">
      <c r="A229" s="67">
        <v>228</v>
      </c>
      <c r="B229" s="26" t="s">
        <v>63</v>
      </c>
      <c r="C229" s="6" t="s">
        <v>65</v>
      </c>
      <c r="D229" s="26" t="s">
        <v>706</v>
      </c>
      <c r="E229" s="52"/>
      <c r="F229" s="52"/>
      <c r="G229" s="52"/>
      <c r="H229" s="52"/>
      <c r="I229" s="52"/>
      <c r="J229" s="52"/>
      <c r="K229" s="52"/>
      <c r="L229" s="51">
        <v>6</v>
      </c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  <c r="AA229" s="51"/>
      <c r="AB229" s="51"/>
      <c r="AC229" s="51"/>
      <c r="AD229" s="51"/>
      <c r="AE229" s="51"/>
      <c r="AF229" s="51"/>
      <c r="AG229" s="51"/>
      <c r="AH229" s="51"/>
      <c r="AI229" s="51"/>
      <c r="AJ229" s="51"/>
      <c r="AK229" s="51">
        <v>7</v>
      </c>
      <c r="AL229" s="51"/>
      <c r="AM229" s="54"/>
      <c r="AN229" s="35">
        <f>IF(AO229&lt;6,SUM(E229:AM229),SUM(LARGE(E229:AM229,{1;2;3;4;5;6})))</f>
        <v>13</v>
      </c>
      <c r="AO229" s="55">
        <f>COUNT(E229:AM229)</f>
        <v>2</v>
      </c>
      <c r="AX229" s="12"/>
      <c r="AY229" s="22"/>
      <c r="AZ229" s="12"/>
      <c r="BA229" s="22"/>
      <c r="BB229" s="22"/>
      <c r="BC229" s="22"/>
      <c r="BD229" s="22"/>
      <c r="BE229" s="22"/>
      <c r="BF229" s="22"/>
    </row>
    <row r="230" spans="1:61" x14ac:dyDescent="0.2">
      <c r="A230" s="67">
        <v>229</v>
      </c>
      <c r="B230" s="37" t="s">
        <v>63</v>
      </c>
      <c r="C230" s="8"/>
      <c r="D230" s="37" t="s">
        <v>766</v>
      </c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  <c r="AA230" s="51"/>
      <c r="AB230" s="51"/>
      <c r="AC230" s="51"/>
      <c r="AD230" s="51"/>
      <c r="AE230" s="51">
        <v>7</v>
      </c>
      <c r="AF230" s="51"/>
      <c r="AG230" s="51"/>
      <c r="AH230" s="51"/>
      <c r="AI230" s="51">
        <v>6</v>
      </c>
      <c r="AJ230" s="51"/>
      <c r="AK230" s="51"/>
      <c r="AL230" s="51"/>
      <c r="AM230" s="54"/>
      <c r="AN230" s="35">
        <f>IF(AO230&lt;6,SUM(E230:AM230),SUM(LARGE(E230:AM230,{1;2;3;4;5;6})))</f>
        <v>13</v>
      </c>
      <c r="AO230" s="6">
        <f>COUNT(E230:AM230)</f>
        <v>2</v>
      </c>
      <c r="AY230" s="22"/>
      <c r="BA230" s="22"/>
      <c r="BB230" s="22"/>
      <c r="BC230" s="22"/>
      <c r="BD230" s="22"/>
      <c r="BE230" s="22"/>
      <c r="BF230" s="22"/>
      <c r="BG230" s="24"/>
    </row>
    <row r="231" spans="1:61" x14ac:dyDescent="0.2">
      <c r="A231" s="67">
        <v>230</v>
      </c>
      <c r="B231" s="37" t="s">
        <v>63</v>
      </c>
      <c r="C231" s="8"/>
      <c r="D231" s="37" t="s">
        <v>1047</v>
      </c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>
        <v>7</v>
      </c>
      <c r="AF231" s="9"/>
      <c r="AG231" s="9"/>
      <c r="AH231" s="9"/>
      <c r="AI231" s="9">
        <v>6</v>
      </c>
      <c r="AJ231" s="9"/>
      <c r="AK231" s="9"/>
      <c r="AL231" s="9"/>
      <c r="AM231" s="54"/>
      <c r="AN231" s="35">
        <f>IF(AO231&lt;6,SUM(E231:AM231),SUM(LARGE(E231:AM231,{1;2;3;4;5;6})))</f>
        <v>13</v>
      </c>
      <c r="AO231" s="55">
        <f>COUNT(E231:AM231)</f>
        <v>2</v>
      </c>
      <c r="AY231" s="24"/>
      <c r="BA231" s="24"/>
      <c r="BB231" s="24"/>
      <c r="BC231" s="24"/>
      <c r="BD231" s="24"/>
      <c r="BE231" s="24"/>
      <c r="BF231" s="24"/>
      <c r="BG231" s="24"/>
    </row>
    <row r="232" spans="1:61" x14ac:dyDescent="0.2">
      <c r="A232" s="67">
        <v>231</v>
      </c>
      <c r="B232" s="26" t="s">
        <v>63</v>
      </c>
      <c r="C232" s="6" t="s">
        <v>367</v>
      </c>
      <c r="D232" s="26" t="s">
        <v>278</v>
      </c>
      <c r="E232" s="51">
        <v>7</v>
      </c>
      <c r="F232" s="51"/>
      <c r="G232" s="51"/>
      <c r="H232" s="51"/>
      <c r="I232" s="51"/>
      <c r="J232" s="51"/>
      <c r="K232" s="52">
        <v>0</v>
      </c>
      <c r="L232" s="51">
        <v>5</v>
      </c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  <c r="AA232" s="51"/>
      <c r="AB232" s="51"/>
      <c r="AC232" s="51"/>
      <c r="AD232" s="51"/>
      <c r="AE232" s="51"/>
      <c r="AF232" s="51"/>
      <c r="AG232" s="51"/>
      <c r="AH232" s="51"/>
      <c r="AI232" s="51"/>
      <c r="AJ232" s="51"/>
      <c r="AK232" s="51"/>
      <c r="AL232" s="51"/>
      <c r="AM232" s="51"/>
      <c r="AN232" s="35">
        <f>IF(AO232&lt;6,SUM(E232:AM232),SUM(LARGE(E232:AM232,{1;2;3;4;5;6})))</f>
        <v>12</v>
      </c>
      <c r="AO232" s="55">
        <f>COUNT(E232:AM232)</f>
        <v>3</v>
      </c>
      <c r="AY232" s="24"/>
      <c r="BA232" s="24"/>
      <c r="BB232" s="24"/>
      <c r="BC232" s="24"/>
      <c r="BD232" s="24"/>
      <c r="BE232" s="24"/>
      <c r="BF232" s="24"/>
      <c r="BG232" s="24"/>
    </row>
    <row r="233" spans="1:61" x14ac:dyDescent="0.2">
      <c r="A233" s="67">
        <v>232</v>
      </c>
      <c r="B233" s="6" t="s">
        <v>63</v>
      </c>
      <c r="C233" s="8" t="s">
        <v>367</v>
      </c>
      <c r="D233" s="9" t="s">
        <v>721</v>
      </c>
      <c r="E233" s="9">
        <v>7</v>
      </c>
      <c r="F233" s="9"/>
      <c r="G233" s="9"/>
      <c r="H233" s="9"/>
      <c r="I233" s="9"/>
      <c r="J233" s="9"/>
      <c r="K233" s="18">
        <v>0</v>
      </c>
      <c r="L233" s="9">
        <v>5</v>
      </c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1"/>
      <c r="AN233" s="35">
        <f>IF(AO233&lt;6,SUM(E233:AM233),SUM(LARGE(E233:AM233,{1;2;3;4;5;6})))</f>
        <v>12</v>
      </c>
      <c r="AO233" s="6">
        <f>COUNT(E233:AM233)</f>
        <v>3</v>
      </c>
      <c r="BA233" s="22"/>
      <c r="BC233" s="22"/>
      <c r="BD233" s="22"/>
      <c r="BE233" s="22"/>
      <c r="BF233" s="22"/>
      <c r="BG233" s="22"/>
      <c r="BH233" s="22"/>
      <c r="BI233" s="24"/>
    </row>
    <row r="234" spans="1:61" x14ac:dyDescent="0.2">
      <c r="A234" s="67">
        <v>233</v>
      </c>
      <c r="B234" s="26" t="s">
        <v>63</v>
      </c>
      <c r="C234" s="8" t="s">
        <v>367</v>
      </c>
      <c r="D234" s="26" t="s">
        <v>787</v>
      </c>
      <c r="E234" s="1"/>
      <c r="F234" s="1"/>
      <c r="G234" s="1"/>
      <c r="H234" s="1"/>
      <c r="I234" s="1"/>
      <c r="J234" s="1"/>
      <c r="K234" s="1">
        <v>5</v>
      </c>
      <c r="L234" s="1"/>
      <c r="M234" s="1"/>
      <c r="N234" s="1"/>
      <c r="O234" s="1"/>
      <c r="P234" s="1"/>
      <c r="Q234" s="1"/>
      <c r="R234" s="1"/>
      <c r="S234" s="1"/>
      <c r="T234" s="1">
        <v>7</v>
      </c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54"/>
      <c r="AN234" s="35">
        <f>IF(AO234&lt;6,SUM(E234:AM234),SUM(LARGE(E234:AM234,{1;2;3;4;5;6})))</f>
        <v>12</v>
      </c>
      <c r="AO234" s="55">
        <f>COUNT(E234:AM234)</f>
        <v>2</v>
      </c>
      <c r="BA234" s="22"/>
      <c r="BC234" s="22"/>
      <c r="BD234" s="22"/>
      <c r="BE234" s="22"/>
      <c r="BF234" s="22"/>
      <c r="BG234" s="22"/>
      <c r="BH234" s="22"/>
      <c r="BI234" s="24"/>
    </row>
    <row r="235" spans="1:61" x14ac:dyDescent="0.2">
      <c r="A235" s="67">
        <v>234</v>
      </c>
      <c r="B235" s="8" t="s">
        <v>63</v>
      </c>
      <c r="C235" s="8" t="s">
        <v>118</v>
      </c>
      <c r="D235" s="9" t="s">
        <v>1045</v>
      </c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  <c r="AA235" s="51"/>
      <c r="AB235" s="51"/>
      <c r="AC235" s="51"/>
      <c r="AD235" s="51"/>
      <c r="AE235" s="51">
        <v>12</v>
      </c>
      <c r="AF235" s="51"/>
      <c r="AG235" s="51"/>
      <c r="AH235" s="51"/>
      <c r="AI235" s="51"/>
      <c r="AJ235" s="51"/>
      <c r="AK235" s="51"/>
      <c r="AL235" s="51"/>
      <c r="AM235" s="1"/>
      <c r="AN235" s="35">
        <f>IF(AO235&lt;6,SUM(E235:AM235),SUM(LARGE(E235:AM235,{1;2;3;4;5;6})))</f>
        <v>12</v>
      </c>
      <c r="AO235" s="55">
        <f>COUNT(E235:AM235)</f>
        <v>1</v>
      </c>
    </row>
    <row r="236" spans="1:61" x14ac:dyDescent="0.2">
      <c r="A236" s="67">
        <v>235</v>
      </c>
      <c r="B236" s="26" t="s">
        <v>63</v>
      </c>
      <c r="C236" s="6"/>
      <c r="D236" s="37" t="s">
        <v>1334</v>
      </c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  <c r="AA236" s="51"/>
      <c r="AB236" s="51"/>
      <c r="AC236" s="51"/>
      <c r="AD236" s="51"/>
      <c r="AE236" s="51"/>
      <c r="AF236" s="51"/>
      <c r="AG236" s="51">
        <v>12</v>
      </c>
      <c r="AH236" s="51"/>
      <c r="AI236" s="51"/>
      <c r="AJ236" s="51"/>
      <c r="AK236" s="51"/>
      <c r="AL236" s="51"/>
      <c r="AM236" s="54"/>
      <c r="AN236" s="35">
        <f>IF(AO236&lt;6,SUM(E236:AM236),SUM(LARGE(E236:AM236,{1;2;3;4;5;6})))</f>
        <v>12</v>
      </c>
      <c r="AO236" s="55">
        <f>COUNT(E236:AM236)</f>
        <v>1</v>
      </c>
      <c r="BA236" s="22"/>
      <c r="BC236" s="22"/>
      <c r="BD236" s="22"/>
      <c r="BE236" s="22"/>
      <c r="BF236" s="22"/>
      <c r="BG236" s="22"/>
      <c r="BH236" s="22"/>
      <c r="BI236" s="24"/>
    </row>
    <row r="237" spans="1:61" x14ac:dyDescent="0.2">
      <c r="A237" s="67">
        <v>236</v>
      </c>
      <c r="B237" s="37" t="s">
        <v>63</v>
      </c>
      <c r="C237" s="8" t="s">
        <v>68</v>
      </c>
      <c r="D237" s="37" t="s">
        <v>1069</v>
      </c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  <c r="AA237" s="51"/>
      <c r="AB237" s="51"/>
      <c r="AC237" s="51"/>
      <c r="AD237" s="51"/>
      <c r="AE237" s="51"/>
      <c r="AF237" s="51">
        <v>7</v>
      </c>
      <c r="AG237" s="51"/>
      <c r="AH237" s="51"/>
      <c r="AI237" s="51"/>
      <c r="AJ237" s="51"/>
      <c r="AK237" s="51">
        <v>4</v>
      </c>
      <c r="AL237" s="51"/>
      <c r="AM237" s="51"/>
      <c r="AN237" s="35">
        <f>IF(AO237&lt;6,SUM(E237:AM237),SUM(LARGE(E237:AM237,{1;2;3;4;5;6})))</f>
        <v>11</v>
      </c>
      <c r="AO237" s="55">
        <f>COUNT(E237:AM237)</f>
        <v>2</v>
      </c>
      <c r="BA237" s="24"/>
      <c r="BC237" s="24"/>
      <c r="BD237" s="24"/>
      <c r="BE237" s="24"/>
      <c r="BF237" s="24"/>
      <c r="BG237" s="24"/>
      <c r="BH237" s="24"/>
      <c r="BI237" s="24"/>
    </row>
    <row r="238" spans="1:61" x14ac:dyDescent="0.2">
      <c r="A238" s="67">
        <v>237</v>
      </c>
      <c r="B238" s="37" t="s">
        <v>63</v>
      </c>
      <c r="C238" s="8" t="s">
        <v>753</v>
      </c>
      <c r="D238" s="9" t="s">
        <v>1048</v>
      </c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>
        <v>6</v>
      </c>
      <c r="AF238" s="9"/>
      <c r="AG238" s="9">
        <v>5</v>
      </c>
      <c r="AH238" s="9"/>
      <c r="AI238" s="9"/>
      <c r="AJ238" s="9"/>
      <c r="AK238" s="9"/>
      <c r="AL238" s="9"/>
      <c r="AM238" s="1"/>
      <c r="AN238" s="35">
        <f>IF(AO238&lt;6,SUM(E238:AM238),SUM(LARGE(E238:AM238,{1;2;3;4;5;6})))</f>
        <v>11</v>
      </c>
      <c r="AO238" s="55">
        <f>COUNT(E238:AM238)</f>
        <v>2</v>
      </c>
      <c r="BA238" s="24"/>
      <c r="BC238" s="24"/>
      <c r="BD238" s="24"/>
      <c r="BE238" s="24"/>
      <c r="BF238" s="24"/>
      <c r="BG238" s="24"/>
      <c r="BH238" s="24"/>
      <c r="BI238" s="24"/>
    </row>
    <row r="239" spans="1:61" x14ac:dyDescent="0.2">
      <c r="A239" s="67">
        <v>238</v>
      </c>
      <c r="B239" s="8" t="s">
        <v>63</v>
      </c>
      <c r="C239" s="8" t="s">
        <v>753</v>
      </c>
      <c r="D239" s="9" t="s">
        <v>1049</v>
      </c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  <c r="AA239" s="51"/>
      <c r="AB239" s="51"/>
      <c r="AC239" s="51"/>
      <c r="AD239" s="51"/>
      <c r="AE239" s="51">
        <v>6</v>
      </c>
      <c r="AF239" s="51"/>
      <c r="AG239" s="51">
        <v>5</v>
      </c>
      <c r="AH239" s="51"/>
      <c r="AI239" s="51"/>
      <c r="AJ239" s="51"/>
      <c r="AK239" s="51"/>
      <c r="AL239" s="51"/>
      <c r="AM239" s="1"/>
      <c r="AN239" s="35">
        <f>IF(AO239&lt;6,SUM(E239:AM239),SUM(LARGE(E239:AM239,{1;2;3;4;5;6})))</f>
        <v>11</v>
      </c>
      <c r="AO239" s="6">
        <f>COUNT(E239:AM239)</f>
        <v>2</v>
      </c>
      <c r="BA239" s="22"/>
      <c r="BC239" s="22"/>
      <c r="BD239" s="22"/>
      <c r="BE239" s="22"/>
      <c r="BF239" s="22"/>
      <c r="BG239" s="22"/>
      <c r="BH239" s="22"/>
      <c r="BI239" s="24"/>
    </row>
    <row r="240" spans="1:61" x14ac:dyDescent="0.2">
      <c r="A240" s="67">
        <v>239</v>
      </c>
      <c r="B240" s="26" t="s">
        <v>63</v>
      </c>
      <c r="C240" s="8" t="s">
        <v>167</v>
      </c>
      <c r="D240" s="26" t="s">
        <v>445</v>
      </c>
      <c r="E240" s="51">
        <v>10</v>
      </c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2">
        <v>0</v>
      </c>
      <c r="Q240" s="52"/>
      <c r="R240" s="52"/>
      <c r="S240" s="52"/>
      <c r="T240" s="52"/>
      <c r="U240" s="52"/>
      <c r="V240" s="52"/>
      <c r="W240" s="52"/>
      <c r="X240" s="52"/>
      <c r="Y240" s="52"/>
      <c r="Z240" s="52"/>
      <c r="AA240" s="52"/>
      <c r="AB240" s="52"/>
      <c r="AC240" s="52"/>
      <c r="AD240" s="52"/>
      <c r="AE240" s="52"/>
      <c r="AF240" s="52"/>
      <c r="AG240" s="52"/>
      <c r="AH240" s="52"/>
      <c r="AI240" s="52"/>
      <c r="AJ240" s="52"/>
      <c r="AK240" s="52"/>
      <c r="AL240" s="52"/>
      <c r="AM240" s="54"/>
      <c r="AN240" s="35">
        <f>IF(AO240&lt;6,SUM(E240:AM240),SUM(LARGE(E240:AM240,{1;2;3;4;5;6})))</f>
        <v>10</v>
      </c>
      <c r="AO240" s="55">
        <f>COUNT(E240:AM240)</f>
        <v>2</v>
      </c>
      <c r="BA240" s="22"/>
      <c r="BC240" s="22"/>
      <c r="BD240" s="22"/>
      <c r="BE240" s="22"/>
      <c r="BF240" s="22"/>
      <c r="BG240" s="22"/>
      <c r="BH240" s="22"/>
      <c r="BI240" s="24"/>
    </row>
    <row r="241" spans="1:61" x14ac:dyDescent="0.2">
      <c r="A241" s="67">
        <v>240</v>
      </c>
      <c r="B241" s="37" t="s">
        <v>63</v>
      </c>
      <c r="C241" s="8" t="s">
        <v>64</v>
      </c>
      <c r="D241" s="37" t="s">
        <v>1050</v>
      </c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  <c r="AA241" s="51"/>
      <c r="AB241" s="51"/>
      <c r="AC241" s="51"/>
      <c r="AD241" s="51"/>
      <c r="AE241" s="51">
        <v>5</v>
      </c>
      <c r="AF241" s="51"/>
      <c r="AG241" s="51"/>
      <c r="AH241" s="51"/>
      <c r="AI241" s="51">
        <v>5</v>
      </c>
      <c r="AJ241" s="51"/>
      <c r="AK241" s="51"/>
      <c r="AL241" s="51"/>
      <c r="AM241" s="54"/>
      <c r="AN241" s="35">
        <f>IF(AO241&lt;6,SUM(E241:AM241),SUM(LARGE(E241:AM241,{1;2;3;4;5;6})))</f>
        <v>10</v>
      </c>
      <c r="AO241" s="55">
        <f>COUNT(E241:AM241)</f>
        <v>2</v>
      </c>
      <c r="BA241" s="22"/>
      <c r="BC241" s="22"/>
      <c r="BD241" s="22"/>
      <c r="BE241" s="22"/>
      <c r="BF241" s="22"/>
      <c r="BG241" s="22"/>
      <c r="BH241" s="22"/>
      <c r="BI241" s="24"/>
    </row>
    <row r="242" spans="1:61" s="24" customFormat="1" x14ac:dyDescent="0.2">
      <c r="A242" s="67">
        <v>241</v>
      </c>
      <c r="B242" s="8" t="s">
        <v>63</v>
      </c>
      <c r="C242" s="8" t="s">
        <v>68</v>
      </c>
      <c r="D242" s="26" t="s">
        <v>1072</v>
      </c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>
        <v>5</v>
      </c>
      <c r="AG242" s="10"/>
      <c r="AH242" s="10"/>
      <c r="AI242" s="10"/>
      <c r="AJ242" s="10"/>
      <c r="AK242" s="10">
        <v>5</v>
      </c>
      <c r="AL242" s="10"/>
      <c r="AM242" s="9"/>
      <c r="AN242" s="35">
        <f>IF(AO242&lt;6,SUM(E242:AM242),SUM(LARGE(E242:AM242,{1;2;3;4;5;6})))</f>
        <v>10</v>
      </c>
      <c r="AO242" s="6">
        <f>COUNT(E242:AM242)</f>
        <v>2</v>
      </c>
      <c r="BA242" s="22"/>
      <c r="BC242" s="22"/>
      <c r="BD242" s="22"/>
      <c r="BE242" s="22"/>
      <c r="BF242" s="22"/>
      <c r="BG242" s="22"/>
      <c r="BH242" s="22"/>
    </row>
    <row r="243" spans="1:61" s="24" customFormat="1" x14ac:dyDescent="0.2">
      <c r="A243" s="67">
        <v>242</v>
      </c>
      <c r="B243" s="37" t="s">
        <v>63</v>
      </c>
      <c r="C243" s="8" t="s">
        <v>68</v>
      </c>
      <c r="D243" s="37" t="s">
        <v>1073</v>
      </c>
      <c r="E243" s="5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  <c r="AA243" s="51"/>
      <c r="AB243" s="51"/>
      <c r="AC243" s="51"/>
      <c r="AD243" s="51"/>
      <c r="AE243" s="51"/>
      <c r="AF243" s="51">
        <v>5</v>
      </c>
      <c r="AG243" s="51"/>
      <c r="AH243" s="51"/>
      <c r="AI243" s="51"/>
      <c r="AJ243" s="51"/>
      <c r="AK243" s="51">
        <v>5</v>
      </c>
      <c r="AL243" s="51"/>
      <c r="AM243" s="54"/>
      <c r="AN243" s="35">
        <f>IF(AO243&lt;6,SUM(E243:AM243),SUM(LARGE(E243:AM243,{1;2;3;4;5;6})))</f>
        <v>10</v>
      </c>
      <c r="AO243" s="55">
        <f>COUNT(E243:AM243)</f>
        <v>2</v>
      </c>
      <c r="BA243" s="22"/>
      <c r="BC243" s="22"/>
      <c r="BD243" s="22"/>
      <c r="BE243" s="22"/>
      <c r="BF243" s="22"/>
      <c r="BG243" s="22"/>
      <c r="BH243" s="22"/>
    </row>
    <row r="244" spans="1:61" s="24" customFormat="1" x14ac:dyDescent="0.2">
      <c r="A244" s="67">
        <v>243</v>
      </c>
      <c r="B244" s="6" t="s">
        <v>63</v>
      </c>
      <c r="C244" s="6" t="s">
        <v>367</v>
      </c>
      <c r="D244" s="26" t="s">
        <v>782</v>
      </c>
      <c r="E244" s="51"/>
      <c r="F244" s="51"/>
      <c r="G244" s="51"/>
      <c r="H244" s="51"/>
      <c r="I244" s="51"/>
      <c r="J244" s="51"/>
      <c r="K244" s="51">
        <v>10</v>
      </c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  <c r="AA244" s="51"/>
      <c r="AB244" s="51"/>
      <c r="AC244" s="51"/>
      <c r="AD244" s="51"/>
      <c r="AE244" s="51"/>
      <c r="AF244" s="51"/>
      <c r="AG244" s="51"/>
      <c r="AH244" s="51"/>
      <c r="AI244" s="51"/>
      <c r="AJ244" s="51"/>
      <c r="AK244" s="51"/>
      <c r="AL244" s="51"/>
      <c r="AM244" s="29"/>
      <c r="AN244" s="35">
        <f>IF(AO244&lt;6,SUM(E244:AM244),SUM(LARGE(E244:AM244,{1;2;3;4;5;6})))</f>
        <v>10</v>
      </c>
      <c r="AO244" s="55">
        <f>COUNT(E244:AM244)</f>
        <v>1</v>
      </c>
      <c r="BA244" s="22"/>
      <c r="BC244" s="22"/>
      <c r="BD244" s="22"/>
      <c r="BE244" s="22"/>
      <c r="BF244" s="22"/>
      <c r="BG244" s="22"/>
      <c r="BH244" s="22"/>
    </row>
    <row r="245" spans="1:61" s="24" customFormat="1" x14ac:dyDescent="0.2">
      <c r="A245" s="67">
        <v>244</v>
      </c>
      <c r="B245" s="26" t="s">
        <v>63</v>
      </c>
      <c r="C245" s="8" t="s">
        <v>71</v>
      </c>
      <c r="D245" s="8" t="s">
        <v>783</v>
      </c>
      <c r="E245" s="9"/>
      <c r="F245" s="9"/>
      <c r="G245" s="9"/>
      <c r="H245" s="9"/>
      <c r="I245" s="9"/>
      <c r="J245" s="9"/>
      <c r="K245" s="9">
        <v>10</v>
      </c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1"/>
      <c r="AN245" s="35">
        <f>IF(AO245&lt;6,SUM(E245:AM245),SUM(LARGE(E245:AM245,{1;2;3;4;5;6})))</f>
        <v>10</v>
      </c>
      <c r="AO245" s="55">
        <f>COUNT(E245:AM245)</f>
        <v>1</v>
      </c>
      <c r="BA245" s="22"/>
      <c r="BC245" s="22"/>
      <c r="BD245" s="22"/>
      <c r="BE245" s="22"/>
      <c r="BF245" s="22"/>
      <c r="BG245" s="22"/>
      <c r="BH245" s="22"/>
    </row>
    <row r="246" spans="1:61" s="24" customFormat="1" x14ac:dyDescent="0.2">
      <c r="A246" s="67">
        <v>245</v>
      </c>
      <c r="B246" s="26" t="s">
        <v>63</v>
      </c>
      <c r="C246" s="6" t="s">
        <v>694</v>
      </c>
      <c r="D246" s="26" t="s">
        <v>784</v>
      </c>
      <c r="E246" s="9"/>
      <c r="F246" s="9"/>
      <c r="G246" s="9"/>
      <c r="H246" s="9"/>
      <c r="I246" s="9"/>
      <c r="J246" s="9"/>
      <c r="K246" s="9">
        <v>10</v>
      </c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29"/>
      <c r="AN246" s="35">
        <f>IF(AO246&lt;6,SUM(E246:AM246),SUM(LARGE(E246:AM246,{1;2;3;4;5;6})))</f>
        <v>10</v>
      </c>
      <c r="AO246" s="6">
        <f>COUNT(E246:AM246)</f>
        <v>1</v>
      </c>
      <c r="BA246" s="22"/>
      <c r="BC246" s="22"/>
      <c r="BD246" s="22"/>
      <c r="BE246" s="22"/>
      <c r="BF246" s="22"/>
      <c r="BG246" s="22"/>
      <c r="BH246" s="22"/>
    </row>
    <row r="247" spans="1:61" s="24" customFormat="1" x14ac:dyDescent="0.2">
      <c r="A247" s="67">
        <v>246</v>
      </c>
      <c r="B247" s="26" t="s">
        <v>63</v>
      </c>
      <c r="C247" s="8" t="s">
        <v>694</v>
      </c>
      <c r="D247" s="26" t="s">
        <v>785</v>
      </c>
      <c r="E247" s="9"/>
      <c r="F247" s="9"/>
      <c r="G247" s="9"/>
      <c r="H247" s="9"/>
      <c r="I247" s="9"/>
      <c r="J247" s="9"/>
      <c r="K247" s="9">
        <v>10</v>
      </c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29"/>
      <c r="AN247" s="35">
        <f>IF(AO247&lt;6,SUM(E247:AM247),SUM(LARGE(E247:AM247,{1;2;3;4;5;6})))</f>
        <v>10</v>
      </c>
      <c r="AO247" s="55">
        <f>COUNT(E247:AM247)</f>
        <v>1</v>
      </c>
      <c r="BA247" s="22"/>
      <c r="BC247" s="22"/>
      <c r="BD247" s="22"/>
      <c r="BE247" s="22"/>
      <c r="BF247" s="22"/>
      <c r="BG247" s="22"/>
      <c r="BH247" s="22"/>
    </row>
    <row r="248" spans="1:61" s="24" customFormat="1" x14ac:dyDescent="0.2">
      <c r="A248" s="67">
        <v>247</v>
      </c>
      <c r="B248" s="6" t="s">
        <v>63</v>
      </c>
      <c r="C248" s="8" t="s">
        <v>367</v>
      </c>
      <c r="D248" s="9" t="s">
        <v>786</v>
      </c>
      <c r="E248" s="1"/>
      <c r="F248" s="1"/>
      <c r="G248" s="1"/>
      <c r="H248" s="1"/>
      <c r="I248" s="1"/>
      <c r="J248" s="1"/>
      <c r="K248" s="1">
        <v>10</v>
      </c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35">
        <f>IF(AO248&lt;6,SUM(E248:AM248),SUM(LARGE(E248:AM248,{1;2;3;4;5;6})))</f>
        <v>10</v>
      </c>
      <c r="AO248" s="6">
        <f>COUNT(E248:AM248)</f>
        <v>1</v>
      </c>
      <c r="BA248" s="22"/>
      <c r="BC248" s="22"/>
      <c r="BD248" s="22"/>
      <c r="BE248" s="22"/>
      <c r="BF248" s="22"/>
      <c r="BG248" s="22"/>
      <c r="BH248" s="22"/>
    </row>
    <row r="249" spans="1:61" s="24" customFormat="1" x14ac:dyDescent="0.2">
      <c r="A249" s="67">
        <v>248</v>
      </c>
      <c r="B249" s="6" t="s">
        <v>63</v>
      </c>
      <c r="C249" s="6" t="s">
        <v>367</v>
      </c>
      <c r="D249" s="37" t="s">
        <v>937</v>
      </c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>
        <v>10</v>
      </c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29"/>
      <c r="AN249" s="35">
        <f>IF(AO249&lt;6,SUM(E249:AM249),SUM(LARGE(E249:AM249,{1;2;3;4;5;6})))</f>
        <v>10</v>
      </c>
      <c r="AO249" s="6">
        <f>COUNT(E249:AM249)</f>
        <v>1</v>
      </c>
      <c r="BA249" s="22"/>
      <c r="BC249" s="22"/>
      <c r="BD249" s="22"/>
      <c r="BE249" s="22"/>
      <c r="BF249" s="22"/>
      <c r="BG249" s="22"/>
      <c r="BH249" s="22"/>
    </row>
    <row r="250" spans="1:61" s="24" customFormat="1" x14ac:dyDescent="0.2">
      <c r="A250" s="67">
        <v>249</v>
      </c>
      <c r="B250" s="6" t="s">
        <v>63</v>
      </c>
      <c r="C250" s="8" t="s">
        <v>367</v>
      </c>
      <c r="D250" s="37" t="s">
        <v>904</v>
      </c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>
        <v>10</v>
      </c>
      <c r="V250" s="51"/>
      <c r="W250" s="51"/>
      <c r="X250" s="51"/>
      <c r="Y250" s="51"/>
      <c r="Z250" s="51"/>
      <c r="AA250" s="51"/>
      <c r="AB250" s="51"/>
      <c r="AC250" s="51"/>
      <c r="AD250" s="51"/>
      <c r="AE250" s="51"/>
      <c r="AF250" s="51"/>
      <c r="AG250" s="51"/>
      <c r="AH250" s="51"/>
      <c r="AI250" s="51"/>
      <c r="AJ250" s="51"/>
      <c r="AK250" s="51"/>
      <c r="AL250" s="51"/>
      <c r="AM250" s="29"/>
      <c r="AN250" s="35">
        <f>IF(AO250&lt;6,SUM(E250:AM250),SUM(LARGE(E250:AM250,{1;2;3;4;5;6})))</f>
        <v>10</v>
      </c>
      <c r="AO250" s="6">
        <f>COUNT(E250:AM250)</f>
        <v>1</v>
      </c>
      <c r="BA250" s="22"/>
      <c r="BC250" s="22"/>
      <c r="BD250" s="22"/>
      <c r="BE250" s="22"/>
      <c r="BF250" s="22"/>
      <c r="BG250" s="22"/>
      <c r="BH250" s="22"/>
    </row>
    <row r="251" spans="1:61" s="24" customFormat="1" x14ac:dyDescent="0.2">
      <c r="A251" s="67">
        <v>250</v>
      </c>
      <c r="B251" s="6" t="s">
        <v>63</v>
      </c>
      <c r="C251" s="6" t="s">
        <v>367</v>
      </c>
      <c r="D251" s="9" t="s">
        <v>792</v>
      </c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>
        <v>10</v>
      </c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35">
        <f>IF(AO251&lt;6,SUM(E251:AM251),SUM(LARGE(E251:AM251,{1;2;3;4;5;6})))</f>
        <v>10</v>
      </c>
      <c r="AO251" s="55">
        <f>COUNT(E251:AM251)</f>
        <v>1</v>
      </c>
      <c r="BA251" s="22"/>
      <c r="BC251" s="22"/>
      <c r="BD251" s="22"/>
      <c r="BE251" s="22"/>
      <c r="BF251" s="22"/>
      <c r="BG251" s="22"/>
      <c r="BH251" s="22"/>
    </row>
    <row r="252" spans="1:61" s="24" customFormat="1" x14ac:dyDescent="0.2">
      <c r="A252" s="67">
        <v>251</v>
      </c>
      <c r="B252" s="26" t="s">
        <v>63</v>
      </c>
      <c r="C252" s="8" t="s">
        <v>64</v>
      </c>
      <c r="D252" s="26" t="s">
        <v>540</v>
      </c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>
        <v>10</v>
      </c>
      <c r="AH252" s="9"/>
      <c r="AI252" s="9"/>
      <c r="AJ252" s="9"/>
      <c r="AK252" s="9"/>
      <c r="AL252" s="9"/>
      <c r="AM252" s="54"/>
      <c r="AN252" s="35">
        <f>IF(AO252&lt;6,SUM(E252:AM252),SUM(LARGE(E252:AM252,{1;2;3;4;5;6})))</f>
        <v>10</v>
      </c>
      <c r="AO252" s="55">
        <f>COUNT(E252:AM252)</f>
        <v>1</v>
      </c>
      <c r="BA252" s="22"/>
      <c r="BC252" s="22"/>
      <c r="BD252" s="22"/>
      <c r="BE252" s="22"/>
      <c r="BF252" s="22"/>
      <c r="BG252" s="22"/>
      <c r="BH252" s="22"/>
    </row>
    <row r="253" spans="1:61" s="24" customFormat="1" x14ac:dyDescent="0.2">
      <c r="A253" s="67">
        <v>252</v>
      </c>
      <c r="B253" s="26" t="s">
        <v>63</v>
      </c>
      <c r="C253" s="6" t="s">
        <v>200</v>
      </c>
      <c r="D253" s="37" t="s">
        <v>1335</v>
      </c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  <c r="AA253" s="51"/>
      <c r="AB253" s="51"/>
      <c r="AC253" s="51"/>
      <c r="AD253" s="51"/>
      <c r="AE253" s="51"/>
      <c r="AF253" s="51"/>
      <c r="AG253" s="51">
        <v>10</v>
      </c>
      <c r="AH253" s="51"/>
      <c r="AI253" s="51"/>
      <c r="AJ253" s="51"/>
      <c r="AK253" s="51"/>
      <c r="AL253" s="51"/>
      <c r="AM253" s="54"/>
      <c r="AN253" s="35">
        <f>IF(AO253&lt;6,SUM(E253:AM253),SUM(LARGE(E253:AM253,{1;2;3;4;5;6})))</f>
        <v>10</v>
      </c>
      <c r="AO253" s="55">
        <f>COUNT(E253:AM253)</f>
        <v>1</v>
      </c>
      <c r="BA253" s="22"/>
      <c r="BC253" s="22"/>
      <c r="BD253" s="22"/>
      <c r="BE253" s="22"/>
      <c r="BF253" s="22"/>
      <c r="BG253" s="22"/>
      <c r="BH253" s="22"/>
    </row>
    <row r="254" spans="1:61" s="24" customFormat="1" x14ac:dyDescent="0.2">
      <c r="A254" s="67">
        <v>253</v>
      </c>
      <c r="B254" s="26" t="s">
        <v>63</v>
      </c>
      <c r="C254" s="6" t="s">
        <v>118</v>
      </c>
      <c r="D254" s="26" t="s">
        <v>736</v>
      </c>
      <c r="E254" s="52"/>
      <c r="F254" s="51">
        <v>5</v>
      </c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  <c r="AA254" s="51"/>
      <c r="AB254" s="51"/>
      <c r="AC254" s="51"/>
      <c r="AD254" s="51"/>
      <c r="AE254" s="51">
        <v>4</v>
      </c>
      <c r="AF254" s="51"/>
      <c r="AG254" s="51"/>
      <c r="AH254" s="51"/>
      <c r="AI254" s="51"/>
      <c r="AJ254" s="51"/>
      <c r="AK254" s="51"/>
      <c r="AL254" s="51"/>
      <c r="AM254" s="54"/>
      <c r="AN254" s="35">
        <f>IF(AO254&lt;6,SUM(E254:AM254),SUM(LARGE(E254:AM254,{1;2;3;4;5;6})))</f>
        <v>9</v>
      </c>
      <c r="AO254" s="55">
        <f>COUNT(E254:AM254)</f>
        <v>2</v>
      </c>
      <c r="BA254" s="22"/>
      <c r="BC254" s="22"/>
      <c r="BD254" s="22"/>
      <c r="BE254" s="22"/>
      <c r="BF254" s="22"/>
      <c r="BG254" s="22"/>
      <c r="BH254" s="22"/>
    </row>
    <row r="255" spans="1:61" s="24" customFormat="1" x14ac:dyDescent="0.2">
      <c r="A255" s="67">
        <v>254</v>
      </c>
      <c r="B255" s="37" t="s">
        <v>63</v>
      </c>
      <c r="C255" s="8" t="s">
        <v>64</v>
      </c>
      <c r="D255" s="37" t="s">
        <v>908</v>
      </c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  <c r="AA255" s="51"/>
      <c r="AB255" s="51"/>
      <c r="AC255" s="51"/>
      <c r="AD255" s="51">
        <v>5</v>
      </c>
      <c r="AE255" s="51"/>
      <c r="AF255" s="51"/>
      <c r="AG255" s="51"/>
      <c r="AH255" s="51"/>
      <c r="AI255" s="51">
        <v>4</v>
      </c>
      <c r="AJ255" s="51"/>
      <c r="AK255" s="51"/>
      <c r="AL255" s="51"/>
      <c r="AM255" s="29"/>
      <c r="AN255" s="35">
        <f>IF(AO255&lt;6,SUM(E255:AM255),SUM(LARGE(E255:AM255,{1;2;3;4;5;6})))</f>
        <v>9</v>
      </c>
      <c r="AO255" s="6">
        <f>COUNT(E255:AM255)</f>
        <v>2</v>
      </c>
      <c r="BA255" s="22"/>
      <c r="BC255" s="22"/>
      <c r="BD255" s="22"/>
      <c r="BE255" s="22"/>
      <c r="BF255" s="22"/>
      <c r="BG255" s="22"/>
      <c r="BH255" s="22"/>
    </row>
    <row r="256" spans="1:61" s="24" customFormat="1" x14ac:dyDescent="0.2">
      <c r="A256" s="67">
        <v>255</v>
      </c>
      <c r="B256" s="6" t="s">
        <v>63</v>
      </c>
      <c r="C256" s="6" t="s">
        <v>217</v>
      </c>
      <c r="D256" s="9" t="s">
        <v>637</v>
      </c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>
        <v>4</v>
      </c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>
        <v>4</v>
      </c>
      <c r="AF256" s="1"/>
      <c r="AG256" s="1"/>
      <c r="AH256" s="1"/>
      <c r="AI256" s="1"/>
      <c r="AJ256" s="1"/>
      <c r="AK256" s="1"/>
      <c r="AL256" s="1"/>
      <c r="AM256" s="1"/>
      <c r="AN256" s="35">
        <f>IF(AO256&lt;6,SUM(E256:AM256),SUM(LARGE(E256:AM256,{1;2;3;4;5;6})))</f>
        <v>8</v>
      </c>
      <c r="AO256" s="6">
        <f>COUNT(E256:AM256)</f>
        <v>2</v>
      </c>
      <c r="BA256" s="22"/>
      <c r="BC256" s="22"/>
      <c r="BD256" s="22"/>
      <c r="BE256" s="22"/>
      <c r="BF256" s="22"/>
      <c r="BG256" s="22"/>
      <c r="BH256" s="22"/>
    </row>
    <row r="257" spans="1:60" s="24" customFormat="1" x14ac:dyDescent="0.2">
      <c r="A257" s="67">
        <v>256</v>
      </c>
      <c r="B257" s="37" t="s">
        <v>63</v>
      </c>
      <c r="C257" s="8" t="s">
        <v>753</v>
      </c>
      <c r="D257" s="37" t="s">
        <v>909</v>
      </c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  <c r="AA257" s="52"/>
      <c r="AB257" s="52"/>
      <c r="AC257" s="52"/>
      <c r="AD257" s="52"/>
      <c r="AE257" s="51">
        <v>4</v>
      </c>
      <c r="AF257" s="52"/>
      <c r="AG257" s="52"/>
      <c r="AH257" s="52"/>
      <c r="AI257" s="51">
        <v>4</v>
      </c>
      <c r="AJ257" s="51"/>
      <c r="AK257" s="52"/>
      <c r="AL257" s="52"/>
      <c r="AM257" s="54"/>
      <c r="AN257" s="35">
        <f>IF(AO257&lt;6,SUM(E257:AM257),SUM(LARGE(E257:AM257,{1;2;3;4;5;6})))</f>
        <v>8</v>
      </c>
      <c r="AO257" s="55">
        <f>COUNT(E257:AM257)</f>
        <v>2</v>
      </c>
      <c r="BA257" s="22"/>
      <c r="BC257" s="22"/>
      <c r="BD257" s="22"/>
      <c r="BE257" s="22"/>
      <c r="BF257" s="22"/>
      <c r="BG257" s="22"/>
      <c r="BH257" s="22"/>
    </row>
    <row r="258" spans="1:60" s="24" customFormat="1" x14ac:dyDescent="0.2">
      <c r="A258" s="67">
        <v>257</v>
      </c>
      <c r="B258" s="37" t="s">
        <v>63</v>
      </c>
      <c r="C258" s="8" t="s">
        <v>64</v>
      </c>
      <c r="D258" s="37" t="s">
        <v>1052</v>
      </c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  <c r="AA258" s="52"/>
      <c r="AB258" s="52"/>
      <c r="AC258" s="52"/>
      <c r="AD258" s="52"/>
      <c r="AE258" s="51">
        <v>4</v>
      </c>
      <c r="AF258" s="52"/>
      <c r="AG258" s="52"/>
      <c r="AH258" s="52"/>
      <c r="AI258" s="51">
        <v>4</v>
      </c>
      <c r="AJ258" s="51"/>
      <c r="AK258" s="52"/>
      <c r="AL258" s="52"/>
      <c r="AM258" s="29"/>
      <c r="AN258" s="35">
        <f>IF(AO258&lt;6,SUM(E258:AM258),SUM(LARGE(E258:AM258,{1;2;3;4;5;6})))</f>
        <v>8</v>
      </c>
      <c r="AO258" s="6">
        <f>COUNT(E258:AM258)</f>
        <v>2</v>
      </c>
      <c r="BA258" s="22"/>
      <c r="BC258" s="22"/>
      <c r="BD258" s="22"/>
      <c r="BE258" s="22"/>
      <c r="BF258" s="22"/>
      <c r="BG258" s="22"/>
      <c r="BH258" s="22"/>
    </row>
    <row r="259" spans="1:60" s="24" customFormat="1" x14ac:dyDescent="0.2">
      <c r="A259" s="67">
        <v>258</v>
      </c>
      <c r="B259" s="8" t="s">
        <v>63</v>
      </c>
      <c r="C259" s="8" t="s">
        <v>68</v>
      </c>
      <c r="D259" s="9" t="s">
        <v>1076</v>
      </c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  <c r="AA259" s="52"/>
      <c r="AB259" s="52"/>
      <c r="AC259" s="52"/>
      <c r="AD259" s="52"/>
      <c r="AE259" s="52"/>
      <c r="AF259" s="51">
        <v>4</v>
      </c>
      <c r="AG259" s="51"/>
      <c r="AH259" s="51"/>
      <c r="AI259" s="51"/>
      <c r="AJ259" s="51"/>
      <c r="AK259" s="51">
        <v>4</v>
      </c>
      <c r="AL259" s="51"/>
      <c r="AM259" s="1"/>
      <c r="AN259" s="35">
        <f>IF(AO259&lt;6,SUM(E259:AM259),SUM(LARGE(E259:AM259,{1;2;3;4;5;6})))</f>
        <v>8</v>
      </c>
      <c r="AO259" s="55">
        <f>COUNT(E259:AM259)</f>
        <v>2</v>
      </c>
      <c r="BA259" s="22"/>
      <c r="BC259" s="22"/>
      <c r="BD259" s="22"/>
      <c r="BE259" s="22"/>
      <c r="BF259" s="22"/>
      <c r="BG259" s="22"/>
      <c r="BH259" s="22"/>
    </row>
    <row r="260" spans="1:60" s="24" customFormat="1" x14ac:dyDescent="0.2">
      <c r="A260" s="67">
        <v>259</v>
      </c>
      <c r="B260" s="6" t="s">
        <v>63</v>
      </c>
      <c r="C260" s="6" t="s">
        <v>367</v>
      </c>
      <c r="D260" s="9" t="s">
        <v>288</v>
      </c>
      <c r="E260" s="51"/>
      <c r="F260" s="51"/>
      <c r="G260" s="51"/>
      <c r="H260" s="51"/>
      <c r="I260" s="51"/>
      <c r="J260" s="51"/>
      <c r="K260" s="51"/>
      <c r="L260" s="51"/>
      <c r="M260" s="51"/>
      <c r="N260" s="51">
        <v>8</v>
      </c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  <c r="AA260" s="51"/>
      <c r="AB260" s="51"/>
      <c r="AC260" s="51"/>
      <c r="AD260" s="51"/>
      <c r="AE260" s="51"/>
      <c r="AF260" s="51"/>
      <c r="AG260" s="51"/>
      <c r="AH260" s="51"/>
      <c r="AI260" s="51"/>
      <c r="AJ260" s="51"/>
      <c r="AK260" s="51"/>
      <c r="AL260" s="51"/>
      <c r="AM260" s="1"/>
      <c r="AN260" s="35">
        <f>IF(AO260&lt;6,SUM(E260:AM260),SUM(LARGE(E260:AM260,{1;2;3;4;5;6})))</f>
        <v>8</v>
      </c>
      <c r="AO260" s="6">
        <f>COUNT(E260:AM260)</f>
        <v>1</v>
      </c>
      <c r="BA260" s="22"/>
      <c r="BC260" s="22"/>
      <c r="BD260" s="22"/>
      <c r="BE260" s="22"/>
      <c r="BF260" s="22"/>
      <c r="BG260" s="22"/>
      <c r="BH260" s="22"/>
    </row>
    <row r="261" spans="1:60" s="24" customFormat="1" x14ac:dyDescent="0.2">
      <c r="A261" s="67">
        <v>260</v>
      </c>
      <c r="B261" s="26" t="s">
        <v>63</v>
      </c>
      <c r="C261" s="6" t="s">
        <v>367</v>
      </c>
      <c r="D261" s="26" t="s">
        <v>565</v>
      </c>
      <c r="E261" s="9"/>
      <c r="F261" s="9"/>
      <c r="G261" s="9"/>
      <c r="H261" s="9"/>
      <c r="I261" s="9"/>
      <c r="J261" s="9"/>
      <c r="K261" s="9"/>
      <c r="L261" s="9"/>
      <c r="M261" s="9"/>
      <c r="N261" s="9">
        <v>8</v>
      </c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30"/>
      <c r="AN261" s="35">
        <f>IF(AO261&lt;6,SUM(E261:AM261),SUM(LARGE(E261:AM261,{1;2;3;4;5;6})))</f>
        <v>8</v>
      </c>
      <c r="AO261" s="55">
        <f>COUNT(E261:AM261)</f>
        <v>1</v>
      </c>
      <c r="BA261" s="22"/>
      <c r="BC261" s="22"/>
      <c r="BD261" s="22"/>
      <c r="BE261" s="22"/>
      <c r="BF261" s="22"/>
      <c r="BG261" s="22"/>
      <c r="BH261" s="22"/>
    </row>
    <row r="262" spans="1:60" s="24" customFormat="1" x14ac:dyDescent="0.2">
      <c r="A262" s="67">
        <v>261</v>
      </c>
      <c r="B262" s="37" t="s">
        <v>63</v>
      </c>
      <c r="C262" s="8" t="s">
        <v>753</v>
      </c>
      <c r="D262" s="37" t="s">
        <v>867</v>
      </c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>
        <v>8</v>
      </c>
      <c r="Q262" s="51"/>
      <c r="R262" s="51"/>
      <c r="S262" s="51"/>
      <c r="T262" s="51"/>
      <c r="U262" s="51"/>
      <c r="V262" s="51"/>
      <c r="W262" s="51"/>
      <c r="X262" s="51"/>
      <c r="Y262" s="51"/>
      <c r="Z262" s="51"/>
      <c r="AA262" s="51"/>
      <c r="AB262" s="51"/>
      <c r="AC262" s="51"/>
      <c r="AD262" s="51"/>
      <c r="AE262" s="51"/>
      <c r="AF262" s="51"/>
      <c r="AG262" s="51"/>
      <c r="AH262" s="51"/>
      <c r="AI262" s="51"/>
      <c r="AJ262" s="51"/>
      <c r="AK262" s="51"/>
      <c r="AL262" s="51"/>
      <c r="AM262" s="54"/>
      <c r="AN262" s="35">
        <f>IF(AO262&lt;6,SUM(E262:AM262),SUM(LARGE(E262:AM262,{1;2;3;4;5;6})))</f>
        <v>8</v>
      </c>
      <c r="AO262" s="55">
        <f>COUNT(E262:AM262)</f>
        <v>1</v>
      </c>
      <c r="BA262" s="22"/>
      <c r="BC262" s="22"/>
      <c r="BD262" s="22"/>
      <c r="BE262" s="22"/>
      <c r="BF262" s="22"/>
      <c r="BG262" s="22"/>
      <c r="BH262" s="22"/>
    </row>
    <row r="263" spans="1:60" s="24" customFormat="1" x14ac:dyDescent="0.2">
      <c r="A263" s="67">
        <v>262</v>
      </c>
      <c r="B263" s="8" t="s">
        <v>63</v>
      </c>
      <c r="C263" s="8" t="s">
        <v>753</v>
      </c>
      <c r="D263" s="9" t="s">
        <v>868</v>
      </c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>
        <v>8</v>
      </c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35">
        <f>IF(AO263&lt;6,SUM(E263:AM263),SUM(LARGE(E263:AM263,{1;2;3;4;5;6})))</f>
        <v>8</v>
      </c>
      <c r="AO263" s="55">
        <f>COUNT(E263:AM263)</f>
        <v>1</v>
      </c>
      <c r="BA263" s="22"/>
      <c r="BC263" s="22"/>
      <c r="BD263" s="22"/>
      <c r="BE263" s="22"/>
      <c r="BF263" s="22"/>
      <c r="BG263" s="22"/>
      <c r="BH263" s="22"/>
    </row>
    <row r="264" spans="1:60" s="24" customFormat="1" x14ac:dyDescent="0.2">
      <c r="A264" s="67">
        <v>263</v>
      </c>
      <c r="B264" s="26" t="s">
        <v>63</v>
      </c>
      <c r="C264" s="6" t="s">
        <v>167</v>
      </c>
      <c r="D264" s="9" t="s">
        <v>939</v>
      </c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>
        <v>8</v>
      </c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35">
        <f>IF(AO264&lt;6,SUM(E264:AM264),SUM(LARGE(E264:AM264,{1;2;3;4;5;6})))</f>
        <v>8</v>
      </c>
      <c r="AO264" s="55">
        <f>COUNT(E264:AM264)</f>
        <v>1</v>
      </c>
      <c r="BA264" s="22"/>
      <c r="BC264" s="22"/>
      <c r="BD264" s="22"/>
      <c r="BE264" s="22"/>
      <c r="BF264" s="22"/>
      <c r="BG264" s="22"/>
      <c r="BH264" s="22"/>
    </row>
    <row r="265" spans="1:60" s="24" customFormat="1" x14ac:dyDescent="0.2">
      <c r="A265" s="67">
        <v>264</v>
      </c>
      <c r="B265" s="26" t="s">
        <v>63</v>
      </c>
      <c r="C265" s="6" t="s">
        <v>167</v>
      </c>
      <c r="D265" s="9" t="s">
        <v>940</v>
      </c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>
        <v>8</v>
      </c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35">
        <f>IF(AO265&lt;6,SUM(E265:AM265),SUM(LARGE(E265:AM265,{1;2;3;4;5;6})))</f>
        <v>8</v>
      </c>
      <c r="AO265" s="55">
        <f>COUNT(E265:AM265)</f>
        <v>1</v>
      </c>
      <c r="BA265" s="22"/>
      <c r="BC265" s="22"/>
      <c r="BD265" s="22"/>
      <c r="BE265" s="22"/>
      <c r="BF265" s="22"/>
      <c r="BG265" s="22"/>
      <c r="BH265" s="22"/>
    </row>
    <row r="266" spans="1:60" s="24" customFormat="1" x14ac:dyDescent="0.2">
      <c r="A266" s="67">
        <v>265</v>
      </c>
      <c r="B266" s="8" t="s">
        <v>63</v>
      </c>
      <c r="C266" s="8"/>
      <c r="D266" s="37" t="s">
        <v>1037</v>
      </c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  <c r="AA266" s="51"/>
      <c r="AB266" s="51"/>
      <c r="AC266" s="51"/>
      <c r="AD266" s="51">
        <v>8</v>
      </c>
      <c r="AE266" s="51"/>
      <c r="AF266" s="51"/>
      <c r="AG266" s="51"/>
      <c r="AH266" s="51"/>
      <c r="AI266" s="51"/>
      <c r="AJ266" s="51"/>
      <c r="AK266" s="51"/>
      <c r="AL266" s="51"/>
      <c r="AM266" s="54"/>
      <c r="AN266" s="35">
        <f>IF(AO266&lt;6,SUM(E266:AM266),SUM(LARGE(E266:AM266,{1;2;3;4;5;6})))</f>
        <v>8</v>
      </c>
      <c r="AO266" s="55">
        <f>COUNT(E266:AM266)</f>
        <v>1</v>
      </c>
      <c r="BA266" s="22"/>
      <c r="BC266" s="22"/>
      <c r="BD266" s="22"/>
      <c r="BE266" s="22"/>
      <c r="BF266" s="22"/>
      <c r="BG266" s="22"/>
      <c r="BH266" s="22"/>
    </row>
    <row r="267" spans="1:60" s="24" customFormat="1" x14ac:dyDescent="0.2">
      <c r="A267" s="67">
        <v>266</v>
      </c>
      <c r="B267" s="8" t="s">
        <v>63</v>
      </c>
      <c r="C267" s="8"/>
      <c r="D267" s="9" t="s">
        <v>1038</v>
      </c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>
        <v>8</v>
      </c>
      <c r="AE267" s="9"/>
      <c r="AF267" s="9"/>
      <c r="AG267" s="9"/>
      <c r="AH267" s="9"/>
      <c r="AI267" s="9"/>
      <c r="AJ267" s="9"/>
      <c r="AK267" s="9"/>
      <c r="AL267" s="9"/>
      <c r="AM267" s="1"/>
      <c r="AN267" s="35">
        <f>IF(AO267&lt;6,SUM(E267:AM267),SUM(LARGE(E267:AM267,{1;2;3;4;5;6})))</f>
        <v>8</v>
      </c>
      <c r="AO267" s="6">
        <f>COUNT(E267:AM267)</f>
        <v>1</v>
      </c>
      <c r="BA267" s="22"/>
      <c r="BC267" s="22"/>
      <c r="BD267" s="22"/>
      <c r="BE267" s="22"/>
      <c r="BF267" s="22"/>
      <c r="BG267" s="22"/>
      <c r="BH267" s="22"/>
    </row>
    <row r="268" spans="1:60" s="24" customFormat="1" x14ac:dyDescent="0.2">
      <c r="A268" s="67">
        <v>267</v>
      </c>
      <c r="B268" s="26" t="s">
        <v>63</v>
      </c>
      <c r="C268" s="6"/>
      <c r="D268" s="8" t="s">
        <v>1336</v>
      </c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>
        <v>8</v>
      </c>
      <c r="AH268" s="1"/>
      <c r="AI268" s="1"/>
      <c r="AJ268" s="1"/>
      <c r="AK268" s="1"/>
      <c r="AL268" s="1"/>
      <c r="AM268" s="1"/>
      <c r="AN268" s="35">
        <f>IF(AO268&lt;6,SUM(E268:AM268),SUM(LARGE(E268:AM268,{1;2;3;4;5;6})))</f>
        <v>8</v>
      </c>
      <c r="AO268" s="55">
        <f>COUNT(E268:AM268)</f>
        <v>1</v>
      </c>
      <c r="BA268" s="22"/>
      <c r="BC268" s="22"/>
      <c r="BD268" s="22"/>
      <c r="BE268" s="22"/>
      <c r="BF268" s="22"/>
      <c r="BG268" s="22"/>
      <c r="BH268" s="22"/>
    </row>
    <row r="269" spans="1:60" s="24" customFormat="1" x14ac:dyDescent="0.2">
      <c r="A269" s="67">
        <v>268</v>
      </c>
      <c r="B269" s="26" t="s">
        <v>63</v>
      </c>
      <c r="C269" s="6" t="s">
        <v>367</v>
      </c>
      <c r="D269" s="37" t="s">
        <v>898</v>
      </c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>
        <v>7</v>
      </c>
      <c r="U269" s="51"/>
      <c r="V269" s="51"/>
      <c r="W269" s="51"/>
      <c r="X269" s="51"/>
      <c r="Y269" s="51"/>
      <c r="Z269" s="51"/>
      <c r="AA269" s="51"/>
      <c r="AB269" s="51"/>
      <c r="AC269" s="51"/>
      <c r="AD269" s="51"/>
      <c r="AE269" s="51"/>
      <c r="AF269" s="51"/>
      <c r="AG269" s="51"/>
      <c r="AH269" s="51"/>
      <c r="AI269" s="51"/>
      <c r="AJ269" s="51"/>
      <c r="AK269" s="51"/>
      <c r="AL269" s="51"/>
      <c r="AM269" s="54"/>
      <c r="AN269" s="35">
        <f>IF(AO269&lt;6,SUM(E269:AM269),SUM(LARGE(E269:AM269,{1;2;3;4;5;6})))</f>
        <v>7</v>
      </c>
      <c r="AO269" s="6">
        <f>COUNT(E269:AM269)</f>
        <v>1</v>
      </c>
      <c r="BA269" s="22"/>
      <c r="BC269" s="22"/>
      <c r="BD269" s="22"/>
      <c r="BE269" s="22"/>
      <c r="BF269" s="22"/>
      <c r="BG269" s="22"/>
      <c r="BH269" s="22"/>
    </row>
    <row r="270" spans="1:60" s="24" customFormat="1" x14ac:dyDescent="0.2">
      <c r="A270" s="67">
        <v>269</v>
      </c>
      <c r="B270" s="26" t="s">
        <v>63</v>
      </c>
      <c r="C270" s="6" t="s">
        <v>367</v>
      </c>
      <c r="D270" s="26" t="s">
        <v>941</v>
      </c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>
        <v>7</v>
      </c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35">
        <f>IF(AO270&lt;6,SUM(E270:AM270),SUM(LARGE(E270:AM270,{1;2;3;4;5;6})))</f>
        <v>7</v>
      </c>
      <c r="AO270" s="6">
        <f>COUNT(E270:AM270)</f>
        <v>1</v>
      </c>
      <c r="BA270" s="22"/>
      <c r="BC270" s="22"/>
      <c r="BD270" s="22"/>
      <c r="BE270" s="22"/>
      <c r="BF270" s="22"/>
      <c r="BG270" s="22"/>
      <c r="BH270" s="22"/>
    </row>
    <row r="271" spans="1:60" s="24" customFormat="1" x14ac:dyDescent="0.2">
      <c r="A271" s="67">
        <v>270</v>
      </c>
      <c r="B271" s="26" t="s">
        <v>63</v>
      </c>
      <c r="C271" s="6" t="s">
        <v>367</v>
      </c>
      <c r="D271" s="26" t="s">
        <v>907</v>
      </c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>
        <v>7</v>
      </c>
      <c r="V271" s="51"/>
      <c r="W271" s="51"/>
      <c r="X271" s="51"/>
      <c r="Y271" s="51"/>
      <c r="Z271" s="51"/>
      <c r="AA271" s="51"/>
      <c r="AB271" s="51"/>
      <c r="AC271" s="51"/>
      <c r="AD271" s="51"/>
      <c r="AE271" s="51"/>
      <c r="AF271" s="51"/>
      <c r="AG271" s="51"/>
      <c r="AH271" s="51"/>
      <c r="AI271" s="51"/>
      <c r="AJ271" s="51"/>
      <c r="AK271" s="51"/>
      <c r="AL271" s="51"/>
      <c r="AM271" s="54"/>
      <c r="AN271" s="35">
        <f>IF(AO271&lt;6,SUM(E271:AM271),SUM(LARGE(E271:AM271,{1;2;3;4;5;6})))</f>
        <v>7</v>
      </c>
      <c r="AO271" s="55">
        <f>COUNT(E271:AM271)</f>
        <v>1</v>
      </c>
      <c r="BA271" s="22"/>
      <c r="BC271" s="22"/>
      <c r="BD271" s="22"/>
      <c r="BE271" s="22"/>
      <c r="BF271" s="22"/>
      <c r="BG271" s="22"/>
      <c r="BH271" s="22"/>
    </row>
    <row r="272" spans="1:60" s="24" customFormat="1" x14ac:dyDescent="0.2">
      <c r="A272" s="67">
        <v>271</v>
      </c>
      <c r="B272" s="8" t="s">
        <v>63</v>
      </c>
      <c r="C272" s="8" t="s">
        <v>68</v>
      </c>
      <c r="D272" s="37" t="s">
        <v>1068</v>
      </c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  <c r="AD272" s="19"/>
      <c r="AE272" s="19"/>
      <c r="AF272" s="1">
        <v>7</v>
      </c>
      <c r="AG272" s="1"/>
      <c r="AH272" s="1"/>
      <c r="AI272" s="1"/>
      <c r="AJ272" s="1"/>
      <c r="AK272" s="1"/>
      <c r="AL272" s="1"/>
      <c r="AM272" s="29"/>
      <c r="AN272" s="35">
        <f>IF(AO272&lt;6,SUM(E272:AM272),SUM(LARGE(E272:AM272,{1;2;3;4;5;6})))</f>
        <v>7</v>
      </c>
      <c r="AO272" s="6">
        <f>COUNT(E272:AM272)</f>
        <v>1</v>
      </c>
      <c r="BA272" s="22"/>
      <c r="BC272" s="22"/>
      <c r="BD272" s="22"/>
      <c r="BE272" s="22"/>
      <c r="BF272" s="22"/>
      <c r="BG272" s="22"/>
      <c r="BH272" s="22"/>
    </row>
    <row r="273" spans="1:60" s="24" customFormat="1" x14ac:dyDescent="0.2">
      <c r="A273" s="67">
        <v>272</v>
      </c>
      <c r="B273" s="26" t="s">
        <v>63</v>
      </c>
      <c r="C273" s="8" t="s">
        <v>367</v>
      </c>
      <c r="D273" s="8" t="s">
        <v>681</v>
      </c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>
        <v>6</v>
      </c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35">
        <f>IF(AO273&lt;6,SUM(E273:AM273),SUM(LARGE(E273:AM273,{1;2;3;4;5;6})))</f>
        <v>6</v>
      </c>
      <c r="AO273" s="55">
        <f>COUNT(E273:AM273)</f>
        <v>1</v>
      </c>
      <c r="BA273" s="22"/>
      <c r="BC273" s="22"/>
      <c r="BD273" s="22"/>
      <c r="BE273" s="22"/>
      <c r="BF273" s="22"/>
      <c r="BG273" s="22"/>
      <c r="BH273" s="22"/>
    </row>
    <row r="274" spans="1:60" s="24" customFormat="1" x14ac:dyDescent="0.2">
      <c r="A274" s="67">
        <v>273</v>
      </c>
      <c r="B274" s="6" t="s">
        <v>63</v>
      </c>
      <c r="C274" s="6" t="s">
        <v>71</v>
      </c>
      <c r="D274" s="9" t="s">
        <v>534</v>
      </c>
      <c r="E274" s="1"/>
      <c r="F274" s="1"/>
      <c r="G274" s="1"/>
      <c r="H274" s="1"/>
      <c r="I274" s="1"/>
      <c r="J274" s="1"/>
      <c r="K274" s="1">
        <v>6</v>
      </c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35">
        <f>IF(AO274&lt;6,SUM(E274:AM274),SUM(LARGE(E274:AM274,{1;2;3;4;5;6})))</f>
        <v>6</v>
      </c>
      <c r="AO274" s="6">
        <f>COUNT(E274:AM274)</f>
        <v>1</v>
      </c>
      <c r="BA274" s="22"/>
      <c r="BC274" s="22"/>
      <c r="BD274" s="22"/>
      <c r="BE274" s="22"/>
      <c r="BF274" s="22"/>
      <c r="BG274" s="22"/>
      <c r="BH274" s="22"/>
    </row>
    <row r="275" spans="1:60" s="24" customFormat="1" x14ac:dyDescent="0.2">
      <c r="A275" s="67">
        <v>274</v>
      </c>
      <c r="B275" s="37" t="s">
        <v>63</v>
      </c>
      <c r="C275" s="8"/>
      <c r="D275" s="37" t="s">
        <v>1070</v>
      </c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  <c r="AA275" s="51"/>
      <c r="AB275" s="51"/>
      <c r="AC275" s="51"/>
      <c r="AD275" s="51"/>
      <c r="AE275" s="51"/>
      <c r="AF275" s="51">
        <v>6</v>
      </c>
      <c r="AG275" s="51"/>
      <c r="AH275" s="51"/>
      <c r="AI275" s="51"/>
      <c r="AJ275" s="51"/>
      <c r="AK275" s="51"/>
      <c r="AL275" s="51"/>
      <c r="AM275" s="54"/>
      <c r="AN275" s="35">
        <f>IF(AO275&lt;6,SUM(E275:AM275),SUM(LARGE(E275:AM275,{1;2;3;4;5;6})))</f>
        <v>6</v>
      </c>
      <c r="AO275" s="6">
        <f>COUNT(E275:AM275)</f>
        <v>1</v>
      </c>
      <c r="BA275" s="22"/>
      <c r="BC275" s="22"/>
      <c r="BD275" s="22"/>
      <c r="BE275" s="22"/>
      <c r="BF275" s="22"/>
      <c r="BG275" s="22"/>
      <c r="BH275" s="22"/>
    </row>
    <row r="276" spans="1:60" s="24" customFormat="1" x14ac:dyDescent="0.2">
      <c r="A276" s="67">
        <v>275</v>
      </c>
      <c r="B276" s="26" t="s">
        <v>63</v>
      </c>
      <c r="C276" s="6"/>
      <c r="D276" s="26" t="s">
        <v>1071</v>
      </c>
      <c r="E276" s="51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  <c r="AA276" s="51"/>
      <c r="AB276" s="51"/>
      <c r="AC276" s="51"/>
      <c r="AD276" s="51"/>
      <c r="AE276" s="51"/>
      <c r="AF276" s="51">
        <v>6</v>
      </c>
      <c r="AG276" s="51"/>
      <c r="AH276" s="51"/>
      <c r="AI276" s="51"/>
      <c r="AJ276" s="51"/>
      <c r="AK276" s="51"/>
      <c r="AL276" s="51"/>
      <c r="AM276" s="54"/>
      <c r="AN276" s="35">
        <f>IF(AO276&lt;6,SUM(E276:AM276),SUM(LARGE(E276:AM276,{1;2;3;4;5;6})))</f>
        <v>6</v>
      </c>
      <c r="AO276" s="55">
        <f>COUNT(E276:AM276)</f>
        <v>1</v>
      </c>
      <c r="BA276" s="22"/>
      <c r="BC276" s="22"/>
      <c r="BD276" s="22"/>
      <c r="BE276" s="22"/>
      <c r="BF276" s="22"/>
      <c r="BG276" s="22"/>
      <c r="BH276" s="22"/>
    </row>
    <row r="277" spans="1:60" s="24" customFormat="1" x14ac:dyDescent="0.2">
      <c r="A277" s="67">
        <v>276</v>
      </c>
      <c r="B277" s="37" t="s">
        <v>63</v>
      </c>
      <c r="C277" s="8" t="s">
        <v>65</v>
      </c>
      <c r="D277" s="37" t="s">
        <v>1370</v>
      </c>
      <c r="E277" s="51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  <c r="AA277" s="51"/>
      <c r="AB277" s="51"/>
      <c r="AC277" s="51"/>
      <c r="AD277" s="51"/>
      <c r="AE277" s="51"/>
      <c r="AF277" s="51"/>
      <c r="AG277" s="51"/>
      <c r="AH277" s="51"/>
      <c r="AI277" s="51"/>
      <c r="AJ277" s="51"/>
      <c r="AK277" s="51">
        <v>6</v>
      </c>
      <c r="AL277" s="51"/>
      <c r="AM277" s="51"/>
      <c r="AN277" s="35">
        <f>IF(AO277&lt;6,SUM(E277:AM277),SUM(LARGE(E277:AM277,{1;2;3;4;5;6})))</f>
        <v>6</v>
      </c>
      <c r="AO277" s="55">
        <f>COUNT(E277:AM277)</f>
        <v>1</v>
      </c>
      <c r="BA277" s="22"/>
      <c r="BC277" s="22"/>
      <c r="BD277" s="22"/>
      <c r="BE277" s="22"/>
      <c r="BF277" s="22"/>
      <c r="BG277" s="22"/>
      <c r="BH277" s="22"/>
    </row>
    <row r="278" spans="1:60" s="24" customFormat="1" x14ac:dyDescent="0.2">
      <c r="A278" s="67">
        <v>277</v>
      </c>
      <c r="B278" s="37" t="s">
        <v>63</v>
      </c>
      <c r="C278" s="8" t="s">
        <v>65</v>
      </c>
      <c r="D278" s="37" t="s">
        <v>964</v>
      </c>
      <c r="E278" s="51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  <c r="AA278" s="51"/>
      <c r="AB278" s="51"/>
      <c r="AC278" s="51"/>
      <c r="AD278" s="51"/>
      <c r="AE278" s="51"/>
      <c r="AF278" s="51"/>
      <c r="AG278" s="51"/>
      <c r="AH278" s="51"/>
      <c r="AI278" s="51"/>
      <c r="AJ278" s="51"/>
      <c r="AK278" s="51">
        <v>6</v>
      </c>
      <c r="AL278" s="51"/>
      <c r="AM278" s="30"/>
      <c r="AN278" s="35">
        <f>IF(AO278&lt;6,SUM(E278:AM278),SUM(LARGE(E278:AM278,{1;2;3;4;5;6})))</f>
        <v>6</v>
      </c>
      <c r="AO278" s="6">
        <f>COUNT(E278:AM278)</f>
        <v>1</v>
      </c>
      <c r="BA278" s="22"/>
      <c r="BC278" s="22"/>
      <c r="BD278" s="22"/>
      <c r="BE278" s="22"/>
      <c r="BF278" s="22"/>
      <c r="BG278" s="22"/>
      <c r="BH278" s="22"/>
    </row>
    <row r="279" spans="1:60" s="24" customFormat="1" x14ac:dyDescent="0.2">
      <c r="A279" s="67">
        <v>278</v>
      </c>
      <c r="B279" s="26" t="s">
        <v>63</v>
      </c>
      <c r="C279" s="6" t="s">
        <v>64</v>
      </c>
      <c r="D279" s="37" t="s">
        <v>495</v>
      </c>
      <c r="E279" s="51">
        <v>5</v>
      </c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  <c r="AA279" s="51"/>
      <c r="AB279" s="51"/>
      <c r="AC279" s="51"/>
      <c r="AD279" s="51"/>
      <c r="AE279" s="51"/>
      <c r="AF279" s="51"/>
      <c r="AG279" s="51"/>
      <c r="AH279" s="51"/>
      <c r="AI279" s="51"/>
      <c r="AJ279" s="51"/>
      <c r="AK279" s="51"/>
      <c r="AL279" s="51"/>
      <c r="AM279" s="29"/>
      <c r="AN279" s="35">
        <f>IF(AO279&lt;6,SUM(E279:AM279),SUM(LARGE(E279:AM279,{1;2;3;4;5;6})))</f>
        <v>5</v>
      </c>
      <c r="AO279" s="6">
        <f>COUNT(E279:AM279)</f>
        <v>1</v>
      </c>
      <c r="BA279" s="22"/>
      <c r="BC279" s="22"/>
      <c r="BD279" s="22"/>
      <c r="BE279" s="22"/>
      <c r="BF279" s="22"/>
      <c r="BG279" s="22"/>
      <c r="BH279" s="22"/>
    </row>
    <row r="280" spans="1:60" s="24" customFormat="1" x14ac:dyDescent="0.2">
      <c r="A280" s="67">
        <v>279</v>
      </c>
      <c r="B280" s="26" t="s">
        <v>63</v>
      </c>
      <c r="C280" s="8" t="s">
        <v>367</v>
      </c>
      <c r="D280" s="26" t="s">
        <v>522</v>
      </c>
      <c r="E280" s="1">
        <v>5</v>
      </c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54"/>
      <c r="AN280" s="35">
        <f>IF(AO280&lt;6,SUM(E280:AM280),SUM(LARGE(E280:AM280,{1;2;3;4;5;6})))</f>
        <v>5</v>
      </c>
      <c r="AO280" s="55">
        <f>COUNT(E280:AM280)</f>
        <v>1</v>
      </c>
      <c r="BA280" s="22"/>
      <c r="BC280" s="22"/>
      <c r="BD280" s="22"/>
      <c r="BE280" s="22"/>
      <c r="BF280" s="22"/>
      <c r="BG280" s="22"/>
      <c r="BH280" s="22"/>
    </row>
    <row r="281" spans="1:60" s="24" customFormat="1" x14ac:dyDescent="0.2">
      <c r="A281" s="67">
        <v>280</v>
      </c>
      <c r="B281" s="26" t="s">
        <v>63</v>
      </c>
      <c r="C281" s="6" t="s">
        <v>118</v>
      </c>
      <c r="D281" s="26" t="s">
        <v>635</v>
      </c>
      <c r="E281" s="52"/>
      <c r="F281" s="51">
        <v>5</v>
      </c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  <c r="AA281" s="51"/>
      <c r="AB281" s="51"/>
      <c r="AC281" s="51"/>
      <c r="AD281" s="51"/>
      <c r="AE281" s="51"/>
      <c r="AF281" s="51"/>
      <c r="AG281" s="51"/>
      <c r="AH281" s="51"/>
      <c r="AI281" s="51"/>
      <c r="AJ281" s="51"/>
      <c r="AK281" s="51"/>
      <c r="AL281" s="51"/>
      <c r="AM281" s="54"/>
      <c r="AN281" s="35">
        <f>IF(AO281&lt;6,SUM(E281:AM281),SUM(LARGE(E281:AM281,{1;2;3;4;5;6})))</f>
        <v>5</v>
      </c>
      <c r="AO281" s="55">
        <f>COUNT(E281:AM281)</f>
        <v>1</v>
      </c>
      <c r="BA281" s="22"/>
      <c r="BC281" s="22"/>
      <c r="BD281" s="22"/>
      <c r="BE281" s="22"/>
      <c r="BF281" s="22"/>
      <c r="BG281" s="22"/>
      <c r="BH281" s="22"/>
    </row>
    <row r="282" spans="1:60" s="24" customFormat="1" x14ac:dyDescent="0.2">
      <c r="A282" s="67">
        <v>281</v>
      </c>
      <c r="B282" s="26" t="s">
        <v>63</v>
      </c>
      <c r="C282" s="6" t="s">
        <v>367</v>
      </c>
      <c r="D282" s="37" t="s">
        <v>788</v>
      </c>
      <c r="E282" s="9"/>
      <c r="F282" s="9"/>
      <c r="G282" s="9"/>
      <c r="H282" s="9"/>
      <c r="I282" s="9"/>
      <c r="J282" s="9"/>
      <c r="K282" s="9">
        <v>5</v>
      </c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30"/>
      <c r="AN282" s="35">
        <f>IF(AO282&lt;6,SUM(E282:AM282),SUM(LARGE(E282:AM282,{1;2;3;4;5;6})))</f>
        <v>5</v>
      </c>
      <c r="AO282" s="55">
        <f>COUNT(E282:AM282)</f>
        <v>1</v>
      </c>
      <c r="BA282" s="22"/>
      <c r="BC282" s="22"/>
      <c r="BD282" s="22"/>
      <c r="BE282" s="22"/>
      <c r="BF282" s="22"/>
      <c r="BG282" s="22"/>
      <c r="BH282" s="22"/>
    </row>
    <row r="283" spans="1:60" s="24" customFormat="1" x14ac:dyDescent="0.2">
      <c r="A283" s="67">
        <v>282</v>
      </c>
      <c r="B283" s="6" t="s">
        <v>63</v>
      </c>
      <c r="C283" s="6" t="s">
        <v>69</v>
      </c>
      <c r="D283" s="9" t="s">
        <v>850</v>
      </c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>
        <v>5</v>
      </c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1"/>
      <c r="AN283" s="35">
        <f>IF(AO283&lt;6,SUM(E283:AM283),SUM(LARGE(E283:AM283,{1;2;3;4;5;6})))</f>
        <v>5</v>
      </c>
      <c r="AO283" s="55">
        <f>COUNT(E283:AM283)</f>
        <v>1</v>
      </c>
      <c r="BA283" s="22"/>
      <c r="BC283" s="22"/>
      <c r="BD283" s="22"/>
      <c r="BE283" s="22"/>
      <c r="BF283" s="22"/>
      <c r="BG283" s="22"/>
      <c r="BH283" s="22"/>
    </row>
    <row r="284" spans="1:60" s="24" customFormat="1" x14ac:dyDescent="0.2">
      <c r="A284" s="67">
        <v>283</v>
      </c>
      <c r="B284" s="8" t="s">
        <v>63</v>
      </c>
      <c r="C284" s="8" t="s">
        <v>216</v>
      </c>
      <c r="D284" s="9" t="s">
        <v>885</v>
      </c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>
        <v>5</v>
      </c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F284" s="37"/>
      <c r="AG284" s="37"/>
      <c r="AH284" s="37"/>
      <c r="AI284" s="37"/>
      <c r="AJ284" s="37"/>
      <c r="AK284" s="37"/>
      <c r="AL284" s="37"/>
      <c r="AM284" s="1"/>
      <c r="AN284" s="35">
        <f>IF(AO284&lt;6,SUM(E284:AM284),SUM(LARGE(E284:AM284,{1;2;3;4;5;6})))</f>
        <v>5</v>
      </c>
      <c r="AO284" s="6">
        <f>COUNT(E284:AM284)</f>
        <v>1</v>
      </c>
      <c r="BA284" s="22"/>
      <c r="BC284" s="22"/>
      <c r="BD284" s="22"/>
      <c r="BE284" s="22"/>
      <c r="BF284" s="22"/>
      <c r="BG284" s="22"/>
      <c r="BH284" s="22"/>
    </row>
    <row r="285" spans="1:60" s="24" customFormat="1" x14ac:dyDescent="0.2">
      <c r="A285" s="67">
        <v>284</v>
      </c>
      <c r="B285" s="6" t="s">
        <v>63</v>
      </c>
      <c r="C285" s="6" t="s">
        <v>216</v>
      </c>
      <c r="D285" s="9" t="s">
        <v>899</v>
      </c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>
        <v>5</v>
      </c>
      <c r="U285" s="51"/>
      <c r="V285" s="51"/>
      <c r="W285" s="51"/>
      <c r="X285" s="51"/>
      <c r="Y285" s="51"/>
      <c r="Z285" s="51"/>
      <c r="AA285" s="51"/>
      <c r="AB285" s="51"/>
      <c r="AC285" s="51"/>
      <c r="AD285" s="51"/>
      <c r="AE285" s="51"/>
      <c r="AF285" s="51"/>
      <c r="AG285" s="51"/>
      <c r="AH285" s="51"/>
      <c r="AI285" s="51"/>
      <c r="AJ285" s="51"/>
      <c r="AK285" s="51"/>
      <c r="AL285" s="51"/>
      <c r="AM285" s="1"/>
      <c r="AN285" s="35">
        <f>IF(AO285&lt;6,SUM(E285:AM285),SUM(LARGE(E285:AM285,{1;2;3;4;5;6})))</f>
        <v>5</v>
      </c>
      <c r="AO285" s="55">
        <f>COUNT(E285:AM285)</f>
        <v>1</v>
      </c>
      <c r="BA285" s="22"/>
      <c r="BC285" s="22"/>
      <c r="BD285" s="22"/>
      <c r="BE285" s="22"/>
      <c r="BF285" s="22"/>
      <c r="BG285" s="22"/>
      <c r="BH285" s="22"/>
    </row>
    <row r="286" spans="1:60" s="24" customFormat="1" x14ac:dyDescent="0.2">
      <c r="A286" s="67">
        <v>285</v>
      </c>
      <c r="B286" s="26" t="s">
        <v>63</v>
      </c>
      <c r="C286" s="6" t="s">
        <v>65</v>
      </c>
      <c r="D286" s="26" t="s">
        <v>707</v>
      </c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  <c r="AA286" s="52"/>
      <c r="AB286" s="52"/>
      <c r="AC286" s="52"/>
      <c r="AD286" s="52"/>
      <c r="AE286" s="52"/>
      <c r="AF286" s="51">
        <v>4</v>
      </c>
      <c r="AG286" s="51"/>
      <c r="AH286" s="51"/>
      <c r="AI286" s="51"/>
      <c r="AJ286" s="51"/>
      <c r="AK286" s="51"/>
      <c r="AL286" s="51"/>
      <c r="AM286" s="54"/>
      <c r="AN286" s="35">
        <f>IF(AO286&lt;6,SUM(E286:AM286),SUM(LARGE(E286:AM286,{1;2;3;4;5;6})))</f>
        <v>4</v>
      </c>
      <c r="AO286" s="55">
        <f>COUNT(E286:AM286)</f>
        <v>1</v>
      </c>
      <c r="BA286" s="22"/>
      <c r="BC286" s="22"/>
      <c r="BD286" s="22"/>
      <c r="BE286" s="22"/>
      <c r="BF286" s="22"/>
      <c r="BG286" s="22"/>
      <c r="BH286" s="22"/>
    </row>
    <row r="287" spans="1:60" s="24" customFormat="1" x14ac:dyDescent="0.2">
      <c r="A287" s="67">
        <v>286</v>
      </c>
      <c r="B287" s="26" t="s">
        <v>63</v>
      </c>
      <c r="C287" s="6" t="s">
        <v>367</v>
      </c>
      <c r="D287" s="26" t="s">
        <v>425</v>
      </c>
      <c r="E287" s="51"/>
      <c r="F287" s="51"/>
      <c r="G287" s="51"/>
      <c r="H287" s="51"/>
      <c r="I287" s="51"/>
      <c r="J287" s="51"/>
      <c r="K287" s="51"/>
      <c r="L287" s="51"/>
      <c r="M287" s="51"/>
      <c r="N287" s="51">
        <v>4</v>
      </c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  <c r="AA287" s="51"/>
      <c r="AB287" s="51"/>
      <c r="AC287" s="51"/>
      <c r="AD287" s="51"/>
      <c r="AE287" s="51"/>
      <c r="AF287" s="51"/>
      <c r="AG287" s="51"/>
      <c r="AH287" s="51"/>
      <c r="AI287" s="51"/>
      <c r="AJ287" s="51"/>
      <c r="AK287" s="51"/>
      <c r="AL287" s="51"/>
      <c r="AM287" s="54"/>
      <c r="AN287" s="35">
        <f>IF(AO287&lt;6,SUM(E287:AM287),SUM(LARGE(E287:AM287,{1;2;3;4;5;6})))</f>
        <v>4</v>
      </c>
      <c r="AO287" s="55">
        <f>COUNT(E287:AM287)</f>
        <v>1</v>
      </c>
      <c r="BA287" s="22"/>
      <c r="BC287" s="22"/>
      <c r="BD287" s="22"/>
      <c r="BE287" s="22"/>
      <c r="BF287" s="22"/>
      <c r="BG287" s="22"/>
      <c r="BH287" s="22"/>
    </row>
    <row r="288" spans="1:60" s="24" customFormat="1" x14ac:dyDescent="0.2">
      <c r="A288" s="67">
        <v>287</v>
      </c>
      <c r="B288" s="26" t="s">
        <v>63</v>
      </c>
      <c r="C288" s="8" t="s">
        <v>367</v>
      </c>
      <c r="D288" s="26" t="s">
        <v>723</v>
      </c>
      <c r="E288" s="51">
        <v>4</v>
      </c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  <c r="AA288" s="51"/>
      <c r="AB288" s="51"/>
      <c r="AC288" s="51"/>
      <c r="AD288" s="51"/>
      <c r="AE288" s="51"/>
      <c r="AF288" s="51"/>
      <c r="AG288" s="51"/>
      <c r="AH288" s="51"/>
      <c r="AI288" s="51"/>
      <c r="AJ288" s="51"/>
      <c r="AK288" s="51"/>
      <c r="AL288" s="51"/>
      <c r="AM288" s="54"/>
      <c r="AN288" s="35">
        <f>IF(AO288&lt;6,SUM(E288:AM288),SUM(LARGE(E288:AM288,{1;2;3;4;5;6})))</f>
        <v>4</v>
      </c>
      <c r="AO288" s="55">
        <f>COUNT(E288:AM288)</f>
        <v>1</v>
      </c>
      <c r="BA288" s="22"/>
      <c r="BC288" s="22"/>
      <c r="BD288" s="22"/>
      <c r="BE288" s="22"/>
      <c r="BF288" s="22"/>
      <c r="BG288" s="22"/>
      <c r="BH288" s="22"/>
    </row>
    <row r="289" spans="1:60" s="24" customFormat="1" x14ac:dyDescent="0.2">
      <c r="A289" s="67">
        <v>288</v>
      </c>
      <c r="B289" s="26" t="s">
        <v>63</v>
      </c>
      <c r="C289" s="6" t="s">
        <v>367</v>
      </c>
      <c r="D289" s="37" t="s">
        <v>724</v>
      </c>
      <c r="E289" s="9">
        <v>4</v>
      </c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54"/>
      <c r="AN289" s="35">
        <f>IF(AO289&lt;6,SUM(E289:AM289),SUM(LARGE(E289:AM289,{1;2;3;4;5;6})))</f>
        <v>4</v>
      </c>
      <c r="AO289" s="55">
        <f>COUNT(E289:AM289)</f>
        <v>1</v>
      </c>
      <c r="BA289" s="22"/>
      <c r="BC289" s="22"/>
      <c r="BD289" s="22"/>
      <c r="BE289" s="22"/>
      <c r="BF289" s="22"/>
      <c r="BG289" s="22"/>
      <c r="BH289" s="22"/>
    </row>
    <row r="290" spans="1:60" s="24" customFormat="1" x14ac:dyDescent="0.2">
      <c r="A290" s="67">
        <v>289</v>
      </c>
      <c r="B290" s="6" t="s">
        <v>63</v>
      </c>
      <c r="C290" s="6" t="s">
        <v>367</v>
      </c>
      <c r="D290" s="9" t="s">
        <v>789</v>
      </c>
      <c r="E290" s="1"/>
      <c r="F290" s="1"/>
      <c r="G290" s="1"/>
      <c r="H290" s="1"/>
      <c r="I290" s="1"/>
      <c r="J290" s="1"/>
      <c r="K290" s="1">
        <v>4</v>
      </c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35">
        <f>IF(AO290&lt;6,SUM(E290:AM290),SUM(LARGE(E290:AM290,{1;2;3;4;5;6})))</f>
        <v>4</v>
      </c>
      <c r="AO290" s="55">
        <f>COUNT(E290:AM290)</f>
        <v>1</v>
      </c>
      <c r="BA290" s="22"/>
      <c r="BC290" s="22"/>
      <c r="BD290" s="22"/>
      <c r="BE290" s="22"/>
      <c r="BF290" s="22"/>
      <c r="BG290" s="22"/>
      <c r="BH290" s="22"/>
    </row>
    <row r="291" spans="1:60" s="24" customFormat="1" x14ac:dyDescent="0.2">
      <c r="A291" s="67">
        <v>290</v>
      </c>
      <c r="B291" s="26" t="s">
        <v>63</v>
      </c>
      <c r="C291" s="8" t="s">
        <v>367</v>
      </c>
      <c r="D291" s="26" t="s">
        <v>790</v>
      </c>
      <c r="E291" s="51"/>
      <c r="F291" s="51"/>
      <c r="G291" s="51"/>
      <c r="H291" s="51"/>
      <c r="I291" s="51"/>
      <c r="J291" s="51"/>
      <c r="K291" s="51">
        <v>4</v>
      </c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  <c r="AA291" s="51"/>
      <c r="AB291" s="51"/>
      <c r="AC291" s="51"/>
      <c r="AD291" s="51"/>
      <c r="AE291" s="51"/>
      <c r="AF291" s="51"/>
      <c r="AG291" s="51"/>
      <c r="AH291" s="51"/>
      <c r="AI291" s="51"/>
      <c r="AJ291" s="51"/>
      <c r="AK291" s="51"/>
      <c r="AL291" s="51"/>
      <c r="AM291" s="29"/>
      <c r="AN291" s="35">
        <f>IF(AO291&lt;6,SUM(E291:AM291),SUM(LARGE(E291:AM291,{1;2;3;4;5;6})))</f>
        <v>4</v>
      </c>
      <c r="AO291" s="6">
        <f>COUNT(E291:AM291)</f>
        <v>1</v>
      </c>
      <c r="BA291" s="22"/>
      <c r="BC291" s="22"/>
      <c r="BD291" s="22"/>
      <c r="BE291" s="22"/>
      <c r="BF291" s="22"/>
      <c r="BG291" s="22"/>
      <c r="BH291" s="22"/>
    </row>
    <row r="292" spans="1:60" s="24" customFormat="1" x14ac:dyDescent="0.2">
      <c r="A292" s="67">
        <v>291</v>
      </c>
      <c r="B292" s="26" t="s">
        <v>63</v>
      </c>
      <c r="C292" s="8" t="s">
        <v>148</v>
      </c>
      <c r="D292" s="26" t="s">
        <v>808</v>
      </c>
      <c r="E292" s="51"/>
      <c r="F292" s="51"/>
      <c r="G292" s="51"/>
      <c r="H292" s="51"/>
      <c r="I292" s="51"/>
      <c r="J292" s="51"/>
      <c r="K292" s="51"/>
      <c r="L292" s="51">
        <v>4</v>
      </c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  <c r="AA292" s="51"/>
      <c r="AB292" s="51"/>
      <c r="AC292" s="51"/>
      <c r="AD292" s="51"/>
      <c r="AE292" s="51"/>
      <c r="AF292" s="51"/>
      <c r="AG292" s="51"/>
      <c r="AH292" s="51"/>
      <c r="AI292" s="51"/>
      <c r="AJ292" s="51"/>
      <c r="AK292" s="51"/>
      <c r="AL292" s="51"/>
      <c r="AM292" s="29"/>
      <c r="AN292" s="35">
        <f>IF(AO292&lt;6,SUM(E292:AM292),SUM(LARGE(E292:AM292,{1;2;3;4;5;6})))</f>
        <v>4</v>
      </c>
      <c r="AO292" s="6">
        <f>COUNT(E292:AM292)</f>
        <v>1</v>
      </c>
      <c r="BA292" s="22"/>
      <c r="BC292" s="22"/>
      <c r="BD292" s="22"/>
      <c r="BE292" s="22"/>
      <c r="BF292" s="22"/>
      <c r="BG292" s="22"/>
      <c r="BH292" s="22"/>
    </row>
    <row r="293" spans="1:60" s="24" customFormat="1" x14ac:dyDescent="0.2">
      <c r="A293" s="67">
        <v>292</v>
      </c>
      <c r="B293" s="6" t="s">
        <v>63</v>
      </c>
      <c r="C293" s="8" t="s">
        <v>367</v>
      </c>
      <c r="D293" s="37" t="s">
        <v>809</v>
      </c>
      <c r="E293" s="51"/>
      <c r="F293" s="51"/>
      <c r="G293" s="51"/>
      <c r="H293" s="51"/>
      <c r="I293" s="51"/>
      <c r="J293" s="51"/>
      <c r="K293" s="51"/>
      <c r="L293" s="51">
        <v>4</v>
      </c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  <c r="AA293" s="51"/>
      <c r="AB293" s="51"/>
      <c r="AC293" s="51"/>
      <c r="AD293" s="51"/>
      <c r="AE293" s="51"/>
      <c r="AF293" s="51"/>
      <c r="AG293" s="51"/>
      <c r="AH293" s="51"/>
      <c r="AI293" s="51"/>
      <c r="AJ293" s="51"/>
      <c r="AK293" s="51"/>
      <c r="AL293" s="51"/>
      <c r="AM293" s="54"/>
      <c r="AN293" s="35">
        <f>IF(AO293&lt;6,SUM(E293:AM293),SUM(LARGE(E293:AM293,{1;2;3;4;5;6})))</f>
        <v>4</v>
      </c>
      <c r="AO293" s="6">
        <f>COUNT(E293:AM293)</f>
        <v>1</v>
      </c>
      <c r="BA293" s="22"/>
      <c r="BC293" s="22"/>
      <c r="BD293" s="22"/>
      <c r="BE293" s="22"/>
      <c r="BF293" s="22"/>
      <c r="BG293" s="22"/>
      <c r="BH293" s="22"/>
    </row>
    <row r="294" spans="1:60" s="24" customFormat="1" x14ac:dyDescent="0.2">
      <c r="A294" s="67">
        <v>293</v>
      </c>
      <c r="B294" s="26" t="s">
        <v>63</v>
      </c>
      <c r="C294" s="6" t="s">
        <v>367</v>
      </c>
      <c r="D294" s="37" t="s">
        <v>900</v>
      </c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>
        <v>4</v>
      </c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51"/>
      <c r="AN294" s="35">
        <f>IF(AO294&lt;6,SUM(E294:AM294),SUM(LARGE(E294:AM294,{1;2;3;4;5;6})))</f>
        <v>4</v>
      </c>
      <c r="AO294" s="55">
        <f>COUNT(E294:AM294)</f>
        <v>1</v>
      </c>
      <c r="BA294" s="22"/>
      <c r="BC294" s="22"/>
      <c r="BD294" s="22"/>
      <c r="BE294" s="22"/>
      <c r="BF294" s="22"/>
      <c r="BG294" s="22"/>
      <c r="BH294" s="22"/>
    </row>
    <row r="295" spans="1:60" s="24" customFormat="1" x14ac:dyDescent="0.2">
      <c r="A295" s="67">
        <v>294</v>
      </c>
      <c r="B295" s="6" t="s">
        <v>63</v>
      </c>
      <c r="C295" s="6" t="s">
        <v>367</v>
      </c>
      <c r="D295" s="9" t="s">
        <v>942</v>
      </c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>
        <v>4</v>
      </c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35">
        <f>IF(AO295&lt;6,SUM(E295:AM295),SUM(LARGE(E295:AM295,{1;2;3;4;5;6})))</f>
        <v>4</v>
      </c>
      <c r="AO295" s="55">
        <f>COUNT(E295:AM295)</f>
        <v>1</v>
      </c>
      <c r="BA295" s="22"/>
      <c r="BC295" s="22"/>
      <c r="BD295" s="22"/>
      <c r="BE295" s="22"/>
      <c r="BF295" s="22"/>
      <c r="BG295" s="22"/>
      <c r="BH295" s="22"/>
    </row>
    <row r="296" spans="1:60" s="24" customFormat="1" x14ac:dyDescent="0.2">
      <c r="A296" s="67">
        <v>295</v>
      </c>
      <c r="B296" s="26" t="s">
        <v>63</v>
      </c>
      <c r="C296" s="6"/>
      <c r="D296" s="26" t="s">
        <v>943</v>
      </c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>
        <v>4</v>
      </c>
      <c r="V296" s="51"/>
      <c r="W296" s="51"/>
      <c r="X296" s="51"/>
      <c r="Y296" s="51"/>
      <c r="Z296" s="51"/>
      <c r="AA296" s="51"/>
      <c r="AB296" s="51"/>
      <c r="AC296" s="51"/>
      <c r="AD296" s="51"/>
      <c r="AE296" s="51"/>
      <c r="AF296" s="51"/>
      <c r="AG296" s="51"/>
      <c r="AH296" s="51"/>
      <c r="AI296" s="51"/>
      <c r="AJ296" s="51"/>
      <c r="AK296" s="51"/>
      <c r="AL296" s="51"/>
      <c r="AM296" s="54"/>
      <c r="AN296" s="35">
        <f>IF(AO296&lt;6,SUM(E296:AM296),SUM(LARGE(E296:AM296,{1;2;3;4;5;6})))</f>
        <v>4</v>
      </c>
      <c r="AO296" s="55">
        <f>COUNT(E296:AM296)</f>
        <v>1</v>
      </c>
      <c r="BA296" s="22"/>
      <c r="BC296" s="22"/>
      <c r="BD296" s="22"/>
      <c r="BE296" s="22"/>
      <c r="BF296" s="22"/>
      <c r="BG296" s="22"/>
      <c r="BH296" s="22"/>
    </row>
    <row r="297" spans="1:60" s="24" customFormat="1" x14ac:dyDescent="0.2">
      <c r="A297" s="67">
        <v>296</v>
      </c>
      <c r="B297" s="26" t="s">
        <v>63</v>
      </c>
      <c r="C297" s="6" t="s">
        <v>69</v>
      </c>
      <c r="D297" s="26" t="s">
        <v>982</v>
      </c>
      <c r="E297" s="51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>
        <v>4</v>
      </c>
      <c r="Y297" s="51"/>
      <c r="Z297" s="51"/>
      <c r="AA297" s="51"/>
      <c r="AB297" s="51"/>
      <c r="AC297" s="51"/>
      <c r="AD297" s="51"/>
      <c r="AE297" s="51"/>
      <c r="AF297" s="51"/>
      <c r="AG297" s="51"/>
      <c r="AH297" s="51"/>
      <c r="AI297" s="51"/>
      <c r="AJ297" s="51"/>
      <c r="AK297" s="51"/>
      <c r="AL297" s="51"/>
      <c r="AM297" s="54"/>
      <c r="AN297" s="35">
        <f>IF(AO297&lt;6,SUM(E297:AM297),SUM(LARGE(E297:AM297,{1;2;3;4;5;6})))</f>
        <v>4</v>
      </c>
      <c r="AO297" s="55">
        <f>COUNT(E297:AM297)</f>
        <v>1</v>
      </c>
      <c r="BA297" s="22"/>
      <c r="BC297" s="22"/>
      <c r="BD297" s="22"/>
      <c r="BE297" s="22"/>
      <c r="BF297" s="22"/>
      <c r="BG297" s="22"/>
      <c r="BH297" s="22"/>
    </row>
    <row r="298" spans="1:60" s="24" customFormat="1" x14ac:dyDescent="0.2">
      <c r="A298" s="67">
        <v>297</v>
      </c>
      <c r="B298" s="6" t="s">
        <v>63</v>
      </c>
      <c r="C298" s="6" t="s">
        <v>69</v>
      </c>
      <c r="D298" s="37" t="s">
        <v>983</v>
      </c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>
        <v>4</v>
      </c>
      <c r="Y298" s="51"/>
      <c r="Z298" s="51"/>
      <c r="AA298" s="51"/>
      <c r="AB298" s="51"/>
      <c r="AC298" s="51"/>
      <c r="AD298" s="51"/>
      <c r="AE298" s="51"/>
      <c r="AF298" s="51"/>
      <c r="AG298" s="51"/>
      <c r="AH298" s="51"/>
      <c r="AI298" s="51"/>
      <c r="AJ298" s="51"/>
      <c r="AK298" s="51"/>
      <c r="AL298" s="51"/>
      <c r="AM298" s="51"/>
      <c r="AN298" s="35">
        <f>IF(AO298&lt;6,SUM(E298:AM298),SUM(LARGE(E298:AM298,{1;2;3;4;5;6})))</f>
        <v>4</v>
      </c>
      <c r="AO298" s="6">
        <f>COUNT(E298:AM298)</f>
        <v>1</v>
      </c>
      <c r="BA298" s="22"/>
      <c r="BC298" s="22"/>
      <c r="BD298" s="22"/>
      <c r="BE298" s="22"/>
      <c r="BF298" s="22"/>
      <c r="BG298" s="22"/>
      <c r="BH298" s="22"/>
    </row>
    <row r="299" spans="1:60" s="24" customFormat="1" x14ac:dyDescent="0.2">
      <c r="A299" s="67">
        <v>298</v>
      </c>
      <c r="B299" s="26" t="s">
        <v>63</v>
      </c>
      <c r="C299" s="6" t="s">
        <v>69</v>
      </c>
      <c r="D299" s="37" t="s">
        <v>984</v>
      </c>
      <c r="E299" s="51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>
        <v>4</v>
      </c>
      <c r="Y299" s="51"/>
      <c r="Z299" s="51"/>
      <c r="AA299" s="51"/>
      <c r="AB299" s="51"/>
      <c r="AC299" s="51"/>
      <c r="AD299" s="51"/>
      <c r="AE299" s="51"/>
      <c r="AF299" s="51"/>
      <c r="AG299" s="51"/>
      <c r="AH299" s="51"/>
      <c r="AI299" s="51"/>
      <c r="AJ299" s="51"/>
      <c r="AK299" s="51"/>
      <c r="AL299" s="51"/>
      <c r="AM299" s="29"/>
      <c r="AN299" s="35">
        <f>IF(AO299&lt;6,SUM(E299:AM299),SUM(LARGE(E299:AM299,{1;2;3;4;5;6})))</f>
        <v>4</v>
      </c>
      <c r="AO299" s="6">
        <f>COUNT(E299:AM299)</f>
        <v>1</v>
      </c>
      <c r="BA299" s="22"/>
      <c r="BC299" s="22"/>
      <c r="BD299" s="22"/>
      <c r="BE299" s="22"/>
      <c r="BF299" s="22"/>
      <c r="BG299" s="22"/>
      <c r="BH299" s="22"/>
    </row>
    <row r="300" spans="1:60" s="24" customFormat="1" x14ac:dyDescent="0.2">
      <c r="A300" s="67">
        <v>299</v>
      </c>
      <c r="B300" s="26" t="s">
        <v>63</v>
      </c>
      <c r="C300" s="6" t="s">
        <v>69</v>
      </c>
      <c r="D300" s="26" t="s">
        <v>985</v>
      </c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9">
        <v>4</v>
      </c>
      <c r="Y300" s="9"/>
      <c r="Z300" s="18"/>
      <c r="AA300" s="18"/>
      <c r="AB300" s="18"/>
      <c r="AC300" s="18"/>
      <c r="AD300" s="18"/>
      <c r="AE300" s="18"/>
      <c r="AF300" s="18"/>
      <c r="AG300" s="18"/>
      <c r="AH300" s="18"/>
      <c r="AI300" s="18"/>
      <c r="AJ300" s="18"/>
      <c r="AK300" s="18"/>
      <c r="AL300" s="18"/>
      <c r="AM300" s="54"/>
      <c r="AN300" s="35">
        <f>IF(AO300&lt;6,SUM(E300:AM300),SUM(LARGE(E300:AM300,{1;2;3;4;5;6})))</f>
        <v>4</v>
      </c>
      <c r="AO300" s="55">
        <f>COUNT(E300:AM300)</f>
        <v>1</v>
      </c>
      <c r="BA300" s="22"/>
      <c r="BC300" s="22"/>
      <c r="BD300" s="22"/>
      <c r="BE300" s="22"/>
      <c r="BF300" s="22"/>
      <c r="BG300" s="22"/>
      <c r="BH300" s="22"/>
    </row>
    <row r="301" spans="1:60" s="24" customFormat="1" x14ac:dyDescent="0.2">
      <c r="A301" s="67">
        <v>300</v>
      </c>
      <c r="B301" s="8" t="s">
        <v>63</v>
      </c>
      <c r="C301" s="8" t="s">
        <v>753</v>
      </c>
      <c r="D301" s="37" t="s">
        <v>1051</v>
      </c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  <c r="AA301" s="52"/>
      <c r="AB301" s="52"/>
      <c r="AC301" s="52"/>
      <c r="AD301" s="52"/>
      <c r="AE301" s="51">
        <v>4</v>
      </c>
      <c r="AF301" s="52"/>
      <c r="AG301" s="52"/>
      <c r="AH301" s="52"/>
      <c r="AI301" s="52"/>
      <c r="AJ301" s="52"/>
      <c r="AK301" s="52"/>
      <c r="AL301" s="52"/>
      <c r="AM301" s="29"/>
      <c r="AN301" s="35">
        <f>IF(AO301&lt;6,SUM(E301:AM301),SUM(LARGE(E301:AM301,{1;2;3;4;5;6})))</f>
        <v>4</v>
      </c>
      <c r="AO301" s="6">
        <f>COUNT(E301:AM301)</f>
        <v>1</v>
      </c>
      <c r="BA301" s="22"/>
      <c r="BC301" s="22"/>
      <c r="BD301" s="22"/>
      <c r="BE301" s="22"/>
      <c r="BF301" s="22"/>
      <c r="BG301" s="22"/>
      <c r="BH301" s="22"/>
    </row>
    <row r="302" spans="1:60" s="24" customFormat="1" x14ac:dyDescent="0.2">
      <c r="A302" s="67">
        <v>301</v>
      </c>
      <c r="B302" s="37" t="s">
        <v>63</v>
      </c>
      <c r="C302" s="8" t="s">
        <v>292</v>
      </c>
      <c r="D302" s="37" t="s">
        <v>1053</v>
      </c>
      <c r="E302" s="83"/>
      <c r="F302" s="83"/>
      <c r="G302" s="83"/>
      <c r="H302" s="83"/>
      <c r="I302" s="83"/>
      <c r="J302" s="83"/>
      <c r="K302" s="83"/>
      <c r="L302" s="83"/>
      <c r="M302" s="83"/>
      <c r="N302" s="83"/>
      <c r="O302" s="83"/>
      <c r="P302" s="83"/>
      <c r="Q302" s="83"/>
      <c r="R302" s="83"/>
      <c r="S302" s="83"/>
      <c r="T302" s="83"/>
      <c r="U302" s="83"/>
      <c r="V302" s="83"/>
      <c r="W302" s="83"/>
      <c r="X302" s="83"/>
      <c r="Y302" s="83"/>
      <c r="Z302" s="83"/>
      <c r="AA302" s="83"/>
      <c r="AB302" s="83"/>
      <c r="AC302" s="83"/>
      <c r="AD302" s="83"/>
      <c r="AE302" s="37">
        <v>4</v>
      </c>
      <c r="AF302" s="83"/>
      <c r="AG302" s="83"/>
      <c r="AH302" s="83"/>
      <c r="AI302" s="83"/>
      <c r="AJ302" s="83"/>
      <c r="AK302" s="83"/>
      <c r="AL302" s="83"/>
      <c r="AM302" s="30"/>
      <c r="AN302" s="35">
        <f>IF(AO302&lt;6,SUM(E302:AM302),SUM(LARGE(E302:AM302,{1;2;3;4;5;6})))</f>
        <v>4</v>
      </c>
      <c r="AO302" s="55">
        <f>COUNT(E302:AM302)</f>
        <v>1</v>
      </c>
      <c r="BA302" s="22"/>
      <c r="BC302" s="22"/>
      <c r="BD302" s="22"/>
      <c r="BE302" s="22"/>
      <c r="BF302" s="22"/>
      <c r="BG302" s="22"/>
      <c r="BH302" s="22"/>
    </row>
    <row r="303" spans="1:60" s="24" customFormat="1" x14ac:dyDescent="0.2">
      <c r="A303" s="67">
        <v>302</v>
      </c>
      <c r="B303" s="8" t="s">
        <v>63</v>
      </c>
      <c r="C303" s="8" t="s">
        <v>292</v>
      </c>
      <c r="D303" s="9" t="s">
        <v>1054</v>
      </c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>
        <v>4</v>
      </c>
      <c r="AF303" s="9"/>
      <c r="AG303" s="9"/>
      <c r="AH303" s="9"/>
      <c r="AI303" s="9"/>
      <c r="AJ303" s="9"/>
      <c r="AK303" s="9"/>
      <c r="AL303" s="9"/>
      <c r="AM303" s="1"/>
      <c r="AN303" s="35">
        <f>IF(AO303&lt;6,SUM(E303:AM303),SUM(LARGE(E303:AM303,{1;2;3;4;5;6})))</f>
        <v>4</v>
      </c>
      <c r="AO303" s="6">
        <f>COUNT(E303:AM303)</f>
        <v>1</v>
      </c>
      <c r="BA303" s="22"/>
      <c r="BC303" s="22"/>
      <c r="BD303" s="22"/>
      <c r="BE303" s="22"/>
      <c r="BF303" s="22"/>
      <c r="BG303" s="22"/>
      <c r="BH303" s="22"/>
    </row>
    <row r="304" spans="1:60" s="24" customFormat="1" x14ac:dyDescent="0.2">
      <c r="A304" s="67">
        <v>303</v>
      </c>
      <c r="B304" s="26" t="s">
        <v>63</v>
      </c>
      <c r="C304" s="8" t="s">
        <v>65</v>
      </c>
      <c r="D304" s="9" t="s">
        <v>1074</v>
      </c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>
        <v>4</v>
      </c>
      <c r="AG304" s="1"/>
      <c r="AH304" s="1"/>
      <c r="AI304" s="1"/>
      <c r="AJ304" s="1"/>
      <c r="AK304" s="1"/>
      <c r="AL304" s="1"/>
      <c r="AM304" s="1"/>
      <c r="AN304" s="35">
        <f>IF(AO304&lt;6,SUM(E304:AM304),SUM(LARGE(E304:AM304,{1;2;3;4;5;6})))</f>
        <v>4</v>
      </c>
      <c r="AO304" s="55">
        <f>COUNT(E304:AM304)</f>
        <v>1</v>
      </c>
      <c r="BA304" s="22"/>
      <c r="BC304" s="22"/>
      <c r="BD304" s="22"/>
      <c r="BE304" s="22"/>
      <c r="BF304" s="22"/>
      <c r="BG304" s="22"/>
      <c r="BH304" s="22"/>
    </row>
    <row r="305" spans="1:60" s="24" customFormat="1" x14ac:dyDescent="0.2">
      <c r="A305" s="67">
        <v>304</v>
      </c>
      <c r="B305" s="26" t="s">
        <v>63</v>
      </c>
      <c r="C305" s="6"/>
      <c r="D305" s="37" t="s">
        <v>1075</v>
      </c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  <c r="AA305" s="52"/>
      <c r="AB305" s="52"/>
      <c r="AC305" s="52"/>
      <c r="AD305" s="52"/>
      <c r="AE305" s="52"/>
      <c r="AF305" s="51">
        <v>4</v>
      </c>
      <c r="AG305" s="51"/>
      <c r="AH305" s="51"/>
      <c r="AI305" s="51"/>
      <c r="AJ305" s="51"/>
      <c r="AK305" s="51"/>
      <c r="AL305" s="51"/>
      <c r="AM305" s="54"/>
      <c r="AN305" s="35">
        <f>IF(AO305&lt;6,SUM(E305:AM305),SUM(LARGE(E305:AM305,{1;2;3;4;5;6})))</f>
        <v>4</v>
      </c>
      <c r="AO305" s="55">
        <f>COUNT(E305:AM305)</f>
        <v>1</v>
      </c>
      <c r="BA305" s="22"/>
      <c r="BC305" s="22"/>
      <c r="BD305" s="22"/>
      <c r="BE305" s="22"/>
      <c r="BF305" s="22"/>
      <c r="BG305" s="22"/>
      <c r="BH305" s="22"/>
    </row>
    <row r="306" spans="1:60" s="24" customFormat="1" x14ac:dyDescent="0.2">
      <c r="A306" s="67">
        <v>305</v>
      </c>
      <c r="B306" s="37" t="s">
        <v>63</v>
      </c>
      <c r="C306" s="8" t="s">
        <v>64</v>
      </c>
      <c r="D306" s="37" t="s">
        <v>1364</v>
      </c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">
        <v>4</v>
      </c>
      <c r="AJ306" s="1"/>
      <c r="AK306" s="19"/>
      <c r="AL306" s="19"/>
      <c r="AM306" s="54"/>
      <c r="AN306" s="35">
        <f>IF(AO306&lt;6,SUM(E306:AM306),SUM(LARGE(E306:AM306,{1;2;3;4;5;6})))</f>
        <v>4</v>
      </c>
      <c r="AO306" s="55">
        <f>COUNT(E306:AM306)</f>
        <v>1</v>
      </c>
      <c r="BA306" s="22"/>
      <c r="BC306" s="22"/>
      <c r="BD306" s="22"/>
      <c r="BE306" s="22"/>
      <c r="BF306" s="22"/>
      <c r="BG306" s="22"/>
      <c r="BH306" s="22"/>
    </row>
    <row r="307" spans="1:60" s="24" customFormat="1" x14ac:dyDescent="0.2">
      <c r="A307" s="67">
        <v>306</v>
      </c>
      <c r="B307" s="37" t="s">
        <v>63</v>
      </c>
      <c r="C307" s="8"/>
      <c r="D307" s="37" t="s">
        <v>1365</v>
      </c>
      <c r="E307" s="52"/>
      <c r="F307" s="52"/>
      <c r="G307" s="52"/>
      <c r="H307" s="52"/>
      <c r="I307" s="52"/>
      <c r="J307" s="52"/>
      <c r="K307" s="52"/>
      <c r="L307" s="52"/>
      <c r="M307" s="52"/>
      <c r="N307" s="52"/>
      <c r="O307" s="52"/>
      <c r="P307" s="52"/>
      <c r="Q307" s="52"/>
      <c r="R307" s="52"/>
      <c r="S307" s="52"/>
      <c r="T307" s="52"/>
      <c r="U307" s="52"/>
      <c r="V307" s="52"/>
      <c r="W307" s="52"/>
      <c r="X307" s="52"/>
      <c r="Y307" s="52"/>
      <c r="Z307" s="52"/>
      <c r="AA307" s="52"/>
      <c r="AB307" s="52"/>
      <c r="AC307" s="52"/>
      <c r="AD307" s="52"/>
      <c r="AE307" s="52"/>
      <c r="AF307" s="52"/>
      <c r="AG307" s="52"/>
      <c r="AH307" s="52"/>
      <c r="AI307" s="51">
        <v>4</v>
      </c>
      <c r="AJ307" s="51"/>
      <c r="AK307" s="52"/>
      <c r="AL307" s="52"/>
      <c r="AM307" s="54"/>
      <c r="AN307" s="35">
        <f>IF(AO307&lt;6,SUM(E307:AM307),SUM(LARGE(E307:AM307,{1;2;3;4;5;6})))</f>
        <v>4</v>
      </c>
      <c r="AO307" s="55">
        <f>COUNT(E307:AM307)</f>
        <v>1</v>
      </c>
      <c r="BA307" s="22"/>
      <c r="BC307" s="22"/>
      <c r="BD307" s="22"/>
      <c r="BE307" s="22"/>
      <c r="BF307" s="22"/>
      <c r="BG307" s="22"/>
      <c r="BH307" s="22"/>
    </row>
    <row r="308" spans="1:60" s="24" customFormat="1" x14ac:dyDescent="0.2">
      <c r="A308" s="67">
        <v>307</v>
      </c>
      <c r="B308" s="8" t="s">
        <v>63</v>
      </c>
      <c r="C308" s="8"/>
      <c r="D308" s="37" t="s">
        <v>1366</v>
      </c>
      <c r="E308" s="51"/>
      <c r="F308" s="51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  <c r="AA308" s="51"/>
      <c r="AB308" s="51"/>
      <c r="AC308" s="51"/>
      <c r="AD308" s="51"/>
      <c r="AE308" s="51"/>
      <c r="AF308" s="51"/>
      <c r="AG308" s="51"/>
      <c r="AH308" s="51"/>
      <c r="AI308" s="51">
        <v>4</v>
      </c>
      <c r="AJ308" s="51"/>
      <c r="AK308" s="51"/>
      <c r="AL308" s="51"/>
      <c r="AM308" s="29"/>
      <c r="AN308" s="35">
        <f>IF(AO308&lt;6,SUM(E308:AM308),SUM(LARGE(E308:AM308,{1;2;3;4;5;6})))</f>
        <v>4</v>
      </c>
      <c r="AO308" s="6">
        <f>COUNT(E308:AM308)</f>
        <v>1</v>
      </c>
      <c r="BA308" s="22"/>
      <c r="BC308" s="22"/>
      <c r="BD308" s="22"/>
      <c r="BE308" s="22"/>
      <c r="BF308" s="22"/>
      <c r="BG308" s="22"/>
      <c r="BH308" s="22"/>
    </row>
    <row r="309" spans="1:60" s="24" customFormat="1" x14ac:dyDescent="0.2">
      <c r="A309" s="67">
        <v>308</v>
      </c>
      <c r="B309" s="26" t="s">
        <v>63</v>
      </c>
      <c r="C309" s="6" t="s">
        <v>65</v>
      </c>
      <c r="D309" s="37" t="s">
        <v>307</v>
      </c>
      <c r="E309" s="9"/>
      <c r="F309" s="9"/>
      <c r="G309" s="9"/>
      <c r="H309" s="9"/>
      <c r="I309" s="9"/>
      <c r="J309" s="9"/>
      <c r="K309" s="9"/>
      <c r="L309" s="114">
        <v>0</v>
      </c>
      <c r="M309" s="18">
        <v>0</v>
      </c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18">
        <v>0</v>
      </c>
      <c r="AL309" s="9"/>
      <c r="AM309" s="29"/>
      <c r="AN309" s="35">
        <f>IF(AO309&lt;6,SUM(E309:AM309),SUM(LARGE(E309:AM309,{1;2;3;4;5;6})))</f>
        <v>0</v>
      </c>
      <c r="AO309" s="6">
        <f>COUNT(E309:AM309)</f>
        <v>3</v>
      </c>
      <c r="BA309" s="22"/>
      <c r="BC309" s="22"/>
      <c r="BD309" s="22"/>
      <c r="BE309" s="22"/>
      <c r="BF309" s="22"/>
      <c r="BG309" s="22"/>
      <c r="BH309" s="22"/>
    </row>
    <row r="310" spans="1:60" s="24" customFormat="1" x14ac:dyDescent="0.2">
      <c r="A310" s="67">
        <v>309</v>
      </c>
      <c r="B310" s="26" t="s">
        <v>63</v>
      </c>
      <c r="C310" s="8" t="s">
        <v>65</v>
      </c>
      <c r="D310" s="26" t="s">
        <v>592</v>
      </c>
      <c r="E310" s="18"/>
      <c r="F310" s="18"/>
      <c r="G310" s="18"/>
      <c r="H310" s="18"/>
      <c r="I310" s="18"/>
      <c r="J310" s="18"/>
      <c r="K310" s="18"/>
      <c r="L310" s="18"/>
      <c r="M310" s="18">
        <v>0</v>
      </c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  <c r="AD310" s="18"/>
      <c r="AE310" s="18"/>
      <c r="AF310" s="18"/>
      <c r="AG310" s="18"/>
      <c r="AH310" s="18"/>
      <c r="AI310" s="18"/>
      <c r="AJ310" s="18"/>
      <c r="AK310" s="18">
        <v>0</v>
      </c>
      <c r="AL310" s="18"/>
      <c r="AM310" s="29"/>
      <c r="AN310" s="35">
        <f>IF(AO310&lt;6,SUM(E310:AM310),SUM(LARGE(E310:AM310,{1;2;3;4;5;6})))</f>
        <v>0</v>
      </c>
      <c r="AO310" s="6">
        <f>COUNT(E310:AM310)</f>
        <v>2</v>
      </c>
      <c r="BA310" s="22"/>
      <c r="BC310" s="22"/>
      <c r="BD310" s="22"/>
      <c r="BE310" s="22"/>
      <c r="BF310" s="22"/>
      <c r="BG310" s="22"/>
      <c r="BH310" s="22"/>
    </row>
    <row r="311" spans="1:60" s="24" customFormat="1" x14ac:dyDescent="0.2">
      <c r="A311" s="67">
        <v>310</v>
      </c>
      <c r="B311" s="26" t="s">
        <v>63</v>
      </c>
      <c r="C311" s="6" t="s">
        <v>69</v>
      </c>
      <c r="D311" s="37" t="s">
        <v>346</v>
      </c>
      <c r="E311" s="9"/>
      <c r="F311" s="9"/>
      <c r="G311" s="9"/>
      <c r="H311" s="9"/>
      <c r="I311" s="9"/>
      <c r="J311" s="9"/>
      <c r="K311" s="9"/>
      <c r="L311" s="9"/>
      <c r="M311" s="18">
        <v>0</v>
      </c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18">
        <v>0</v>
      </c>
      <c r="AC311" s="18"/>
      <c r="AD311" s="18"/>
      <c r="AE311" s="18"/>
      <c r="AF311" s="18"/>
      <c r="AG311" s="18"/>
      <c r="AH311" s="18"/>
      <c r="AI311" s="18"/>
      <c r="AJ311" s="18"/>
      <c r="AK311" s="18"/>
      <c r="AL311" s="18"/>
      <c r="AM311" s="30"/>
      <c r="AN311" s="35">
        <f>IF(AO311&lt;6,SUM(E311:AM311),SUM(LARGE(E311:AM311,{1;2;3;4;5;6})))</f>
        <v>0</v>
      </c>
      <c r="AO311" s="6">
        <f>COUNT(E311:AM311)</f>
        <v>2</v>
      </c>
      <c r="BA311" s="22"/>
      <c r="BC311" s="22"/>
      <c r="BD311" s="22"/>
      <c r="BE311" s="22"/>
      <c r="BF311" s="22"/>
      <c r="BG311" s="22"/>
      <c r="BH311" s="22"/>
    </row>
    <row r="312" spans="1:60" s="24" customFormat="1" x14ac:dyDescent="0.2">
      <c r="A312" s="67">
        <v>311</v>
      </c>
      <c r="B312" s="26" t="s">
        <v>63</v>
      </c>
      <c r="C312" s="6" t="s">
        <v>65</v>
      </c>
      <c r="D312" s="26" t="s">
        <v>437</v>
      </c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  <c r="AA312" s="51"/>
      <c r="AB312" s="52">
        <v>0</v>
      </c>
      <c r="AC312" s="52"/>
      <c r="AD312" s="52"/>
      <c r="AE312" s="52"/>
      <c r="AF312" s="52"/>
      <c r="AG312" s="52"/>
      <c r="AH312" s="52"/>
      <c r="AI312" s="52"/>
      <c r="AJ312" s="52"/>
      <c r="AK312" s="52"/>
      <c r="AL312" s="52"/>
      <c r="AM312" s="51"/>
      <c r="AN312" s="35">
        <f>IF(AO312&lt;6,SUM(E312:AM312),SUM(LARGE(E312:AM312,{1;2;3;4;5;6})))</f>
        <v>0</v>
      </c>
      <c r="AO312" s="6">
        <f>COUNT(E312:AM312)</f>
        <v>1</v>
      </c>
      <c r="BA312" s="22"/>
      <c r="BC312" s="22"/>
      <c r="BD312" s="22"/>
      <c r="BE312" s="22"/>
      <c r="BF312" s="22"/>
      <c r="BG312" s="22"/>
      <c r="BH312" s="22"/>
    </row>
    <row r="313" spans="1:60" s="24" customFormat="1" x14ac:dyDescent="0.2">
      <c r="A313" s="67">
        <v>312</v>
      </c>
      <c r="B313" s="6" t="s">
        <v>63</v>
      </c>
      <c r="C313" s="6" t="s">
        <v>367</v>
      </c>
      <c r="D313" s="9" t="s">
        <v>96</v>
      </c>
      <c r="E313" s="1"/>
      <c r="F313" s="19">
        <v>0</v>
      </c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  <c r="AJ313" s="19"/>
      <c r="AK313" s="19"/>
      <c r="AL313" s="19"/>
      <c r="AM313" s="1"/>
      <c r="AN313" s="35">
        <f>IF(AO313&lt;6,SUM(E313:AM313),SUM(LARGE(E313:AM313,{1;2;3;4;5;6})))</f>
        <v>0</v>
      </c>
      <c r="AO313" s="6">
        <f>COUNT(E313:AM313)</f>
        <v>1</v>
      </c>
      <c r="BA313" s="22"/>
      <c r="BC313" s="22"/>
      <c r="BD313" s="22"/>
      <c r="BE313" s="22"/>
      <c r="BF313" s="22"/>
      <c r="BG313" s="22"/>
      <c r="BH313" s="22"/>
    </row>
    <row r="314" spans="1:60" s="24" customFormat="1" x14ac:dyDescent="0.2">
      <c r="A314" s="67">
        <v>313</v>
      </c>
      <c r="B314" s="26" t="s">
        <v>63</v>
      </c>
      <c r="C314" s="6" t="s">
        <v>367</v>
      </c>
      <c r="D314" s="26" t="s">
        <v>405</v>
      </c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18">
        <v>0</v>
      </c>
      <c r="Y314" s="18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54"/>
      <c r="AN314" s="35">
        <f>IF(AO314&lt;6,SUM(E314:AM314),SUM(LARGE(E314:AM314,{1;2;3;4;5;6})))</f>
        <v>0</v>
      </c>
      <c r="AO314" s="55">
        <f>COUNT(E314:AM314)</f>
        <v>1</v>
      </c>
      <c r="BA314" s="22"/>
      <c r="BC314" s="22"/>
      <c r="BD314" s="22"/>
      <c r="BE314" s="22"/>
      <c r="BF314" s="22"/>
      <c r="BG314" s="22"/>
      <c r="BH314" s="22"/>
    </row>
    <row r="315" spans="1:60" s="24" customFormat="1" x14ac:dyDescent="0.2">
      <c r="A315" s="67">
        <v>314</v>
      </c>
      <c r="B315" s="26" t="s">
        <v>63</v>
      </c>
      <c r="C315" s="6" t="s">
        <v>65</v>
      </c>
      <c r="D315" s="37" t="s">
        <v>25</v>
      </c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2">
        <v>0</v>
      </c>
      <c r="W315" s="52"/>
      <c r="X315" s="52"/>
      <c r="Y315" s="52"/>
      <c r="Z315" s="52"/>
      <c r="AA315" s="52"/>
      <c r="AB315" s="52"/>
      <c r="AC315" s="52"/>
      <c r="AD315" s="52"/>
      <c r="AE315" s="52"/>
      <c r="AF315" s="52"/>
      <c r="AG315" s="52"/>
      <c r="AH315" s="52"/>
      <c r="AI315" s="52"/>
      <c r="AJ315" s="52"/>
      <c r="AK315" s="52"/>
      <c r="AL315" s="52"/>
      <c r="AM315" s="54"/>
      <c r="AN315" s="35">
        <f>IF(AO315&lt;6,SUM(E315:AM315),SUM(LARGE(E315:AM315,{1;2;3;4;5;6})))</f>
        <v>0</v>
      </c>
      <c r="AO315" s="55">
        <f>COUNT(E315:AM315)</f>
        <v>1</v>
      </c>
      <c r="BA315" s="22"/>
      <c r="BC315" s="22"/>
      <c r="BD315" s="22"/>
      <c r="BE315" s="22"/>
      <c r="BF315" s="22"/>
      <c r="BG315" s="22"/>
      <c r="BH315" s="22"/>
    </row>
    <row r="316" spans="1:60" s="24" customFormat="1" x14ac:dyDescent="0.2">
      <c r="A316" s="67">
        <v>315</v>
      </c>
      <c r="B316" s="6" t="s">
        <v>63</v>
      </c>
      <c r="C316" s="8" t="s">
        <v>367</v>
      </c>
      <c r="D316" s="9" t="s">
        <v>358</v>
      </c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2">
        <v>0</v>
      </c>
      <c r="R316" s="52"/>
      <c r="S316" s="52"/>
      <c r="T316" s="52"/>
      <c r="U316" s="52"/>
      <c r="V316" s="52"/>
      <c r="W316" s="52"/>
      <c r="X316" s="52"/>
      <c r="Y316" s="52"/>
      <c r="Z316" s="52"/>
      <c r="AA316" s="52"/>
      <c r="AB316" s="52"/>
      <c r="AC316" s="52"/>
      <c r="AD316" s="52"/>
      <c r="AE316" s="52"/>
      <c r="AF316" s="52"/>
      <c r="AG316" s="52"/>
      <c r="AH316" s="52"/>
      <c r="AI316" s="52"/>
      <c r="AJ316" s="52"/>
      <c r="AK316" s="52"/>
      <c r="AL316" s="52"/>
      <c r="AM316" s="1"/>
      <c r="AN316" s="35">
        <f>IF(AO316&lt;6,SUM(E316:AM316),SUM(LARGE(E316:AM316,{1;2;3;4;5;6})))</f>
        <v>0</v>
      </c>
      <c r="AO316" s="6">
        <f>COUNT(E316:AM316)</f>
        <v>1</v>
      </c>
      <c r="BA316" s="22"/>
      <c r="BC316" s="22"/>
      <c r="BD316" s="22"/>
      <c r="BE316" s="22"/>
      <c r="BF316" s="22"/>
      <c r="BG316" s="22"/>
      <c r="BH316" s="22"/>
    </row>
    <row r="317" spans="1:60" s="24" customFormat="1" x14ac:dyDescent="0.2">
      <c r="A317" s="67">
        <v>316</v>
      </c>
      <c r="B317" s="26" t="s">
        <v>63</v>
      </c>
      <c r="C317" s="6" t="s">
        <v>64</v>
      </c>
      <c r="D317" s="26" t="s">
        <v>588</v>
      </c>
      <c r="E317" s="37"/>
      <c r="F317" s="37"/>
      <c r="G317" s="37"/>
      <c r="H317" s="37"/>
      <c r="I317" s="37"/>
      <c r="J317" s="83">
        <v>0</v>
      </c>
      <c r="K317" s="83"/>
      <c r="L317" s="83"/>
      <c r="M317" s="83"/>
      <c r="N317" s="83"/>
      <c r="O317" s="83"/>
      <c r="P317" s="83"/>
      <c r="Q317" s="83"/>
      <c r="R317" s="83"/>
      <c r="S317" s="83"/>
      <c r="T317" s="83"/>
      <c r="U317" s="83"/>
      <c r="V317" s="83"/>
      <c r="W317" s="83"/>
      <c r="X317" s="83"/>
      <c r="Y317" s="83"/>
      <c r="Z317" s="83"/>
      <c r="AA317" s="83"/>
      <c r="AB317" s="83"/>
      <c r="AC317" s="83"/>
      <c r="AD317" s="83"/>
      <c r="AE317" s="83"/>
      <c r="AF317" s="83"/>
      <c r="AG317" s="83"/>
      <c r="AH317" s="83"/>
      <c r="AI317" s="83"/>
      <c r="AJ317" s="83"/>
      <c r="AK317" s="83"/>
      <c r="AL317" s="83"/>
      <c r="AM317" s="30"/>
      <c r="AN317" s="35">
        <f>IF(AO317&lt;6,SUM(E317:AM317),SUM(LARGE(E317:AM317,{1;2;3;4;5;6})))</f>
        <v>0</v>
      </c>
      <c r="AO317" s="55">
        <f>COUNT(E317:AM317)</f>
        <v>1</v>
      </c>
      <c r="BA317" s="22"/>
      <c r="BC317" s="22"/>
      <c r="BD317" s="22"/>
      <c r="BE317" s="22"/>
      <c r="BF317" s="22"/>
      <c r="BG317" s="22"/>
      <c r="BH317" s="22"/>
    </row>
    <row r="318" spans="1:60" s="24" customFormat="1" x14ac:dyDescent="0.2">
      <c r="A318" s="67">
        <v>317</v>
      </c>
      <c r="B318" s="26" t="s">
        <v>63</v>
      </c>
      <c r="C318" s="8" t="s">
        <v>167</v>
      </c>
      <c r="D318" s="37" t="s">
        <v>490</v>
      </c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>
        <v>0</v>
      </c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  <c r="AD318" s="18"/>
      <c r="AE318" s="18"/>
      <c r="AF318" s="18"/>
      <c r="AG318" s="18"/>
      <c r="AH318" s="18"/>
      <c r="AI318" s="18"/>
      <c r="AJ318" s="18"/>
      <c r="AK318" s="18"/>
      <c r="AL318" s="18"/>
      <c r="AM318" s="54"/>
      <c r="AN318" s="35">
        <f>IF(AO318&lt;6,SUM(E318:AM318),SUM(LARGE(E318:AM318,{1;2;3;4;5;6})))</f>
        <v>0</v>
      </c>
      <c r="AO318" s="55">
        <f>COUNT(E318:AM318)</f>
        <v>1</v>
      </c>
      <c r="BA318" s="22"/>
      <c r="BC318" s="22"/>
      <c r="BD318" s="22"/>
      <c r="BE318" s="22"/>
      <c r="BF318" s="22"/>
      <c r="BG318" s="22"/>
      <c r="BH318" s="22"/>
    </row>
    <row r="319" spans="1:60" s="24" customFormat="1" x14ac:dyDescent="0.2">
      <c r="A319" s="67">
        <v>318</v>
      </c>
      <c r="B319" s="6" t="s">
        <v>63</v>
      </c>
      <c r="C319" s="8" t="s">
        <v>118</v>
      </c>
      <c r="D319" s="9" t="s">
        <v>300</v>
      </c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>
        <v>0</v>
      </c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/>
      <c r="AL319" s="19"/>
      <c r="AM319" s="1"/>
      <c r="AN319" s="35">
        <f>IF(AO319&lt;6,SUM(E319:AM319),SUM(LARGE(E319:AM319,{1;2;3;4;5;6})))</f>
        <v>0</v>
      </c>
      <c r="AO319" s="6">
        <f>COUNT(E319:AM319)</f>
        <v>1</v>
      </c>
      <c r="BA319" s="22"/>
      <c r="BC319" s="22"/>
      <c r="BD319" s="22"/>
      <c r="BE319" s="22"/>
      <c r="BF319" s="22"/>
      <c r="BG319" s="22"/>
      <c r="BH319" s="22"/>
    </row>
    <row r="320" spans="1:60" s="24" customFormat="1" x14ac:dyDescent="0.2">
      <c r="A320" s="67">
        <v>319</v>
      </c>
      <c r="B320" s="26" t="s">
        <v>63</v>
      </c>
      <c r="C320" s="8" t="s">
        <v>118</v>
      </c>
      <c r="D320" s="26" t="s">
        <v>301</v>
      </c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>
        <v>0</v>
      </c>
      <c r="Y320" s="18"/>
      <c r="Z320" s="18"/>
      <c r="AA320" s="18"/>
      <c r="AB320" s="18"/>
      <c r="AC320" s="18"/>
      <c r="AD320" s="18"/>
      <c r="AE320" s="18"/>
      <c r="AF320" s="18"/>
      <c r="AG320" s="18"/>
      <c r="AH320" s="18"/>
      <c r="AI320" s="18"/>
      <c r="AJ320" s="18"/>
      <c r="AK320" s="18"/>
      <c r="AL320" s="18"/>
      <c r="AM320" s="29"/>
      <c r="AN320" s="35">
        <f>IF(AO320&lt;6,SUM(E320:AM320),SUM(LARGE(E320:AM320,{1;2;3;4;5;6})))</f>
        <v>0</v>
      </c>
      <c r="AO320" s="6">
        <f>COUNT(E320:AM320)</f>
        <v>1</v>
      </c>
      <c r="BA320" s="22"/>
      <c r="BC320" s="22"/>
      <c r="BD320" s="22"/>
      <c r="BE320" s="22"/>
      <c r="BF320" s="22"/>
      <c r="BG320" s="22"/>
      <c r="BH320" s="22"/>
    </row>
    <row r="321" spans="1:60" s="24" customFormat="1" x14ac:dyDescent="0.2">
      <c r="A321" s="67">
        <v>320</v>
      </c>
      <c r="B321" s="6" t="s">
        <v>63</v>
      </c>
      <c r="C321" s="6" t="s">
        <v>367</v>
      </c>
      <c r="D321" s="9" t="s">
        <v>493</v>
      </c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2">
        <v>0</v>
      </c>
      <c r="V321" s="52"/>
      <c r="W321" s="52"/>
      <c r="X321" s="52"/>
      <c r="Y321" s="52"/>
      <c r="Z321" s="52"/>
      <c r="AA321" s="52"/>
      <c r="AB321" s="52"/>
      <c r="AC321" s="52"/>
      <c r="AD321" s="52"/>
      <c r="AE321" s="52"/>
      <c r="AF321" s="52"/>
      <c r="AG321" s="52"/>
      <c r="AH321" s="52"/>
      <c r="AI321" s="52"/>
      <c r="AJ321" s="52"/>
      <c r="AK321" s="52"/>
      <c r="AL321" s="52"/>
      <c r="AM321" s="1"/>
      <c r="AN321" s="35">
        <f>IF(AO321&lt;6,SUM(E321:AM321),SUM(LARGE(E321:AM321,{1;2;3;4;5;6})))</f>
        <v>0</v>
      </c>
      <c r="AO321" s="6">
        <f>COUNT(E321:AM321)</f>
        <v>1</v>
      </c>
      <c r="BA321" s="22"/>
      <c r="BC321" s="22"/>
      <c r="BD321" s="22"/>
      <c r="BE321" s="22"/>
      <c r="BF321" s="22"/>
      <c r="BG321" s="22"/>
      <c r="BH321" s="22"/>
    </row>
    <row r="322" spans="1:60" s="24" customFormat="1" x14ac:dyDescent="0.2">
      <c r="A322" s="67">
        <v>321</v>
      </c>
      <c r="B322" s="26" t="s">
        <v>63</v>
      </c>
      <c r="C322" s="8" t="s">
        <v>367</v>
      </c>
      <c r="D322" s="37" t="s">
        <v>185</v>
      </c>
      <c r="E322" s="51"/>
      <c r="F322" s="51"/>
      <c r="G322" s="51"/>
      <c r="H322" s="51"/>
      <c r="I322" s="51"/>
      <c r="J322" s="51"/>
      <c r="K322" s="52">
        <v>0</v>
      </c>
      <c r="L322" s="52"/>
      <c r="M322" s="52"/>
      <c r="N322" s="52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  <c r="AA322" s="52"/>
      <c r="AB322" s="52"/>
      <c r="AC322" s="52"/>
      <c r="AD322" s="52"/>
      <c r="AE322" s="52"/>
      <c r="AF322" s="52"/>
      <c r="AG322" s="52"/>
      <c r="AH322" s="52"/>
      <c r="AI322" s="52"/>
      <c r="AJ322" s="52"/>
      <c r="AK322" s="52"/>
      <c r="AL322" s="52"/>
      <c r="AM322" s="51"/>
      <c r="AN322" s="35">
        <f>IF(AO322&lt;6,SUM(E322:AM322),SUM(LARGE(E322:AM322,{1;2;3;4;5;6})))</f>
        <v>0</v>
      </c>
      <c r="AO322" s="55">
        <f>COUNT(E322:AM322)</f>
        <v>1</v>
      </c>
      <c r="BA322" s="22"/>
      <c r="BC322" s="22"/>
      <c r="BD322" s="22"/>
      <c r="BE322" s="22"/>
      <c r="BF322" s="22"/>
      <c r="BG322" s="22"/>
      <c r="BH322" s="22"/>
    </row>
    <row r="323" spans="1:60" s="24" customFormat="1" x14ac:dyDescent="0.2">
      <c r="A323" s="67">
        <v>322</v>
      </c>
      <c r="B323" s="26" t="s">
        <v>63</v>
      </c>
      <c r="C323" s="6" t="s">
        <v>367</v>
      </c>
      <c r="D323" s="37" t="s">
        <v>277</v>
      </c>
      <c r="E323" s="51"/>
      <c r="F323" s="51"/>
      <c r="G323" s="51"/>
      <c r="H323" s="51"/>
      <c r="I323" s="51"/>
      <c r="J323" s="51"/>
      <c r="K323" s="52">
        <v>0</v>
      </c>
      <c r="L323" s="52"/>
      <c r="M323" s="52"/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  <c r="AA323" s="52"/>
      <c r="AB323" s="52"/>
      <c r="AC323" s="52"/>
      <c r="AD323" s="52"/>
      <c r="AE323" s="52"/>
      <c r="AF323" s="52"/>
      <c r="AG323" s="52"/>
      <c r="AH323" s="52"/>
      <c r="AI323" s="52"/>
      <c r="AJ323" s="52"/>
      <c r="AK323" s="52"/>
      <c r="AL323" s="52"/>
      <c r="AM323" s="51"/>
      <c r="AN323" s="35">
        <f>IF(AO323&lt;6,SUM(E323:AM323),SUM(LARGE(E323:AM323,{1;2;3;4;5;6})))</f>
        <v>0</v>
      </c>
      <c r="AO323" s="55">
        <f>COUNT(E323:AM323)</f>
        <v>1</v>
      </c>
      <c r="BA323" s="22"/>
      <c r="BC323" s="22"/>
      <c r="BD323" s="22"/>
      <c r="BE323" s="22"/>
      <c r="BF323" s="22"/>
      <c r="BG323" s="22"/>
      <c r="BH323" s="22"/>
    </row>
    <row r="324" spans="1:60" s="24" customFormat="1" x14ac:dyDescent="0.2">
      <c r="A324" s="67">
        <v>323</v>
      </c>
      <c r="B324" s="26" t="s">
        <v>63</v>
      </c>
      <c r="C324" s="6" t="s">
        <v>367</v>
      </c>
      <c r="D324" s="37" t="s">
        <v>364</v>
      </c>
      <c r="E324" s="52">
        <v>0</v>
      </c>
      <c r="F324" s="52"/>
      <c r="G324" s="52"/>
      <c r="H324" s="52"/>
      <c r="I324" s="52"/>
      <c r="J324" s="52"/>
      <c r="K324" s="52"/>
      <c r="L324" s="52"/>
      <c r="M324" s="52"/>
      <c r="N324" s="52"/>
      <c r="O324" s="52"/>
      <c r="P324" s="52"/>
      <c r="Q324" s="52"/>
      <c r="R324" s="52"/>
      <c r="S324" s="52"/>
      <c r="T324" s="52"/>
      <c r="U324" s="52"/>
      <c r="V324" s="52"/>
      <c r="W324" s="52"/>
      <c r="X324" s="52"/>
      <c r="Y324" s="52"/>
      <c r="Z324" s="52"/>
      <c r="AA324" s="52"/>
      <c r="AB324" s="52"/>
      <c r="AC324" s="52"/>
      <c r="AD324" s="52"/>
      <c r="AE324" s="52"/>
      <c r="AF324" s="52"/>
      <c r="AG324" s="52"/>
      <c r="AH324" s="52"/>
      <c r="AI324" s="52"/>
      <c r="AJ324" s="52"/>
      <c r="AK324" s="52"/>
      <c r="AL324" s="52"/>
      <c r="AM324" s="54"/>
      <c r="AN324" s="35">
        <f>IF(AO324&lt;6,SUM(E324:AM324),SUM(LARGE(E324:AM324,{1;2;3;4;5;6})))</f>
        <v>0</v>
      </c>
      <c r="AO324" s="55">
        <f>COUNT(E324:AM324)</f>
        <v>1</v>
      </c>
      <c r="BA324" s="22"/>
      <c r="BC324" s="22"/>
      <c r="BD324" s="22"/>
      <c r="BE324" s="22"/>
      <c r="BF324" s="22"/>
      <c r="BG324" s="22"/>
      <c r="BH324" s="22"/>
    </row>
    <row r="325" spans="1:60" s="24" customFormat="1" x14ac:dyDescent="0.2">
      <c r="A325" s="67">
        <v>324</v>
      </c>
      <c r="B325" s="26" t="s">
        <v>63</v>
      </c>
      <c r="C325" s="6" t="s">
        <v>199</v>
      </c>
      <c r="D325" s="26" t="s">
        <v>43</v>
      </c>
      <c r="E325" s="52">
        <v>0</v>
      </c>
      <c r="F325" s="52"/>
      <c r="G325" s="52"/>
      <c r="H325" s="52"/>
      <c r="I325" s="52"/>
      <c r="J325" s="52"/>
      <c r="K325" s="52"/>
      <c r="L325" s="52"/>
      <c r="M325" s="52"/>
      <c r="N325" s="52"/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  <c r="AA325" s="52"/>
      <c r="AB325" s="52"/>
      <c r="AC325" s="52"/>
      <c r="AD325" s="52"/>
      <c r="AE325" s="52"/>
      <c r="AF325" s="52"/>
      <c r="AG325" s="52"/>
      <c r="AH325" s="52"/>
      <c r="AI325" s="52"/>
      <c r="AJ325" s="52"/>
      <c r="AK325" s="52"/>
      <c r="AL325" s="52"/>
      <c r="AM325" s="54"/>
      <c r="AN325" s="35">
        <f>IF(AO325&lt;6,SUM(E325:AM325),SUM(LARGE(E325:AM325,{1;2;3;4;5;6})))</f>
        <v>0</v>
      </c>
      <c r="AO325" s="55">
        <f>COUNT(E325:AM325)</f>
        <v>1</v>
      </c>
      <c r="BA325" s="22"/>
      <c r="BC325" s="22"/>
      <c r="BD325" s="22"/>
      <c r="BE325" s="22"/>
      <c r="BF325" s="22"/>
      <c r="BG325" s="22"/>
      <c r="BH325" s="22"/>
    </row>
    <row r="326" spans="1:60" s="24" customFormat="1" x14ac:dyDescent="0.2">
      <c r="A326" s="67">
        <v>325</v>
      </c>
      <c r="B326" s="26" t="s">
        <v>63</v>
      </c>
      <c r="C326" s="6" t="s">
        <v>167</v>
      </c>
      <c r="D326" s="26" t="s">
        <v>719</v>
      </c>
      <c r="E326" s="52">
        <v>0</v>
      </c>
      <c r="F326" s="52"/>
      <c r="G326" s="52"/>
      <c r="H326" s="52"/>
      <c r="I326" s="52"/>
      <c r="J326" s="52"/>
      <c r="K326" s="52"/>
      <c r="L326" s="52"/>
      <c r="M326" s="52"/>
      <c r="N326" s="52"/>
      <c r="O326" s="52"/>
      <c r="P326" s="52"/>
      <c r="Q326" s="52"/>
      <c r="R326" s="52"/>
      <c r="S326" s="52"/>
      <c r="T326" s="52"/>
      <c r="U326" s="52"/>
      <c r="V326" s="52"/>
      <c r="W326" s="52"/>
      <c r="X326" s="52"/>
      <c r="Y326" s="52"/>
      <c r="Z326" s="52"/>
      <c r="AA326" s="52"/>
      <c r="AB326" s="52"/>
      <c r="AC326" s="52"/>
      <c r="AD326" s="52"/>
      <c r="AE326" s="52"/>
      <c r="AF326" s="52"/>
      <c r="AG326" s="52"/>
      <c r="AH326" s="52"/>
      <c r="AI326" s="52"/>
      <c r="AJ326" s="52"/>
      <c r="AK326" s="52"/>
      <c r="AL326" s="52"/>
      <c r="AM326" s="29"/>
      <c r="AN326" s="35">
        <f>IF(AO326&lt;6,SUM(E326:AM326),SUM(LARGE(E326:AM326,{1;2;3;4;5;6})))</f>
        <v>0</v>
      </c>
      <c r="AO326" s="6">
        <f>COUNT(E326:AM326)</f>
        <v>1</v>
      </c>
      <c r="BA326" s="22"/>
      <c r="BC326" s="22"/>
      <c r="BD326" s="22"/>
      <c r="BE326" s="22"/>
      <c r="BF326" s="22"/>
      <c r="BG326" s="22"/>
      <c r="BH326" s="22"/>
    </row>
    <row r="327" spans="1:60" s="24" customFormat="1" x14ac:dyDescent="0.2">
      <c r="A327" s="67">
        <v>326</v>
      </c>
      <c r="B327" s="6" t="s">
        <v>63</v>
      </c>
      <c r="C327" s="8" t="s">
        <v>167</v>
      </c>
      <c r="D327" s="9" t="s">
        <v>720</v>
      </c>
      <c r="E327" s="19">
        <v>0</v>
      </c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/>
      <c r="AL327" s="19"/>
      <c r="AM327" s="1"/>
      <c r="AN327" s="35">
        <f>IF(AO327&lt;6,SUM(E327:AM327),SUM(LARGE(E327:AM327,{1;2;3;4;5;6})))</f>
        <v>0</v>
      </c>
      <c r="AO327" s="6">
        <f>COUNT(E327:AM327)</f>
        <v>1</v>
      </c>
      <c r="BA327" s="22"/>
      <c r="BC327" s="22"/>
      <c r="BD327" s="22"/>
      <c r="BE327" s="22"/>
      <c r="BF327" s="22"/>
      <c r="BG327" s="22"/>
      <c r="BH327" s="22"/>
    </row>
    <row r="328" spans="1:60" s="24" customFormat="1" x14ac:dyDescent="0.2">
      <c r="A328" s="67">
        <v>327</v>
      </c>
      <c r="B328" s="6" t="s">
        <v>63</v>
      </c>
      <c r="C328" s="6" t="s">
        <v>65</v>
      </c>
      <c r="D328" s="9" t="s">
        <v>807</v>
      </c>
      <c r="E328" s="51"/>
      <c r="F328" s="51"/>
      <c r="G328" s="51"/>
      <c r="H328" s="51"/>
      <c r="I328" s="51"/>
      <c r="J328" s="51"/>
      <c r="K328" s="51"/>
      <c r="L328" s="113">
        <v>0</v>
      </c>
      <c r="M328" s="52"/>
      <c r="N328" s="52"/>
      <c r="O328" s="52"/>
      <c r="P328" s="52"/>
      <c r="Q328" s="52"/>
      <c r="R328" s="52"/>
      <c r="S328" s="52"/>
      <c r="T328" s="52"/>
      <c r="U328" s="52"/>
      <c r="V328" s="52"/>
      <c r="W328" s="52"/>
      <c r="X328" s="52"/>
      <c r="Y328" s="52"/>
      <c r="Z328" s="52"/>
      <c r="AA328" s="52"/>
      <c r="AB328" s="52"/>
      <c r="AC328" s="52"/>
      <c r="AD328" s="52"/>
      <c r="AE328" s="52"/>
      <c r="AF328" s="52"/>
      <c r="AG328" s="52"/>
      <c r="AH328" s="52"/>
      <c r="AI328" s="52"/>
      <c r="AJ328" s="52"/>
      <c r="AK328" s="52"/>
      <c r="AL328" s="52"/>
      <c r="AM328" s="1"/>
      <c r="AN328" s="35">
        <f>IF(AO328&lt;6,SUM(E328:AM328),SUM(LARGE(E328:AM328,{1;2;3;4;5;6})))</f>
        <v>0</v>
      </c>
      <c r="AO328" s="6">
        <f>COUNT(E328:AM328)</f>
        <v>1</v>
      </c>
      <c r="BA328" s="22"/>
      <c r="BC328" s="22"/>
      <c r="BD328" s="22"/>
      <c r="BE328" s="22"/>
      <c r="BF328" s="22"/>
      <c r="BG328" s="22"/>
      <c r="BH328" s="22"/>
    </row>
    <row r="329" spans="1:60" s="24" customFormat="1" x14ac:dyDescent="0.2">
      <c r="A329" s="67">
        <v>328</v>
      </c>
      <c r="B329" s="26" t="s">
        <v>63</v>
      </c>
      <c r="C329" s="6" t="s">
        <v>949</v>
      </c>
      <c r="D329" s="37" t="s">
        <v>835</v>
      </c>
      <c r="E329" s="51"/>
      <c r="F329" s="51"/>
      <c r="G329" s="51"/>
      <c r="H329" s="51"/>
      <c r="I329" s="51"/>
      <c r="J329" s="51"/>
      <c r="K329" s="51"/>
      <c r="L329" s="51"/>
      <c r="M329" s="51"/>
      <c r="N329" s="52">
        <v>0</v>
      </c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Y329" s="52"/>
      <c r="Z329" s="52"/>
      <c r="AA329" s="52"/>
      <c r="AB329" s="52"/>
      <c r="AC329" s="52"/>
      <c r="AD329" s="52"/>
      <c r="AE329" s="52"/>
      <c r="AF329" s="52"/>
      <c r="AG329" s="52"/>
      <c r="AH329" s="52"/>
      <c r="AI329" s="52"/>
      <c r="AJ329" s="52"/>
      <c r="AK329" s="52"/>
      <c r="AL329" s="52"/>
      <c r="AM329" s="54"/>
      <c r="AN329" s="35">
        <f>IF(AO329&lt;6,SUM(E329:AM329),SUM(LARGE(E329:AM329,{1;2;3;4;5;6})))</f>
        <v>0</v>
      </c>
      <c r="AO329" s="55">
        <f>COUNT(E329:AM329)</f>
        <v>1</v>
      </c>
      <c r="BA329" s="22"/>
      <c r="BC329" s="22"/>
      <c r="BD329" s="22"/>
      <c r="BE329" s="22"/>
      <c r="BF329" s="22"/>
      <c r="BG329" s="22"/>
      <c r="BH329" s="22"/>
    </row>
    <row r="330" spans="1:60" s="24" customFormat="1" x14ac:dyDescent="0.2">
      <c r="A330" s="67">
        <v>329</v>
      </c>
      <c r="B330" s="6" t="s">
        <v>63</v>
      </c>
      <c r="C330" s="6" t="s">
        <v>949</v>
      </c>
      <c r="D330" s="37" t="s">
        <v>836</v>
      </c>
      <c r="E330" s="1"/>
      <c r="F330" s="1"/>
      <c r="G330" s="1"/>
      <c r="H330" s="1"/>
      <c r="I330" s="1"/>
      <c r="J330" s="1"/>
      <c r="K330" s="1"/>
      <c r="L330" s="1"/>
      <c r="M330" s="1"/>
      <c r="N330" s="19">
        <v>0</v>
      </c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9"/>
      <c r="AL330" s="19"/>
      <c r="AM330" s="29"/>
      <c r="AN330" s="35">
        <f>IF(AO330&lt;6,SUM(E330:AM330),SUM(LARGE(E330:AM330,{1;2;3;4;5;6})))</f>
        <v>0</v>
      </c>
      <c r="AO330" s="6">
        <f>COUNT(E330:AM330)</f>
        <v>1</v>
      </c>
      <c r="BA330" s="22"/>
      <c r="BC330" s="22"/>
      <c r="BD330" s="22"/>
      <c r="BE330" s="22"/>
      <c r="BF330" s="22"/>
      <c r="BG330" s="22"/>
      <c r="BH330" s="22"/>
    </row>
    <row r="331" spans="1:60" s="24" customFormat="1" x14ac:dyDescent="0.2">
      <c r="A331" s="67">
        <v>330</v>
      </c>
      <c r="B331" s="6" t="s">
        <v>63</v>
      </c>
      <c r="C331" s="6" t="s">
        <v>367</v>
      </c>
      <c r="D331" s="37" t="s">
        <v>938</v>
      </c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18">
        <v>0</v>
      </c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8"/>
      <c r="AJ331" s="18"/>
      <c r="AK331" s="18"/>
      <c r="AL331" s="18"/>
      <c r="AM331" s="29"/>
      <c r="AN331" s="35">
        <f>IF(AO331&lt;6,SUM(E331:AM331),SUM(LARGE(E331:AM331,{1;2;3;4;5;6})))</f>
        <v>0</v>
      </c>
      <c r="AO331" s="6">
        <f>COUNT(E331:AM331)</f>
        <v>1</v>
      </c>
      <c r="BA331" s="22"/>
      <c r="BC331" s="22"/>
      <c r="BD331" s="22"/>
      <c r="BE331" s="22"/>
      <c r="BF331" s="22"/>
      <c r="BG331" s="22"/>
      <c r="BH331" s="22"/>
    </row>
    <row r="332" spans="1:60" s="24" customFormat="1" x14ac:dyDescent="0.2">
      <c r="A332" s="67">
        <v>331</v>
      </c>
      <c r="B332" s="6" t="s">
        <v>63</v>
      </c>
      <c r="C332" s="6" t="s">
        <v>65</v>
      </c>
      <c r="D332" s="9" t="s">
        <v>973</v>
      </c>
      <c r="E332" s="51"/>
      <c r="F332" s="51"/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51"/>
      <c r="U332" s="51"/>
      <c r="V332" s="52">
        <v>0</v>
      </c>
      <c r="W332" s="52"/>
      <c r="X332" s="52"/>
      <c r="Y332" s="52"/>
      <c r="Z332" s="52"/>
      <c r="AA332" s="52"/>
      <c r="AB332" s="52"/>
      <c r="AC332" s="52"/>
      <c r="AD332" s="52"/>
      <c r="AE332" s="52"/>
      <c r="AF332" s="52"/>
      <c r="AG332" s="52"/>
      <c r="AH332" s="52"/>
      <c r="AI332" s="52"/>
      <c r="AJ332" s="52"/>
      <c r="AK332" s="52"/>
      <c r="AL332" s="52"/>
      <c r="AM332" s="1"/>
      <c r="AN332" s="35">
        <f>IF(AO332&lt;6,SUM(E332:AM332),SUM(LARGE(E332:AM332,{1;2;3;4;5;6})))</f>
        <v>0</v>
      </c>
      <c r="AO332" s="6">
        <f>COUNT(E332:AM332)</f>
        <v>1</v>
      </c>
      <c r="BA332" s="22"/>
      <c r="BC332" s="22"/>
      <c r="BD332" s="22"/>
      <c r="BE332" s="22"/>
      <c r="BF332" s="22"/>
      <c r="BG332" s="22"/>
      <c r="BH332" s="22"/>
    </row>
    <row r="333" spans="1:60" s="24" customFormat="1" x14ac:dyDescent="0.2">
      <c r="A333" s="67">
        <v>332</v>
      </c>
      <c r="B333" s="26" t="s">
        <v>63</v>
      </c>
      <c r="C333" s="6" t="s">
        <v>321</v>
      </c>
      <c r="D333" s="26" t="s">
        <v>682</v>
      </c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  <c r="Z333" s="51"/>
      <c r="AA333" s="52">
        <v>0</v>
      </c>
      <c r="AB333" s="52"/>
      <c r="AC333" s="52"/>
      <c r="AD333" s="52"/>
      <c r="AE333" s="52"/>
      <c r="AF333" s="52"/>
      <c r="AG333" s="52"/>
      <c r="AH333" s="52"/>
      <c r="AI333" s="52"/>
      <c r="AJ333" s="52"/>
      <c r="AK333" s="52"/>
      <c r="AL333" s="52"/>
      <c r="AM333" s="54"/>
      <c r="AN333" s="35">
        <f>IF(AO333&lt;6,SUM(E333:AM333),SUM(LARGE(E333:AM333,{1;2;3;4;5;6})))</f>
        <v>0</v>
      </c>
      <c r="AO333" s="55">
        <f>COUNT(E333:AM333)</f>
        <v>1</v>
      </c>
      <c r="BA333" s="22"/>
      <c r="BC333" s="22"/>
      <c r="BD333" s="22"/>
      <c r="BE333" s="22"/>
      <c r="BF333" s="22"/>
      <c r="BG333" s="22"/>
      <c r="BH333" s="22"/>
    </row>
    <row r="334" spans="1:60" s="24" customFormat="1" x14ac:dyDescent="0.2">
      <c r="A334" s="67">
        <v>333</v>
      </c>
      <c r="B334" s="26" t="s">
        <v>63</v>
      </c>
      <c r="C334" s="8" t="s">
        <v>321</v>
      </c>
      <c r="D334" s="9" t="s">
        <v>684</v>
      </c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>
        <v>0</v>
      </c>
      <c r="AB334" s="18"/>
      <c r="AC334" s="18"/>
      <c r="AD334" s="18"/>
      <c r="AE334" s="18"/>
      <c r="AF334" s="18"/>
      <c r="AG334" s="18"/>
      <c r="AH334" s="18"/>
      <c r="AI334" s="18"/>
      <c r="AJ334" s="18"/>
      <c r="AK334" s="18"/>
      <c r="AL334" s="18"/>
      <c r="AM334" s="1"/>
      <c r="AN334" s="35">
        <f>IF(AO334&lt;6,SUM(E334:AM334),SUM(LARGE(E334:AM334,{1;2;3;4;5;6})))</f>
        <v>0</v>
      </c>
      <c r="AO334" s="55">
        <f>COUNT(E334:AM334)</f>
        <v>1</v>
      </c>
      <c r="BA334" s="22"/>
      <c r="BC334" s="22"/>
      <c r="BD334" s="22"/>
      <c r="BE334" s="22"/>
      <c r="BF334" s="22"/>
      <c r="BG334" s="22"/>
      <c r="BH334" s="22"/>
    </row>
    <row r="335" spans="1:60" s="24" customFormat="1" x14ac:dyDescent="0.2">
      <c r="A335" s="67">
        <v>334</v>
      </c>
      <c r="B335" s="26" t="s">
        <v>63</v>
      </c>
      <c r="C335" s="6"/>
      <c r="D335" s="26" t="s">
        <v>1029</v>
      </c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9">
        <v>0</v>
      </c>
      <c r="AD335" s="1"/>
      <c r="AE335" s="1"/>
      <c r="AF335" s="1"/>
      <c r="AG335" s="1"/>
      <c r="AH335" s="1"/>
      <c r="AI335" s="1"/>
      <c r="AJ335" s="1"/>
      <c r="AK335" s="1"/>
      <c r="AL335" s="1"/>
      <c r="AM335" s="54"/>
      <c r="AN335" s="35">
        <f>IF(AO335&lt;6,SUM(E335:AM335),SUM(LARGE(E335:AM335,{1;2;3;4;5;6})))</f>
        <v>0</v>
      </c>
      <c r="AO335" s="55">
        <f>COUNT(E335:AM335)</f>
        <v>1</v>
      </c>
      <c r="BA335" s="22"/>
      <c r="BC335" s="22"/>
      <c r="BD335" s="22"/>
      <c r="BE335" s="22"/>
      <c r="BF335" s="22"/>
      <c r="BG335" s="22"/>
      <c r="BH335" s="22"/>
    </row>
    <row r="336" spans="1:60" s="24" customFormat="1" x14ac:dyDescent="0.2">
      <c r="A336" s="67">
        <v>335</v>
      </c>
      <c r="B336" s="26" t="s">
        <v>142</v>
      </c>
      <c r="C336" s="8" t="s">
        <v>217</v>
      </c>
      <c r="D336" s="37" t="s">
        <v>1030</v>
      </c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9">
        <v>0</v>
      </c>
      <c r="AD336" s="1"/>
      <c r="AE336" s="1"/>
      <c r="AF336" s="1"/>
      <c r="AG336" s="1"/>
      <c r="AH336" s="1"/>
      <c r="AI336" s="1"/>
      <c r="AJ336" s="1"/>
      <c r="AK336" s="1"/>
      <c r="AL336" s="1"/>
      <c r="AM336" s="51"/>
      <c r="AN336" s="35">
        <f>IF(AO336&lt;6,SUM(E336:AM336),SUM(LARGE(E336:AM336,{1;2;3;4;5;6})))</f>
        <v>0</v>
      </c>
      <c r="AO336" s="55">
        <f>COUNT(E336:AM336)</f>
        <v>1</v>
      </c>
      <c r="BA336" s="22"/>
      <c r="BC336" s="22"/>
      <c r="BD336" s="22"/>
      <c r="BE336" s="22"/>
      <c r="BF336" s="22"/>
      <c r="BG336" s="22"/>
      <c r="BH336" s="22"/>
    </row>
    <row r="337" spans="1:60" s="24" customFormat="1" x14ac:dyDescent="0.2">
      <c r="A337" s="67">
        <v>336</v>
      </c>
      <c r="B337" s="37" t="s">
        <v>63</v>
      </c>
      <c r="C337" s="8" t="s">
        <v>216</v>
      </c>
      <c r="D337" s="37" t="s">
        <v>1046</v>
      </c>
      <c r="E337" s="51"/>
      <c r="F337" s="51"/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  <c r="Z337" s="51"/>
      <c r="AA337" s="51"/>
      <c r="AB337" s="51"/>
      <c r="AC337" s="51"/>
      <c r="AD337" s="51"/>
      <c r="AE337" s="52">
        <v>0</v>
      </c>
      <c r="AF337" s="51"/>
      <c r="AG337" s="51"/>
      <c r="AH337" s="51"/>
      <c r="AI337" s="51"/>
      <c r="AJ337" s="51"/>
      <c r="AK337" s="51"/>
      <c r="AL337" s="51"/>
      <c r="AM337" s="54"/>
      <c r="AN337" s="35">
        <f>IF(AO337&lt;6,SUM(E337:AM337),SUM(LARGE(E337:AM337,{1;2;3;4;5;6})))</f>
        <v>0</v>
      </c>
      <c r="AO337" s="6">
        <f>COUNT(E337:AM337)</f>
        <v>1</v>
      </c>
      <c r="BA337" s="22"/>
      <c r="BC337" s="22"/>
      <c r="BD337" s="22"/>
      <c r="BE337" s="22"/>
      <c r="BF337" s="22"/>
      <c r="BG337" s="22"/>
      <c r="BH337" s="22"/>
    </row>
    <row r="338" spans="1:60" s="24" customFormat="1" x14ac:dyDescent="0.2">
      <c r="A338" s="67">
        <v>337</v>
      </c>
      <c r="B338" s="37" t="s">
        <v>63</v>
      </c>
      <c r="C338" s="8" t="s">
        <v>216</v>
      </c>
      <c r="D338" s="37" t="s">
        <v>137</v>
      </c>
      <c r="E338" s="51"/>
      <c r="F338" s="51"/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  <c r="Z338" s="51"/>
      <c r="AA338" s="51"/>
      <c r="AB338" s="51"/>
      <c r="AC338" s="51"/>
      <c r="AD338" s="51"/>
      <c r="AE338" s="52">
        <v>0</v>
      </c>
      <c r="AF338" s="51"/>
      <c r="AG338" s="51"/>
      <c r="AH338" s="51"/>
      <c r="AI338" s="51"/>
      <c r="AJ338" s="51"/>
      <c r="AK338" s="51"/>
      <c r="AL338" s="51"/>
      <c r="AM338" s="51"/>
      <c r="AN338" s="35">
        <f>IF(AO338&lt;6,SUM(E338:AM338),SUM(LARGE(E338:AM338,{1;2;3;4;5;6})))</f>
        <v>0</v>
      </c>
      <c r="AO338" s="55">
        <f>COUNT(E338:AM338)</f>
        <v>1</v>
      </c>
      <c r="BA338" s="22"/>
      <c r="BC338" s="22"/>
      <c r="BD338" s="22"/>
      <c r="BE338" s="22"/>
      <c r="BF338" s="22"/>
      <c r="BG338" s="22"/>
      <c r="BH338" s="22"/>
    </row>
    <row r="339" spans="1:60" s="24" customFormat="1" x14ac:dyDescent="0.2">
      <c r="A339" s="67">
        <v>338</v>
      </c>
      <c r="B339" s="37" t="s">
        <v>63</v>
      </c>
      <c r="C339" s="8" t="s">
        <v>148</v>
      </c>
      <c r="D339" s="37" t="s">
        <v>1066</v>
      </c>
      <c r="E339" s="52"/>
      <c r="F339" s="52"/>
      <c r="G339" s="52"/>
      <c r="H339" s="52"/>
      <c r="I339" s="52"/>
      <c r="J339" s="52"/>
      <c r="K339" s="52"/>
      <c r="L339" s="52"/>
      <c r="M339" s="52"/>
      <c r="N339" s="52"/>
      <c r="O339" s="52"/>
      <c r="P339" s="52"/>
      <c r="Q339" s="52"/>
      <c r="R339" s="52"/>
      <c r="S339" s="52"/>
      <c r="T339" s="52"/>
      <c r="U339" s="52"/>
      <c r="V339" s="52"/>
      <c r="W339" s="52"/>
      <c r="X339" s="52"/>
      <c r="Y339" s="52"/>
      <c r="Z339" s="52"/>
      <c r="AA339" s="52"/>
      <c r="AB339" s="52"/>
      <c r="AC339" s="52"/>
      <c r="AD339" s="52"/>
      <c r="AE339" s="52"/>
      <c r="AF339" s="52">
        <v>0</v>
      </c>
      <c r="AG339" s="52"/>
      <c r="AH339" s="52"/>
      <c r="AI339" s="52"/>
      <c r="AJ339" s="52"/>
      <c r="AK339" s="52"/>
      <c r="AL339" s="52"/>
      <c r="AM339" s="29"/>
      <c r="AN339" s="35">
        <f>IF(AO339&lt;6,SUM(E339:AM339),SUM(LARGE(E339:AM339,{1;2;3;4;5;6})))</f>
        <v>0</v>
      </c>
      <c r="AO339" s="6">
        <f>COUNT(E339:AM339)</f>
        <v>1</v>
      </c>
      <c r="BA339" s="22"/>
      <c r="BC339" s="22"/>
      <c r="BD339" s="22"/>
      <c r="BE339" s="22"/>
      <c r="BF339" s="22"/>
      <c r="BG339" s="22"/>
      <c r="BH339" s="22"/>
    </row>
    <row r="340" spans="1:60" s="24" customFormat="1" x14ac:dyDescent="0.2">
      <c r="A340" s="67">
        <v>339</v>
      </c>
      <c r="B340" s="37" t="s">
        <v>63</v>
      </c>
      <c r="C340" s="8" t="s">
        <v>148</v>
      </c>
      <c r="D340" s="37" t="s">
        <v>1067</v>
      </c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  <c r="AD340" s="18"/>
      <c r="AE340" s="18"/>
      <c r="AF340" s="18">
        <v>0</v>
      </c>
      <c r="AG340" s="18"/>
      <c r="AH340" s="18"/>
      <c r="AI340" s="18"/>
      <c r="AJ340" s="18"/>
      <c r="AK340" s="18"/>
      <c r="AL340" s="18"/>
      <c r="AM340" s="29"/>
      <c r="AN340" s="35">
        <f>IF(AO340&lt;6,SUM(E340:AM340),SUM(LARGE(E340:AM340,{1;2;3;4;5;6})))</f>
        <v>0</v>
      </c>
      <c r="AO340" s="6">
        <f>COUNT(E340:AM340)</f>
        <v>1</v>
      </c>
      <c r="BA340" s="22"/>
      <c r="BC340" s="22"/>
      <c r="BD340" s="22"/>
      <c r="BE340" s="22"/>
      <c r="BF340" s="22"/>
      <c r="BG340" s="22"/>
      <c r="BH340" s="22"/>
    </row>
    <row r="341" spans="1:60" s="24" customFormat="1" x14ac:dyDescent="0.2">
      <c r="A341" s="67">
        <v>340</v>
      </c>
      <c r="B341" s="37" t="s">
        <v>63</v>
      </c>
      <c r="C341" s="8"/>
      <c r="D341" s="37" t="s">
        <v>1363</v>
      </c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18">
        <v>0</v>
      </c>
      <c r="AJ341" s="18"/>
      <c r="AK341" s="9"/>
      <c r="AL341" s="9"/>
      <c r="AM341" s="54"/>
      <c r="AN341" s="35">
        <f>IF(AO341&lt;6,SUM(E341:AM341),SUM(LARGE(E341:AM341,{1;2;3;4;5;6})))</f>
        <v>0</v>
      </c>
      <c r="AO341" s="55">
        <f>COUNT(E341:AM341)</f>
        <v>1</v>
      </c>
      <c r="BA341" s="22"/>
      <c r="BC341" s="22"/>
      <c r="BD341" s="22"/>
      <c r="BE341" s="22"/>
      <c r="BF341" s="22"/>
      <c r="BG341" s="22"/>
      <c r="BH341" s="22"/>
    </row>
    <row r="342" spans="1:60" s="24" customFormat="1" x14ac:dyDescent="0.2">
      <c r="A342" s="67">
        <v>341</v>
      </c>
      <c r="B342" s="6"/>
      <c r="C342" s="6"/>
      <c r="D342" s="37"/>
      <c r="E342" s="51"/>
      <c r="F342" s="51"/>
      <c r="G342" s="51"/>
      <c r="H342" s="51"/>
      <c r="I342" s="51"/>
      <c r="J342" s="51"/>
      <c r="K342" s="51"/>
      <c r="L342" s="51"/>
      <c r="M342" s="51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/>
      <c r="Z342" s="51"/>
      <c r="AA342" s="51"/>
      <c r="AB342" s="51"/>
      <c r="AC342" s="51"/>
      <c r="AD342" s="51"/>
      <c r="AE342" s="51"/>
      <c r="AF342" s="51"/>
      <c r="AG342" s="51"/>
      <c r="AH342" s="51"/>
      <c r="AI342" s="51"/>
      <c r="AJ342" s="51"/>
      <c r="AK342" s="51"/>
      <c r="AL342" s="51"/>
      <c r="AM342" s="29"/>
      <c r="AN342" s="35">
        <f>IF(AO342&lt;6,SUM(E342:AM342),SUM(LARGE(E342:AM342,{1;2;3;4;5;6})))</f>
        <v>0</v>
      </c>
      <c r="AO342" s="6">
        <f>COUNT(E342:AM342)</f>
        <v>0</v>
      </c>
      <c r="BA342" s="22"/>
      <c r="BC342" s="22"/>
      <c r="BD342" s="22"/>
      <c r="BE342" s="22"/>
      <c r="BF342" s="22"/>
      <c r="BG342" s="22"/>
      <c r="BH342" s="22"/>
    </row>
    <row r="343" spans="1:60" s="24" customFormat="1" x14ac:dyDescent="0.2">
      <c r="A343" s="67">
        <v>342</v>
      </c>
      <c r="B343" s="26"/>
      <c r="C343" s="6"/>
      <c r="D343" s="26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  <c r="AD343" s="18"/>
      <c r="AE343" s="18"/>
      <c r="AF343" s="18"/>
      <c r="AG343" s="18"/>
      <c r="AH343" s="18"/>
      <c r="AI343" s="18"/>
      <c r="AJ343" s="18"/>
      <c r="AK343" s="18"/>
      <c r="AL343" s="18"/>
      <c r="AM343" s="54"/>
      <c r="AN343" s="35">
        <f>IF(AO343&lt;6,SUM(E343:AM343),SUM(LARGE(E343:AM343,{1;2;3;4;5;6})))</f>
        <v>0</v>
      </c>
      <c r="AO343" s="55">
        <f>COUNT(E343:AM343)</f>
        <v>0</v>
      </c>
      <c r="BA343" s="22"/>
      <c r="BC343" s="22"/>
      <c r="BD343" s="22"/>
      <c r="BE343" s="22"/>
      <c r="BF343" s="22"/>
      <c r="BG343" s="22"/>
      <c r="BH343" s="22"/>
    </row>
    <row r="344" spans="1:60" s="24" customFormat="1" x14ac:dyDescent="0.2">
      <c r="A344" s="67">
        <v>343</v>
      </c>
      <c r="B344" s="6"/>
      <c r="C344" s="6"/>
      <c r="D344" s="9"/>
      <c r="E344" s="51"/>
      <c r="F344" s="51"/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  <c r="Z344" s="51"/>
      <c r="AA344" s="51"/>
      <c r="AB344" s="51"/>
      <c r="AC344" s="51"/>
      <c r="AD344" s="51"/>
      <c r="AE344" s="51"/>
      <c r="AF344" s="51"/>
      <c r="AG344" s="51"/>
      <c r="AH344" s="51"/>
      <c r="AI344" s="51"/>
      <c r="AJ344" s="51"/>
      <c r="AK344" s="51"/>
      <c r="AL344" s="51"/>
      <c r="AM344" s="1"/>
      <c r="AN344" s="35">
        <f>IF(AO344&lt;6,SUM(E344:AM344),SUM(LARGE(E344:AM344,{1;2;3;4;5;6})))</f>
        <v>0</v>
      </c>
      <c r="AO344" s="6">
        <f>COUNT(E344:AM344)</f>
        <v>0</v>
      </c>
      <c r="BA344" s="22"/>
      <c r="BC344" s="22"/>
      <c r="BD344" s="22"/>
      <c r="BE344" s="22"/>
      <c r="BF344" s="22"/>
      <c r="BG344" s="22"/>
      <c r="BH344" s="22"/>
    </row>
    <row r="345" spans="1:60" s="24" customFormat="1" x14ac:dyDescent="0.2">
      <c r="A345" s="67">
        <v>344</v>
      </c>
      <c r="B345" s="26"/>
      <c r="C345" s="6"/>
      <c r="D345" s="26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54"/>
      <c r="AN345" s="35">
        <f>IF(AO345&lt;6,SUM(E345:AM345),SUM(LARGE(E345:AM345,{1;2;3;4;5;6})))</f>
        <v>0</v>
      </c>
      <c r="AO345" s="55">
        <f>COUNT(E345:AM345)</f>
        <v>0</v>
      </c>
      <c r="BA345" s="22"/>
      <c r="BC345" s="22"/>
      <c r="BD345" s="22"/>
      <c r="BE345" s="22"/>
      <c r="BF345" s="22"/>
      <c r="BG345" s="22"/>
      <c r="BH345" s="22"/>
    </row>
    <row r="346" spans="1:60" s="24" customFormat="1" x14ac:dyDescent="0.2">
      <c r="A346" s="67">
        <v>345</v>
      </c>
      <c r="B346" s="26"/>
      <c r="C346" s="6"/>
      <c r="D346" s="9"/>
      <c r="E346" s="51"/>
      <c r="F346" s="51"/>
      <c r="G346" s="51"/>
      <c r="H346" s="51"/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  <c r="AA346" s="51"/>
      <c r="AB346" s="51"/>
      <c r="AC346" s="51"/>
      <c r="AD346" s="51"/>
      <c r="AE346" s="51"/>
      <c r="AF346" s="51"/>
      <c r="AG346" s="51"/>
      <c r="AH346" s="51"/>
      <c r="AI346" s="51"/>
      <c r="AJ346" s="51"/>
      <c r="AK346" s="51"/>
      <c r="AL346" s="51"/>
      <c r="AM346" s="1"/>
      <c r="AN346" s="35">
        <f>IF(AO346&lt;6,SUM(E346:AM346),SUM(LARGE(E346:AM346,{1;2;3;4;5;6})))</f>
        <v>0</v>
      </c>
      <c r="AO346" s="55">
        <f>COUNT(E346:AM346)</f>
        <v>0</v>
      </c>
      <c r="BA346" s="22"/>
      <c r="BC346" s="22"/>
      <c r="BD346" s="22"/>
      <c r="BE346" s="22"/>
      <c r="BF346" s="22"/>
      <c r="BG346" s="22"/>
      <c r="BH346" s="22"/>
    </row>
    <row r="347" spans="1:60" s="24" customFormat="1" x14ac:dyDescent="0.2">
      <c r="A347" s="67">
        <v>346</v>
      </c>
      <c r="B347" s="26"/>
      <c r="C347" s="6"/>
      <c r="D347" s="26"/>
      <c r="E347" s="51"/>
      <c r="F347" s="51"/>
      <c r="G347" s="51"/>
      <c r="H347" s="51"/>
      <c r="I347" s="51"/>
      <c r="J347" s="51"/>
      <c r="K347" s="51"/>
      <c r="L347" s="51"/>
      <c r="M347" s="51"/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51"/>
      <c r="Z347" s="51"/>
      <c r="AA347" s="51"/>
      <c r="AB347" s="51"/>
      <c r="AC347" s="51"/>
      <c r="AD347" s="51"/>
      <c r="AE347" s="51"/>
      <c r="AF347" s="51"/>
      <c r="AG347" s="51"/>
      <c r="AH347" s="51"/>
      <c r="AI347" s="51"/>
      <c r="AJ347" s="51"/>
      <c r="AK347" s="51"/>
      <c r="AL347" s="51"/>
      <c r="AM347" s="54"/>
      <c r="AN347" s="35">
        <f>IF(AO347&lt;6,SUM(E347:AM347),SUM(LARGE(E347:AM347,{1;2;3;4;5;6})))</f>
        <v>0</v>
      </c>
      <c r="AO347" s="55">
        <f>COUNT(E347:AM347)</f>
        <v>0</v>
      </c>
      <c r="BA347" s="22"/>
      <c r="BC347" s="22"/>
      <c r="BD347" s="22"/>
      <c r="BE347" s="22"/>
      <c r="BF347" s="22"/>
      <c r="BG347" s="22"/>
      <c r="BH347" s="22"/>
    </row>
    <row r="348" spans="1:60" s="24" customFormat="1" x14ac:dyDescent="0.2">
      <c r="A348" s="67">
        <v>347</v>
      </c>
      <c r="B348" s="26"/>
      <c r="C348" s="6"/>
      <c r="D348" s="26"/>
      <c r="E348" s="51"/>
      <c r="F348" s="51"/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51"/>
      <c r="Z348" s="51"/>
      <c r="AA348" s="51"/>
      <c r="AB348" s="51"/>
      <c r="AC348" s="51"/>
      <c r="AD348" s="51"/>
      <c r="AE348" s="51"/>
      <c r="AF348" s="51"/>
      <c r="AG348" s="51"/>
      <c r="AH348" s="51"/>
      <c r="AI348" s="51"/>
      <c r="AJ348" s="51"/>
      <c r="AK348" s="51"/>
      <c r="AL348" s="51"/>
      <c r="AM348" s="54"/>
      <c r="AN348" s="35">
        <f>IF(AO348&lt;6,SUM(E348:AM348),SUM(LARGE(E348:AM348,{1;2;3;4;5;6})))</f>
        <v>0</v>
      </c>
      <c r="AO348" s="55">
        <f>COUNT(E348:AM348)</f>
        <v>0</v>
      </c>
      <c r="BA348" s="22"/>
      <c r="BC348" s="22"/>
      <c r="BD348" s="22"/>
      <c r="BE348" s="22"/>
      <c r="BF348" s="22"/>
      <c r="BG348" s="22"/>
      <c r="BH348" s="22"/>
    </row>
    <row r="349" spans="1:60" s="24" customFormat="1" x14ac:dyDescent="0.2">
      <c r="A349" s="67">
        <v>348</v>
      </c>
      <c r="B349" s="26"/>
      <c r="C349" s="6"/>
      <c r="D349" s="8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35">
        <f>IF(AO349&lt;6,SUM(E349:AM349),SUM(LARGE(E349:AM349,{1;2;3;4;5;6})))</f>
        <v>0</v>
      </c>
      <c r="AO349" s="55">
        <f>COUNT(E349:AM349)</f>
        <v>0</v>
      </c>
      <c r="BA349" s="22"/>
      <c r="BC349" s="22"/>
      <c r="BD349" s="22"/>
      <c r="BE349" s="22"/>
      <c r="BF349" s="22"/>
      <c r="BG349" s="22"/>
      <c r="BH349" s="22"/>
    </row>
    <row r="350" spans="1:60" s="24" customFormat="1" x14ac:dyDescent="0.2">
      <c r="A350" s="67">
        <v>349</v>
      </c>
      <c r="B350" s="6"/>
      <c r="C350" s="6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1"/>
      <c r="AN350" s="35">
        <f>IF(AO350&lt;6,SUM(E350:AM350),SUM(LARGE(E350:AM350,{1;2;3;4;5;6})))</f>
        <v>0</v>
      </c>
      <c r="AO350" s="55">
        <f>COUNT(E350:AM350)</f>
        <v>0</v>
      </c>
      <c r="BA350" s="22"/>
      <c r="BC350" s="22"/>
      <c r="BD350" s="22"/>
      <c r="BE350" s="22"/>
      <c r="BF350" s="22"/>
      <c r="BG350" s="22"/>
      <c r="BH350" s="22"/>
    </row>
    <row r="351" spans="1:60" s="24" customFormat="1" x14ac:dyDescent="0.2">
      <c r="A351" s="67">
        <v>350</v>
      </c>
      <c r="B351" s="26"/>
      <c r="C351" s="8"/>
      <c r="D351" s="37"/>
      <c r="E351" s="51"/>
      <c r="F351" s="51"/>
      <c r="G351" s="51"/>
      <c r="H351" s="51"/>
      <c r="I351" s="51"/>
      <c r="J351" s="51"/>
      <c r="K351" s="51"/>
      <c r="L351" s="51"/>
      <c r="M351" s="51"/>
      <c r="N351" s="51"/>
      <c r="O351" s="51"/>
      <c r="P351" s="51"/>
      <c r="Q351" s="51"/>
      <c r="R351" s="51"/>
      <c r="S351" s="51"/>
      <c r="T351" s="51"/>
      <c r="U351" s="51"/>
      <c r="V351" s="51"/>
      <c r="W351" s="51"/>
      <c r="X351" s="51"/>
      <c r="Y351" s="51"/>
      <c r="Z351" s="51"/>
      <c r="AA351" s="51"/>
      <c r="AB351" s="51"/>
      <c r="AC351" s="51"/>
      <c r="AD351" s="51"/>
      <c r="AE351" s="51"/>
      <c r="AF351" s="51"/>
      <c r="AG351" s="51"/>
      <c r="AH351" s="51"/>
      <c r="AI351" s="51"/>
      <c r="AJ351" s="51"/>
      <c r="AK351" s="51"/>
      <c r="AL351" s="51"/>
      <c r="AM351" s="54"/>
      <c r="AN351" s="35">
        <f>IF(AO351&lt;6,SUM(E351:AM351),SUM(LARGE(E351:AM351,{1;2;3;4;5;6})))</f>
        <v>0</v>
      </c>
      <c r="AO351" s="55">
        <f>COUNT(E351:AM351)</f>
        <v>0</v>
      </c>
      <c r="BA351" s="22"/>
      <c r="BC351" s="22"/>
      <c r="BD351" s="22"/>
      <c r="BE351" s="22"/>
      <c r="BF351" s="22"/>
      <c r="BG351" s="22"/>
      <c r="BH351" s="22"/>
    </row>
    <row r="352" spans="1:60" s="24" customFormat="1" x14ac:dyDescent="0.2">
      <c r="A352" s="67">
        <v>351</v>
      </c>
      <c r="B352" s="6"/>
      <c r="C352" s="6"/>
      <c r="D352" s="37"/>
      <c r="E352" s="51"/>
      <c r="F352" s="51"/>
      <c r="G352" s="51"/>
      <c r="H352" s="51"/>
      <c r="I352" s="51"/>
      <c r="J352" s="51"/>
      <c r="K352" s="51"/>
      <c r="L352" s="51"/>
      <c r="M352" s="51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  <c r="Z352" s="51"/>
      <c r="AA352" s="51"/>
      <c r="AB352" s="51"/>
      <c r="AC352" s="51"/>
      <c r="AD352" s="51"/>
      <c r="AE352" s="51"/>
      <c r="AF352" s="51"/>
      <c r="AG352" s="51"/>
      <c r="AH352" s="51"/>
      <c r="AI352" s="51"/>
      <c r="AJ352" s="51"/>
      <c r="AK352" s="51"/>
      <c r="AL352" s="51"/>
      <c r="AM352" s="29"/>
      <c r="AN352" s="35">
        <f>IF(AO352&lt;6,SUM(E352:AM352),SUM(LARGE(E352:AM352,{1;2;3;4;5;6})))</f>
        <v>0</v>
      </c>
      <c r="AO352" s="6">
        <f>COUNT(E352:AM352)</f>
        <v>0</v>
      </c>
      <c r="BA352" s="22"/>
      <c r="BC352" s="22"/>
      <c r="BD352" s="22"/>
      <c r="BE352" s="22"/>
      <c r="BF352" s="22"/>
      <c r="BG352" s="22"/>
      <c r="BH352" s="22"/>
    </row>
    <row r="353" spans="1:60" s="24" customFormat="1" x14ac:dyDescent="0.2">
      <c r="A353" s="67">
        <v>352</v>
      </c>
      <c r="B353" s="26"/>
      <c r="C353" s="8"/>
      <c r="D353" s="26"/>
      <c r="E353" s="51"/>
      <c r="F353" s="51"/>
      <c r="G353" s="51"/>
      <c r="H353" s="51"/>
      <c r="I353" s="51"/>
      <c r="J353" s="51"/>
      <c r="K353" s="51"/>
      <c r="L353" s="51"/>
      <c r="M353" s="51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51"/>
      <c r="Z353" s="51"/>
      <c r="AA353" s="51"/>
      <c r="AB353" s="51"/>
      <c r="AC353" s="51"/>
      <c r="AD353" s="51"/>
      <c r="AE353" s="51"/>
      <c r="AF353" s="51"/>
      <c r="AG353" s="51"/>
      <c r="AH353" s="51"/>
      <c r="AI353" s="51"/>
      <c r="AJ353" s="51"/>
      <c r="AK353" s="51"/>
      <c r="AL353" s="51"/>
      <c r="AM353" s="9"/>
      <c r="AN353" s="35">
        <f>IF(AO353&lt;6,SUM(E353:AM353),SUM(LARGE(E353:AM353,{1;2;3;4;5;6})))</f>
        <v>0</v>
      </c>
      <c r="AO353" s="6">
        <f>COUNT(E353:AM353)</f>
        <v>0</v>
      </c>
      <c r="BA353" s="22"/>
      <c r="BC353" s="22"/>
      <c r="BD353" s="22"/>
      <c r="BE353" s="22"/>
      <c r="BF353" s="22"/>
      <c r="BG353" s="22"/>
      <c r="BH353" s="22"/>
    </row>
    <row r="354" spans="1:60" s="24" customFormat="1" x14ac:dyDescent="0.2">
      <c r="A354" s="67">
        <v>353</v>
      </c>
      <c r="B354" s="26"/>
      <c r="C354" s="6"/>
      <c r="D354" s="37"/>
      <c r="E354" s="52"/>
      <c r="F354" s="52"/>
      <c r="G354" s="52"/>
      <c r="H354" s="52"/>
      <c r="I354" s="52"/>
      <c r="J354" s="52"/>
      <c r="K354" s="52"/>
      <c r="L354" s="52"/>
      <c r="M354" s="52"/>
      <c r="N354" s="52"/>
      <c r="O354" s="52"/>
      <c r="P354" s="52"/>
      <c r="Q354" s="52"/>
      <c r="R354" s="52"/>
      <c r="S354" s="52"/>
      <c r="T354" s="52"/>
      <c r="U354" s="52"/>
      <c r="V354" s="52"/>
      <c r="W354" s="52"/>
      <c r="X354" s="52"/>
      <c r="Y354" s="52"/>
      <c r="Z354" s="52"/>
      <c r="AA354" s="52"/>
      <c r="AB354" s="52"/>
      <c r="AC354" s="52"/>
      <c r="AD354" s="52"/>
      <c r="AE354" s="52"/>
      <c r="AF354" s="52"/>
      <c r="AG354" s="52"/>
      <c r="AH354" s="52"/>
      <c r="AI354" s="52"/>
      <c r="AJ354" s="52"/>
      <c r="AK354" s="52"/>
      <c r="AL354" s="52"/>
      <c r="AM354" s="54"/>
      <c r="AN354" s="35">
        <f>IF(AO354&lt;6,SUM(E354:AM354),SUM(LARGE(E354:AM354,{1;2;3;4;5;6})))</f>
        <v>0</v>
      </c>
      <c r="AO354" s="55">
        <f>COUNT(E354:AM354)</f>
        <v>0</v>
      </c>
      <c r="BA354" s="22"/>
      <c r="BC354" s="22"/>
      <c r="BD354" s="22"/>
      <c r="BE354" s="22"/>
      <c r="BF354" s="22"/>
      <c r="BG354" s="22"/>
      <c r="BH354" s="22"/>
    </row>
    <row r="355" spans="1:60" s="24" customFormat="1" x14ac:dyDescent="0.2">
      <c r="A355" s="67">
        <v>354</v>
      </c>
      <c r="B355" s="26"/>
      <c r="C355" s="8"/>
      <c r="D355" s="26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  <c r="AF355" s="37"/>
      <c r="AG355" s="37"/>
      <c r="AH355" s="37"/>
      <c r="AI355" s="37"/>
      <c r="AJ355" s="37"/>
      <c r="AK355" s="37"/>
      <c r="AL355" s="37"/>
      <c r="AM355" s="54"/>
      <c r="AN355" s="35">
        <f>IF(AO355&lt;6,SUM(E355:AM355),SUM(LARGE(E355:AM355,{1;2;3;4;5;6})))</f>
        <v>0</v>
      </c>
      <c r="AO355" s="55">
        <f>COUNT(E355:AM355)</f>
        <v>0</v>
      </c>
      <c r="BA355" s="22"/>
      <c r="BC355" s="22"/>
      <c r="BD355" s="22"/>
      <c r="BE355" s="22"/>
      <c r="BF355" s="22"/>
      <c r="BG355" s="22"/>
      <c r="BH355" s="22"/>
    </row>
    <row r="356" spans="1:60" s="24" customFormat="1" x14ac:dyDescent="0.2">
      <c r="A356" s="67">
        <v>355</v>
      </c>
      <c r="B356" s="6"/>
      <c r="C356" s="6"/>
      <c r="D356" s="9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35">
        <f>IF(AO356&lt;6,SUM(E356:AM356),SUM(LARGE(E356:AM356,{1;2;3;4;5;6})))</f>
        <v>0</v>
      </c>
      <c r="AO356" s="6">
        <f>COUNT(E356:AM356)</f>
        <v>0</v>
      </c>
      <c r="BA356" s="22"/>
      <c r="BC356" s="22"/>
      <c r="BD356" s="22"/>
      <c r="BE356" s="22"/>
      <c r="BF356" s="22"/>
      <c r="BG356" s="22"/>
      <c r="BH356" s="22"/>
    </row>
    <row r="357" spans="1:60" s="24" customFormat="1" x14ac:dyDescent="0.2">
      <c r="A357" s="67">
        <v>356</v>
      </c>
      <c r="B357" s="26"/>
      <c r="C357" s="6"/>
      <c r="D357" s="26"/>
      <c r="E357" s="52"/>
      <c r="F357" s="52"/>
      <c r="G357" s="52"/>
      <c r="H357" s="52"/>
      <c r="I357" s="52"/>
      <c r="J357" s="52"/>
      <c r="K357" s="52"/>
      <c r="L357" s="52"/>
      <c r="M357" s="52"/>
      <c r="N357" s="52"/>
      <c r="O357" s="52"/>
      <c r="P357" s="52"/>
      <c r="Q357" s="52"/>
      <c r="R357" s="52"/>
      <c r="S357" s="52"/>
      <c r="T357" s="52"/>
      <c r="U357" s="52"/>
      <c r="V357" s="52"/>
      <c r="W357" s="52"/>
      <c r="X357" s="52"/>
      <c r="Y357" s="52"/>
      <c r="Z357" s="52"/>
      <c r="AA357" s="52"/>
      <c r="AB357" s="52"/>
      <c r="AC357" s="52"/>
      <c r="AD357" s="52"/>
      <c r="AE357" s="52"/>
      <c r="AF357" s="52"/>
      <c r="AG357" s="52"/>
      <c r="AH357" s="52"/>
      <c r="AI357" s="52"/>
      <c r="AJ357" s="52"/>
      <c r="AK357" s="52"/>
      <c r="AL357" s="52"/>
      <c r="AM357" s="54"/>
      <c r="AN357" s="35">
        <f>IF(AO357&lt;6,SUM(E357:AM357),SUM(LARGE(E357:AM357,{1;2;3;4;5;6})))</f>
        <v>0</v>
      </c>
      <c r="AO357" s="55">
        <f>COUNT(E357:AM357)</f>
        <v>0</v>
      </c>
      <c r="BA357" s="22"/>
      <c r="BC357" s="22"/>
      <c r="BD357" s="22"/>
      <c r="BE357" s="22"/>
      <c r="BF357" s="22"/>
      <c r="BG357" s="22"/>
      <c r="BH357" s="22"/>
    </row>
    <row r="358" spans="1:60" s="24" customFormat="1" x14ac:dyDescent="0.2">
      <c r="A358" s="67">
        <v>357</v>
      </c>
      <c r="B358" s="26"/>
      <c r="C358" s="6"/>
      <c r="D358" s="26"/>
      <c r="E358" s="52"/>
      <c r="F358" s="52"/>
      <c r="G358" s="52"/>
      <c r="H358" s="52"/>
      <c r="I358" s="52"/>
      <c r="J358" s="52"/>
      <c r="K358" s="52"/>
      <c r="L358" s="52"/>
      <c r="M358" s="52"/>
      <c r="N358" s="52"/>
      <c r="O358" s="52"/>
      <c r="P358" s="52"/>
      <c r="Q358" s="52"/>
      <c r="R358" s="52"/>
      <c r="S358" s="52"/>
      <c r="T358" s="52"/>
      <c r="U358" s="52"/>
      <c r="V358" s="52"/>
      <c r="W358" s="52"/>
      <c r="X358" s="52"/>
      <c r="Y358" s="52"/>
      <c r="Z358" s="52"/>
      <c r="AA358" s="52"/>
      <c r="AB358" s="52"/>
      <c r="AC358" s="52"/>
      <c r="AD358" s="52"/>
      <c r="AE358" s="52"/>
      <c r="AF358" s="52"/>
      <c r="AG358" s="52"/>
      <c r="AH358" s="52"/>
      <c r="AI358" s="52"/>
      <c r="AJ358" s="52"/>
      <c r="AK358" s="52"/>
      <c r="AL358" s="52"/>
      <c r="AM358" s="30"/>
      <c r="AN358" s="35">
        <f>IF(AO358&lt;6,SUM(E358:AM358),SUM(LARGE(E358:AM358,{1;2;3;4;5;6})))</f>
        <v>0</v>
      </c>
      <c r="AO358" s="55">
        <f>COUNT(E358:AM358)</f>
        <v>0</v>
      </c>
      <c r="BA358" s="22"/>
      <c r="BC358" s="22"/>
      <c r="BD358" s="22"/>
      <c r="BE358" s="22"/>
      <c r="BF358" s="22"/>
      <c r="BG358" s="22"/>
      <c r="BH358" s="22"/>
    </row>
    <row r="359" spans="1:60" s="24" customFormat="1" x14ac:dyDescent="0.2">
      <c r="A359" s="67">
        <v>358</v>
      </c>
      <c r="B359" s="26"/>
      <c r="C359" s="8"/>
      <c r="D359" s="26"/>
      <c r="E359" s="52"/>
      <c r="F359" s="52"/>
      <c r="G359" s="52"/>
      <c r="H359" s="52"/>
      <c r="I359" s="52"/>
      <c r="J359" s="52"/>
      <c r="K359" s="52"/>
      <c r="L359" s="52"/>
      <c r="M359" s="52"/>
      <c r="N359" s="52"/>
      <c r="O359" s="52"/>
      <c r="P359" s="52"/>
      <c r="Q359" s="52"/>
      <c r="R359" s="52"/>
      <c r="S359" s="52"/>
      <c r="T359" s="52"/>
      <c r="U359" s="52"/>
      <c r="V359" s="52"/>
      <c r="W359" s="52"/>
      <c r="X359" s="52"/>
      <c r="Y359" s="52"/>
      <c r="Z359" s="52"/>
      <c r="AA359" s="52"/>
      <c r="AB359" s="52"/>
      <c r="AC359" s="52"/>
      <c r="AD359" s="52"/>
      <c r="AE359" s="52"/>
      <c r="AF359" s="52"/>
      <c r="AG359" s="52"/>
      <c r="AH359" s="52"/>
      <c r="AI359" s="52"/>
      <c r="AJ359" s="52"/>
      <c r="AK359" s="52"/>
      <c r="AL359" s="52"/>
      <c r="AM359" s="54"/>
      <c r="AN359" s="35">
        <f>IF(AO359&lt;6,SUM(E359:AM359),SUM(LARGE(E359:AM359,{1;2;3;4;5;6})))</f>
        <v>0</v>
      </c>
      <c r="AO359" s="55">
        <f>COUNT(E359:AM359)</f>
        <v>0</v>
      </c>
      <c r="BA359" s="22"/>
      <c r="BC359" s="22"/>
      <c r="BD359" s="22"/>
      <c r="BE359" s="22"/>
      <c r="BF359" s="22"/>
      <c r="BG359" s="22"/>
      <c r="BH359" s="22"/>
    </row>
    <row r="360" spans="1:60" s="24" customFormat="1" x14ac:dyDescent="0.2">
      <c r="A360" s="67">
        <v>359</v>
      </c>
      <c r="B360" s="26"/>
      <c r="C360" s="6"/>
      <c r="D360" s="37"/>
      <c r="E360" s="51"/>
      <c r="F360" s="51"/>
      <c r="G360" s="51"/>
      <c r="H360" s="51"/>
      <c r="I360" s="51"/>
      <c r="J360" s="51"/>
      <c r="K360" s="51"/>
      <c r="L360" s="51"/>
      <c r="M360" s="51"/>
      <c r="N360" s="51"/>
      <c r="O360" s="51"/>
      <c r="P360" s="51"/>
      <c r="Q360" s="51"/>
      <c r="R360" s="51"/>
      <c r="S360" s="51"/>
      <c r="T360" s="51"/>
      <c r="U360" s="51"/>
      <c r="V360" s="51"/>
      <c r="W360" s="51"/>
      <c r="X360" s="51"/>
      <c r="Y360" s="51"/>
      <c r="Z360" s="51"/>
      <c r="AA360" s="51"/>
      <c r="AB360" s="51"/>
      <c r="AC360" s="51"/>
      <c r="AD360" s="51"/>
      <c r="AE360" s="51"/>
      <c r="AF360" s="51"/>
      <c r="AG360" s="51"/>
      <c r="AH360" s="51"/>
      <c r="AI360" s="51"/>
      <c r="AJ360" s="51"/>
      <c r="AK360" s="51"/>
      <c r="AL360" s="51"/>
      <c r="AM360" s="51"/>
      <c r="AN360" s="35">
        <f>IF(AO360&lt;6,SUM(E360:AM360),SUM(LARGE(E360:AM360,{1;2;3;4;5;6})))</f>
        <v>0</v>
      </c>
      <c r="AO360" s="55">
        <f>COUNT(E360:AM360)</f>
        <v>0</v>
      </c>
      <c r="BA360" s="22"/>
      <c r="BC360" s="22"/>
      <c r="BD360" s="22"/>
      <c r="BE360" s="22"/>
      <c r="BF360" s="22"/>
      <c r="BG360" s="22"/>
      <c r="BH360" s="22"/>
    </row>
    <row r="361" spans="1:60" s="24" customFormat="1" x14ac:dyDescent="0.2">
      <c r="A361" s="67">
        <v>360</v>
      </c>
      <c r="B361" s="26"/>
      <c r="C361" s="6"/>
      <c r="D361" s="26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54"/>
      <c r="AN361" s="35">
        <f>IF(AO361&lt;6,SUM(E361:AM361),SUM(LARGE(E361:AM361,{1;2;3;4;5;6})))</f>
        <v>0</v>
      </c>
      <c r="AO361" s="55">
        <f>COUNT(E361:AM361)</f>
        <v>0</v>
      </c>
      <c r="BA361" s="22"/>
      <c r="BC361" s="22"/>
      <c r="BD361" s="22"/>
      <c r="BE361" s="22"/>
      <c r="BF361" s="22"/>
      <c r="BG361" s="22"/>
      <c r="BH361" s="22"/>
    </row>
    <row r="362" spans="1:60" s="24" customFormat="1" x14ac:dyDescent="0.2">
      <c r="A362" s="67">
        <v>361</v>
      </c>
      <c r="B362" s="26"/>
      <c r="C362" s="8"/>
      <c r="D362" s="26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29"/>
      <c r="AN362" s="35">
        <f>IF(AO362&lt;6,SUM(E362:AM362),SUM(LARGE(E362:AM362,{1;2;3;4;5;6})))</f>
        <v>0</v>
      </c>
      <c r="AO362" s="6">
        <f>COUNT(E362:AM362)</f>
        <v>0</v>
      </c>
      <c r="BA362" s="22"/>
      <c r="BC362" s="22"/>
      <c r="BD362" s="22"/>
      <c r="BE362" s="22"/>
      <c r="BF362" s="22"/>
      <c r="BG362" s="22"/>
      <c r="BH362" s="22"/>
    </row>
    <row r="363" spans="1:60" s="24" customFormat="1" x14ac:dyDescent="0.2">
      <c r="A363" s="67">
        <v>362</v>
      </c>
      <c r="B363" s="26"/>
      <c r="C363" s="6"/>
      <c r="D363" s="37"/>
      <c r="E363" s="51"/>
      <c r="F363" s="51"/>
      <c r="G363" s="51"/>
      <c r="H363" s="51"/>
      <c r="I363" s="51"/>
      <c r="J363" s="51"/>
      <c r="K363" s="51"/>
      <c r="L363" s="51"/>
      <c r="M363" s="51"/>
      <c r="N363" s="51"/>
      <c r="O363" s="51"/>
      <c r="P363" s="51"/>
      <c r="Q363" s="51"/>
      <c r="R363" s="51"/>
      <c r="S363" s="51"/>
      <c r="T363" s="51"/>
      <c r="U363" s="51"/>
      <c r="V363" s="51"/>
      <c r="W363" s="51"/>
      <c r="X363" s="51"/>
      <c r="Y363" s="51"/>
      <c r="Z363" s="51"/>
      <c r="AA363" s="51"/>
      <c r="AB363" s="51"/>
      <c r="AC363" s="51"/>
      <c r="AD363" s="51"/>
      <c r="AE363" s="51"/>
      <c r="AF363" s="51"/>
      <c r="AG363" s="51"/>
      <c r="AH363" s="51"/>
      <c r="AI363" s="51"/>
      <c r="AJ363" s="51"/>
      <c r="AK363" s="51"/>
      <c r="AL363" s="51"/>
      <c r="AM363" s="54"/>
      <c r="AN363" s="35">
        <f>IF(AO363&lt;6,SUM(E363:AM363),SUM(LARGE(E363:AM363,{1;2;3;4;5;6})))</f>
        <v>0</v>
      </c>
      <c r="AO363" s="55">
        <f>COUNT(E363:AM363)</f>
        <v>0</v>
      </c>
      <c r="BA363" s="22"/>
      <c r="BC363" s="22"/>
      <c r="BD363" s="22"/>
      <c r="BE363" s="22"/>
      <c r="BF363" s="22"/>
      <c r="BG363" s="22"/>
      <c r="BH363" s="22"/>
    </row>
    <row r="364" spans="1:60" s="24" customFormat="1" x14ac:dyDescent="0.2">
      <c r="A364" s="67">
        <v>363</v>
      </c>
      <c r="B364" s="26"/>
      <c r="C364" s="6"/>
      <c r="D364" s="26"/>
      <c r="E364" s="51"/>
      <c r="F364" s="51"/>
      <c r="G364" s="51"/>
      <c r="H364" s="51"/>
      <c r="I364" s="51"/>
      <c r="J364" s="51"/>
      <c r="K364" s="51"/>
      <c r="L364" s="51"/>
      <c r="M364" s="51"/>
      <c r="N364" s="51"/>
      <c r="O364" s="51"/>
      <c r="P364" s="51"/>
      <c r="Q364" s="51"/>
      <c r="R364" s="51"/>
      <c r="S364" s="51"/>
      <c r="T364" s="51"/>
      <c r="U364" s="51"/>
      <c r="V364" s="51"/>
      <c r="W364" s="51"/>
      <c r="X364" s="51"/>
      <c r="Y364" s="51"/>
      <c r="Z364" s="51"/>
      <c r="AA364" s="51"/>
      <c r="AB364" s="51"/>
      <c r="AC364" s="51"/>
      <c r="AD364" s="51"/>
      <c r="AE364" s="51"/>
      <c r="AF364" s="51"/>
      <c r="AG364" s="51"/>
      <c r="AH364" s="51"/>
      <c r="AI364" s="51"/>
      <c r="AJ364" s="51"/>
      <c r="AK364" s="51"/>
      <c r="AL364" s="51"/>
      <c r="AM364" s="54"/>
      <c r="AN364" s="35">
        <f>IF(AO364&lt;6,SUM(E364:AM364),SUM(LARGE(E364:AM364,{1;2;3;4;5;6})))</f>
        <v>0</v>
      </c>
      <c r="AO364" s="55">
        <f>COUNT(E364:AM364)</f>
        <v>0</v>
      </c>
      <c r="BA364" s="22"/>
      <c r="BC364" s="22"/>
      <c r="BD364" s="22"/>
      <c r="BE364" s="22"/>
      <c r="BF364" s="22"/>
      <c r="BG364" s="22"/>
      <c r="BH364" s="22"/>
    </row>
    <row r="365" spans="1:60" s="24" customFormat="1" x14ac:dyDescent="0.2">
      <c r="A365" s="67">
        <v>364</v>
      </c>
      <c r="B365" s="26"/>
      <c r="C365" s="6"/>
      <c r="D365" s="26"/>
      <c r="E365" s="52"/>
      <c r="F365" s="52"/>
      <c r="G365" s="52"/>
      <c r="H365" s="52"/>
      <c r="I365" s="52"/>
      <c r="J365" s="52"/>
      <c r="K365" s="52"/>
      <c r="L365" s="52"/>
      <c r="M365" s="52"/>
      <c r="N365" s="52"/>
      <c r="O365" s="52"/>
      <c r="P365" s="52"/>
      <c r="Q365" s="52"/>
      <c r="R365" s="52"/>
      <c r="S365" s="52"/>
      <c r="T365" s="52"/>
      <c r="U365" s="52"/>
      <c r="V365" s="52"/>
      <c r="W365" s="52"/>
      <c r="X365" s="52"/>
      <c r="Y365" s="52"/>
      <c r="Z365" s="52"/>
      <c r="AA365" s="52"/>
      <c r="AB365" s="52"/>
      <c r="AC365" s="52"/>
      <c r="AD365" s="52"/>
      <c r="AE365" s="52"/>
      <c r="AF365" s="52"/>
      <c r="AG365" s="52"/>
      <c r="AH365" s="52"/>
      <c r="AI365" s="52"/>
      <c r="AJ365" s="52"/>
      <c r="AK365" s="52"/>
      <c r="AL365" s="52"/>
      <c r="AM365" s="54"/>
      <c r="AN365" s="35">
        <f>IF(AO365&lt;6,SUM(E365:AM365),SUM(LARGE(E365:AM365,{1;2;3;4;5;6})))</f>
        <v>0</v>
      </c>
      <c r="AO365" s="55">
        <f>COUNT(E365:AM365)</f>
        <v>0</v>
      </c>
      <c r="BA365" s="22"/>
      <c r="BC365" s="22"/>
      <c r="BD365" s="22"/>
      <c r="BE365" s="22"/>
      <c r="BF365" s="22"/>
      <c r="BG365" s="22"/>
      <c r="BH365" s="22"/>
    </row>
    <row r="366" spans="1:60" s="24" customFormat="1" x14ac:dyDescent="0.2">
      <c r="A366" s="67">
        <v>365</v>
      </c>
      <c r="B366" s="26"/>
      <c r="C366" s="8"/>
      <c r="D366" s="26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30"/>
      <c r="AN366" s="35">
        <f>IF(AO366&lt;6,SUM(E366:AM366),SUM(LARGE(E366:AM366,{1;2;3;4;5;6})))</f>
        <v>0</v>
      </c>
      <c r="AO366" s="6">
        <f>COUNT(E366:AM366)</f>
        <v>0</v>
      </c>
      <c r="BA366" s="22"/>
      <c r="BC366" s="22"/>
      <c r="BD366" s="22"/>
      <c r="BE366" s="22"/>
      <c r="BF366" s="22"/>
      <c r="BG366" s="22"/>
      <c r="BH366" s="22"/>
    </row>
    <row r="367" spans="1:60" s="24" customFormat="1" x14ac:dyDescent="0.2">
      <c r="A367" s="67">
        <v>366</v>
      </c>
      <c r="B367" s="26"/>
      <c r="C367" s="6"/>
      <c r="D367" s="26"/>
      <c r="E367" s="51"/>
      <c r="F367" s="51"/>
      <c r="G367" s="51"/>
      <c r="H367" s="51"/>
      <c r="I367" s="51"/>
      <c r="J367" s="51"/>
      <c r="K367" s="51"/>
      <c r="L367" s="51"/>
      <c r="M367" s="51"/>
      <c r="N367" s="51"/>
      <c r="O367" s="51"/>
      <c r="P367" s="51"/>
      <c r="Q367" s="51"/>
      <c r="R367" s="51"/>
      <c r="S367" s="51"/>
      <c r="T367" s="51"/>
      <c r="U367" s="51"/>
      <c r="V367" s="51"/>
      <c r="W367" s="51"/>
      <c r="X367" s="51"/>
      <c r="Y367" s="51"/>
      <c r="Z367" s="51"/>
      <c r="AA367" s="51"/>
      <c r="AB367" s="51"/>
      <c r="AC367" s="51"/>
      <c r="AD367" s="51"/>
      <c r="AE367" s="51"/>
      <c r="AF367" s="51"/>
      <c r="AG367" s="51"/>
      <c r="AH367" s="51"/>
      <c r="AI367" s="51"/>
      <c r="AJ367" s="51"/>
      <c r="AK367" s="51"/>
      <c r="AL367" s="51"/>
      <c r="AM367" s="54"/>
      <c r="AN367" s="35">
        <f>IF(AO367&lt;6,SUM(E367:AM367),SUM(LARGE(E367:AM367,{1;2;3;4;5;6})))</f>
        <v>0</v>
      </c>
      <c r="AO367" s="6">
        <f>COUNT(E367:AM367)</f>
        <v>0</v>
      </c>
      <c r="BA367" s="22"/>
      <c r="BC367" s="22"/>
      <c r="BD367" s="22"/>
      <c r="BE367" s="22"/>
      <c r="BF367" s="22"/>
      <c r="BG367" s="22"/>
      <c r="BH367" s="22"/>
    </row>
    <row r="368" spans="1:60" s="24" customFormat="1" x14ac:dyDescent="0.2">
      <c r="A368" s="67">
        <v>367</v>
      </c>
      <c r="B368" s="6"/>
      <c r="C368" s="6"/>
      <c r="D368" s="9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35">
        <f>IF(AO368&lt;6,SUM(E368:AM368),SUM(LARGE(E368:AM368,{1;2;3;4;5;6})))</f>
        <v>0</v>
      </c>
      <c r="AO368" s="55">
        <f>COUNT(E368:AM368)</f>
        <v>0</v>
      </c>
      <c r="BA368" s="22"/>
      <c r="BC368" s="22"/>
      <c r="BD368" s="22"/>
      <c r="BE368" s="22"/>
      <c r="BF368" s="22"/>
      <c r="BG368" s="22"/>
      <c r="BH368" s="22"/>
    </row>
    <row r="369" spans="1:60" s="24" customFormat="1" x14ac:dyDescent="0.2">
      <c r="A369" s="67">
        <v>368</v>
      </c>
      <c r="B369" s="6"/>
      <c r="C369" s="6"/>
      <c r="D369" s="37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  <c r="AA369" s="29"/>
      <c r="AB369" s="29"/>
      <c r="AC369" s="29"/>
      <c r="AD369" s="29"/>
      <c r="AE369" s="29"/>
      <c r="AF369" s="29"/>
      <c r="AG369" s="29"/>
      <c r="AH369" s="29"/>
      <c r="AI369" s="29"/>
      <c r="AJ369" s="29"/>
      <c r="AK369" s="29"/>
      <c r="AL369" s="29"/>
      <c r="AM369" s="29"/>
      <c r="AN369" s="35">
        <f>IF(AO369&lt;6,SUM(E369:AM369),SUM(LARGE(E369:AM369,{1;2;3;4;5;6})))</f>
        <v>0</v>
      </c>
      <c r="AO369" s="6">
        <f>COUNT(E369:AM369)</f>
        <v>0</v>
      </c>
      <c r="BA369" s="22"/>
      <c r="BC369" s="22"/>
      <c r="BD369" s="22"/>
      <c r="BE369" s="22"/>
      <c r="BF369" s="22"/>
      <c r="BG369" s="22"/>
      <c r="BH369" s="22"/>
    </row>
    <row r="370" spans="1:60" s="24" customFormat="1" x14ac:dyDescent="0.2">
      <c r="A370" s="67">
        <v>369</v>
      </c>
      <c r="B370" s="26"/>
      <c r="C370" s="8"/>
      <c r="D370" s="26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29"/>
      <c r="AN370" s="35">
        <f>IF(AO370&lt;6,SUM(E370:AM370),SUM(LARGE(E370:AM370,{1;2;3;4;5;6})))</f>
        <v>0</v>
      </c>
      <c r="AO370" s="6">
        <f>COUNT(E370:AM370)</f>
        <v>0</v>
      </c>
      <c r="BA370" s="22"/>
      <c r="BC370" s="22"/>
      <c r="BD370" s="22"/>
      <c r="BE370" s="22"/>
      <c r="BF370" s="22"/>
      <c r="BG370" s="22"/>
      <c r="BH370" s="22"/>
    </row>
    <row r="371" spans="1:60" s="24" customFormat="1" x14ac:dyDescent="0.2">
      <c r="A371" s="67">
        <v>370</v>
      </c>
      <c r="B371" s="26"/>
      <c r="C371" s="8"/>
      <c r="D371" s="9"/>
      <c r="E371" s="51"/>
      <c r="F371" s="51"/>
      <c r="G371" s="51"/>
      <c r="H371" s="51"/>
      <c r="I371" s="51"/>
      <c r="J371" s="51"/>
      <c r="K371" s="51"/>
      <c r="L371" s="51"/>
      <c r="M371" s="51"/>
      <c r="N371" s="51"/>
      <c r="O371" s="51"/>
      <c r="P371" s="51"/>
      <c r="Q371" s="51"/>
      <c r="R371" s="51"/>
      <c r="S371" s="51"/>
      <c r="T371" s="51"/>
      <c r="U371" s="51"/>
      <c r="V371" s="51"/>
      <c r="W371" s="51"/>
      <c r="X371" s="51"/>
      <c r="Y371" s="51"/>
      <c r="Z371" s="51"/>
      <c r="AA371" s="51"/>
      <c r="AB371" s="51"/>
      <c r="AC371" s="51"/>
      <c r="AD371" s="51"/>
      <c r="AE371" s="51"/>
      <c r="AF371" s="51"/>
      <c r="AG371" s="51"/>
      <c r="AH371" s="51"/>
      <c r="AI371" s="51"/>
      <c r="AJ371" s="51"/>
      <c r="AK371" s="51"/>
      <c r="AL371" s="51"/>
      <c r="AM371" s="1"/>
      <c r="AN371" s="35">
        <f>IF(AO371&lt;6,SUM(E371:AM371),SUM(LARGE(E371:AM371,{1;2;3;4;5;6})))</f>
        <v>0</v>
      </c>
      <c r="AO371" s="55">
        <f>COUNT(E371:AM371)</f>
        <v>0</v>
      </c>
      <c r="BA371" s="22"/>
      <c r="BC371" s="22"/>
      <c r="BD371" s="22"/>
      <c r="BE371" s="22"/>
      <c r="BF371" s="22"/>
      <c r="BG371" s="22"/>
      <c r="BH371" s="22"/>
    </row>
    <row r="372" spans="1:60" s="24" customFormat="1" x14ac:dyDescent="0.2">
      <c r="A372" s="67">
        <v>371</v>
      </c>
      <c r="B372" s="26"/>
      <c r="C372" s="8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1"/>
      <c r="AN372" s="35">
        <f>IF(AO372&lt;6,SUM(E372:AM372),SUM(LARGE(E372:AM372,{1;2;3;4;5;6})))</f>
        <v>0</v>
      </c>
      <c r="AO372" s="6">
        <f>COUNT(E372:AM372)</f>
        <v>0</v>
      </c>
      <c r="BA372" s="22"/>
      <c r="BC372" s="22"/>
      <c r="BD372" s="22"/>
      <c r="BE372" s="22"/>
      <c r="BF372" s="22"/>
      <c r="BG372" s="22"/>
      <c r="BH372" s="22"/>
    </row>
    <row r="373" spans="1:60" s="24" customFormat="1" x14ac:dyDescent="0.2">
      <c r="A373" s="67">
        <v>372</v>
      </c>
      <c r="B373" s="26"/>
      <c r="C373" s="6"/>
      <c r="D373" s="26"/>
      <c r="E373" s="52"/>
      <c r="F373" s="52"/>
      <c r="G373" s="52"/>
      <c r="H373" s="52"/>
      <c r="I373" s="52"/>
      <c r="J373" s="52"/>
      <c r="K373" s="52"/>
      <c r="L373" s="52"/>
      <c r="M373" s="52"/>
      <c r="N373" s="52"/>
      <c r="O373" s="52"/>
      <c r="P373" s="52"/>
      <c r="Q373" s="52"/>
      <c r="R373" s="52"/>
      <c r="S373" s="52"/>
      <c r="T373" s="52"/>
      <c r="U373" s="52"/>
      <c r="V373" s="52"/>
      <c r="W373" s="52"/>
      <c r="X373" s="52"/>
      <c r="Y373" s="52"/>
      <c r="Z373" s="52"/>
      <c r="AA373" s="52"/>
      <c r="AB373" s="52"/>
      <c r="AC373" s="52"/>
      <c r="AD373" s="52"/>
      <c r="AE373" s="52"/>
      <c r="AF373" s="52"/>
      <c r="AG373" s="52"/>
      <c r="AH373" s="52"/>
      <c r="AI373" s="52"/>
      <c r="AJ373" s="52"/>
      <c r="AK373" s="52"/>
      <c r="AL373" s="52"/>
      <c r="AM373" s="54"/>
      <c r="AN373" s="35">
        <f>IF(AO373&lt;6,SUM(E373:AM373),SUM(LARGE(E373:AM373,{1;2;3;4;5;6})))</f>
        <v>0</v>
      </c>
      <c r="AO373" s="55">
        <f>COUNT(E373:AM373)</f>
        <v>0</v>
      </c>
      <c r="BA373" s="22"/>
      <c r="BC373" s="22"/>
      <c r="BD373" s="22"/>
      <c r="BE373" s="22"/>
      <c r="BF373" s="22"/>
      <c r="BG373" s="22"/>
      <c r="BH373" s="22"/>
    </row>
    <row r="374" spans="1:60" s="24" customFormat="1" x14ac:dyDescent="0.2">
      <c r="A374" s="67">
        <v>373</v>
      </c>
      <c r="B374" s="26"/>
      <c r="C374" s="6"/>
      <c r="D374" s="26"/>
      <c r="E374" s="52"/>
      <c r="F374" s="52"/>
      <c r="G374" s="52"/>
      <c r="H374" s="52"/>
      <c r="I374" s="52"/>
      <c r="J374" s="52"/>
      <c r="K374" s="52"/>
      <c r="L374" s="52"/>
      <c r="M374" s="52"/>
      <c r="N374" s="52"/>
      <c r="O374" s="52"/>
      <c r="P374" s="52"/>
      <c r="Q374" s="52"/>
      <c r="R374" s="52"/>
      <c r="S374" s="52"/>
      <c r="T374" s="52"/>
      <c r="U374" s="52"/>
      <c r="V374" s="52"/>
      <c r="W374" s="52"/>
      <c r="X374" s="52"/>
      <c r="Y374" s="52"/>
      <c r="Z374" s="52"/>
      <c r="AA374" s="52"/>
      <c r="AB374" s="52"/>
      <c r="AC374" s="52"/>
      <c r="AD374" s="52"/>
      <c r="AE374" s="52"/>
      <c r="AF374" s="52"/>
      <c r="AG374" s="52"/>
      <c r="AH374" s="52"/>
      <c r="AI374" s="52"/>
      <c r="AJ374" s="52"/>
      <c r="AK374" s="52"/>
      <c r="AL374" s="52"/>
      <c r="AM374" s="54"/>
      <c r="AN374" s="35">
        <f>IF(AO374&lt;6,SUM(E374:AM374),SUM(LARGE(E374:AM374,{1;2;3;4;5;6})))</f>
        <v>0</v>
      </c>
      <c r="AO374" s="55">
        <f>COUNT(E374:AM374)</f>
        <v>0</v>
      </c>
      <c r="BA374" s="22"/>
      <c r="BC374" s="22"/>
      <c r="BD374" s="22"/>
      <c r="BE374" s="22"/>
      <c r="BF374" s="22"/>
      <c r="BG374" s="22"/>
      <c r="BH374" s="22"/>
    </row>
    <row r="375" spans="1:60" s="24" customFormat="1" x14ac:dyDescent="0.2">
      <c r="A375" s="67">
        <v>374</v>
      </c>
      <c r="B375" s="26"/>
      <c r="C375" s="6"/>
      <c r="D375" s="26"/>
      <c r="E375" s="52"/>
      <c r="F375" s="52"/>
      <c r="G375" s="52"/>
      <c r="H375" s="52"/>
      <c r="I375" s="52"/>
      <c r="J375" s="52"/>
      <c r="K375" s="52"/>
      <c r="L375" s="52"/>
      <c r="M375" s="52"/>
      <c r="N375" s="52"/>
      <c r="O375" s="52"/>
      <c r="P375" s="52"/>
      <c r="Q375" s="52"/>
      <c r="R375" s="52"/>
      <c r="S375" s="52"/>
      <c r="T375" s="52"/>
      <c r="U375" s="52"/>
      <c r="V375" s="52"/>
      <c r="W375" s="52"/>
      <c r="X375" s="52"/>
      <c r="Y375" s="52"/>
      <c r="Z375" s="52"/>
      <c r="AA375" s="52"/>
      <c r="AB375" s="52"/>
      <c r="AC375" s="52"/>
      <c r="AD375" s="52"/>
      <c r="AE375" s="52"/>
      <c r="AF375" s="52"/>
      <c r="AG375" s="52"/>
      <c r="AH375" s="52"/>
      <c r="AI375" s="52"/>
      <c r="AJ375" s="52"/>
      <c r="AK375" s="52"/>
      <c r="AL375" s="52"/>
      <c r="AM375" s="54"/>
      <c r="AN375" s="35">
        <f>IF(AO375&lt;6,SUM(E375:AM375),SUM(LARGE(E375:AM375,{1;2;3;4;5;6})))</f>
        <v>0</v>
      </c>
      <c r="AO375" s="55">
        <f>COUNT(E375:AM375)</f>
        <v>0</v>
      </c>
      <c r="BA375" s="22"/>
      <c r="BC375" s="22"/>
      <c r="BD375" s="22"/>
      <c r="BE375" s="22"/>
      <c r="BF375" s="22"/>
      <c r="BG375" s="22"/>
      <c r="BH375" s="22"/>
    </row>
    <row r="376" spans="1:60" x14ac:dyDescent="0.2">
      <c r="A376" s="67">
        <v>375</v>
      </c>
      <c r="B376" s="26"/>
      <c r="C376" s="6"/>
      <c r="D376" s="37"/>
      <c r="E376" s="52"/>
      <c r="F376" s="52"/>
      <c r="G376" s="52"/>
      <c r="H376" s="52"/>
      <c r="I376" s="52"/>
      <c r="J376" s="52"/>
      <c r="K376" s="52"/>
      <c r="L376" s="52"/>
      <c r="M376" s="52"/>
      <c r="N376" s="52"/>
      <c r="O376" s="52"/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  <c r="AA376" s="52"/>
      <c r="AB376" s="52"/>
      <c r="AC376" s="52"/>
      <c r="AD376" s="52"/>
      <c r="AE376" s="52"/>
      <c r="AF376" s="52"/>
      <c r="AG376" s="52"/>
      <c r="AH376" s="52"/>
      <c r="AI376" s="52"/>
      <c r="AJ376" s="52"/>
      <c r="AK376" s="52"/>
      <c r="AL376" s="52"/>
      <c r="AM376" s="54"/>
      <c r="AN376" s="35">
        <f>IF(AO376&lt;6,SUM(E376:AM376),SUM(LARGE(E376:AM376,{1;2;3;4;5;6})))</f>
        <v>0</v>
      </c>
      <c r="AO376" s="55">
        <f>COUNT(E376:AM376)</f>
        <v>0</v>
      </c>
    </row>
    <row r="377" spans="1:60" x14ac:dyDescent="0.2">
      <c r="A377" s="67">
        <v>376</v>
      </c>
      <c r="B377" s="26"/>
      <c r="C377" s="6"/>
      <c r="D377" s="26"/>
      <c r="E377" s="52"/>
      <c r="F377" s="52"/>
      <c r="G377" s="52"/>
      <c r="H377" s="52"/>
      <c r="I377" s="52"/>
      <c r="J377" s="52"/>
      <c r="K377" s="52"/>
      <c r="L377" s="52"/>
      <c r="M377" s="52"/>
      <c r="N377" s="52"/>
      <c r="O377" s="52"/>
      <c r="P377" s="52"/>
      <c r="Q377" s="52"/>
      <c r="R377" s="52"/>
      <c r="S377" s="52"/>
      <c r="T377" s="52"/>
      <c r="U377" s="52"/>
      <c r="V377" s="52"/>
      <c r="W377" s="52"/>
      <c r="X377" s="52"/>
      <c r="Y377" s="52"/>
      <c r="Z377" s="52"/>
      <c r="AA377" s="52"/>
      <c r="AB377" s="52"/>
      <c r="AC377" s="52"/>
      <c r="AD377" s="52"/>
      <c r="AE377" s="52"/>
      <c r="AF377" s="52"/>
      <c r="AG377" s="52"/>
      <c r="AH377" s="52"/>
      <c r="AI377" s="52"/>
      <c r="AJ377" s="52"/>
      <c r="AK377" s="52"/>
      <c r="AL377" s="52"/>
      <c r="AM377" s="54"/>
      <c r="AN377" s="35">
        <f>IF(AO377&lt;6,SUM(E377:AM377),SUM(LARGE(E377:AM377,{1;2;3;4;5;6})))</f>
        <v>0</v>
      </c>
      <c r="AO377" s="55">
        <f>COUNT(E377:AM377)</f>
        <v>0</v>
      </c>
    </row>
    <row r="378" spans="1:60" x14ac:dyDescent="0.2">
      <c r="A378" s="67">
        <v>377</v>
      </c>
      <c r="B378" s="26"/>
      <c r="C378" s="6"/>
      <c r="D378" s="26"/>
      <c r="E378" s="52"/>
      <c r="F378" s="52"/>
      <c r="G378" s="52"/>
      <c r="H378" s="52"/>
      <c r="I378" s="52"/>
      <c r="J378" s="52"/>
      <c r="K378" s="52"/>
      <c r="L378" s="52"/>
      <c r="M378" s="52"/>
      <c r="N378" s="52"/>
      <c r="O378" s="52"/>
      <c r="P378" s="52"/>
      <c r="Q378" s="52"/>
      <c r="R378" s="52"/>
      <c r="S378" s="52"/>
      <c r="T378" s="52"/>
      <c r="U378" s="52"/>
      <c r="V378" s="52"/>
      <c r="W378" s="52"/>
      <c r="X378" s="52"/>
      <c r="Y378" s="52"/>
      <c r="Z378" s="52"/>
      <c r="AA378" s="52"/>
      <c r="AB378" s="52"/>
      <c r="AC378" s="52"/>
      <c r="AD378" s="52"/>
      <c r="AE378" s="52"/>
      <c r="AF378" s="52"/>
      <c r="AG378" s="52"/>
      <c r="AH378" s="52"/>
      <c r="AI378" s="52"/>
      <c r="AJ378" s="52"/>
      <c r="AK378" s="52"/>
      <c r="AL378" s="52"/>
      <c r="AM378" s="54"/>
      <c r="AN378" s="35">
        <f>IF(AO378&lt;6,SUM(E378:AM378),SUM(LARGE(E378:AM378,{1;2;3;4;5;6})))</f>
        <v>0</v>
      </c>
      <c r="AO378" s="55">
        <f>COUNT(E378:AM378)</f>
        <v>0</v>
      </c>
    </row>
    <row r="379" spans="1:60" x14ac:dyDescent="0.2">
      <c r="A379" s="67">
        <v>378</v>
      </c>
      <c r="B379" s="26"/>
      <c r="C379" s="6"/>
      <c r="D379" s="26"/>
      <c r="E379" s="52"/>
      <c r="F379" s="52"/>
      <c r="G379" s="52"/>
      <c r="H379" s="52"/>
      <c r="I379" s="52"/>
      <c r="J379" s="52"/>
      <c r="K379" s="52"/>
      <c r="L379" s="52"/>
      <c r="M379" s="52"/>
      <c r="N379" s="52"/>
      <c r="O379" s="52"/>
      <c r="P379" s="52"/>
      <c r="Q379" s="52"/>
      <c r="R379" s="52"/>
      <c r="S379" s="52"/>
      <c r="T379" s="52"/>
      <c r="U379" s="52"/>
      <c r="V379" s="52"/>
      <c r="W379" s="52"/>
      <c r="X379" s="52"/>
      <c r="Y379" s="52"/>
      <c r="Z379" s="52"/>
      <c r="AA379" s="52"/>
      <c r="AB379" s="52"/>
      <c r="AC379" s="52"/>
      <c r="AD379" s="52"/>
      <c r="AE379" s="52"/>
      <c r="AF379" s="52"/>
      <c r="AG379" s="52"/>
      <c r="AH379" s="52"/>
      <c r="AI379" s="52"/>
      <c r="AJ379" s="52"/>
      <c r="AK379" s="52"/>
      <c r="AL379" s="52"/>
      <c r="AM379" s="54"/>
      <c r="AN379" s="35">
        <f>IF(AO379&lt;6,SUM(E379:AM379),SUM(LARGE(E379:AM379,{1;2;3;4;5;6})))</f>
        <v>0</v>
      </c>
      <c r="AO379" s="55">
        <f>COUNT(E379:AM379)</f>
        <v>0</v>
      </c>
    </row>
    <row r="380" spans="1:60" x14ac:dyDescent="0.2">
      <c r="A380" s="67">
        <v>379</v>
      </c>
      <c r="B380" s="26"/>
      <c r="C380" s="6"/>
      <c r="D380" s="26"/>
      <c r="E380" s="52"/>
      <c r="F380" s="52"/>
      <c r="G380" s="52"/>
      <c r="H380" s="52"/>
      <c r="I380" s="52"/>
      <c r="J380" s="52"/>
      <c r="K380" s="52"/>
      <c r="L380" s="52"/>
      <c r="M380" s="52"/>
      <c r="N380" s="52"/>
      <c r="O380" s="52"/>
      <c r="P380" s="52"/>
      <c r="Q380" s="52"/>
      <c r="R380" s="52"/>
      <c r="S380" s="52"/>
      <c r="T380" s="52"/>
      <c r="U380" s="52"/>
      <c r="V380" s="52"/>
      <c r="W380" s="52"/>
      <c r="X380" s="52"/>
      <c r="Y380" s="52"/>
      <c r="Z380" s="52"/>
      <c r="AA380" s="52"/>
      <c r="AB380" s="52"/>
      <c r="AC380" s="52"/>
      <c r="AD380" s="52"/>
      <c r="AE380" s="52"/>
      <c r="AF380" s="52"/>
      <c r="AG380" s="52"/>
      <c r="AH380" s="52"/>
      <c r="AI380" s="52"/>
      <c r="AJ380" s="52"/>
      <c r="AK380" s="52"/>
      <c r="AL380" s="52"/>
      <c r="AM380" s="54"/>
      <c r="AN380" s="35">
        <f>IF(AO380&lt;6,SUM(E380:AM380),SUM(LARGE(E380:AM380,{1;2;3;4;5;6})))</f>
        <v>0</v>
      </c>
      <c r="AO380" s="55">
        <f>COUNT(E380:AM380)</f>
        <v>0</v>
      </c>
    </row>
    <row r="381" spans="1:60" x14ac:dyDescent="0.2">
      <c r="A381" s="67">
        <v>380</v>
      </c>
      <c r="B381" s="6"/>
      <c r="C381" s="6"/>
      <c r="D381" s="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  <c r="AH381" s="19"/>
      <c r="AI381" s="19"/>
      <c r="AJ381" s="19"/>
      <c r="AK381" s="19"/>
      <c r="AL381" s="19"/>
      <c r="AM381" s="1"/>
      <c r="AN381" s="35">
        <f>IF(AO381&lt;6,SUM(E381:AM381),SUM(LARGE(E381:AM381,{1;2;3;4;5;6})))</f>
        <v>0</v>
      </c>
      <c r="AO381" s="6">
        <f>COUNT(E381:AM381)</f>
        <v>0</v>
      </c>
    </row>
    <row r="382" spans="1:60" x14ac:dyDescent="0.2">
      <c r="A382" s="67">
        <v>381</v>
      </c>
      <c r="B382" s="6"/>
      <c r="C382" s="6"/>
      <c r="D382" s="9"/>
      <c r="E382" s="52"/>
      <c r="F382" s="52"/>
      <c r="G382" s="52"/>
      <c r="H382" s="52"/>
      <c r="I382" s="52"/>
      <c r="J382" s="52"/>
      <c r="K382" s="52"/>
      <c r="L382" s="52"/>
      <c r="M382" s="52"/>
      <c r="N382" s="52"/>
      <c r="O382" s="52"/>
      <c r="P382" s="52"/>
      <c r="Q382" s="52"/>
      <c r="R382" s="52"/>
      <c r="S382" s="52"/>
      <c r="T382" s="52"/>
      <c r="U382" s="52"/>
      <c r="V382" s="52"/>
      <c r="W382" s="52"/>
      <c r="X382" s="52"/>
      <c r="Y382" s="52"/>
      <c r="Z382" s="52"/>
      <c r="AA382" s="52"/>
      <c r="AB382" s="52"/>
      <c r="AC382" s="52"/>
      <c r="AD382" s="52"/>
      <c r="AE382" s="52"/>
      <c r="AF382" s="52"/>
      <c r="AG382" s="52"/>
      <c r="AH382" s="52"/>
      <c r="AI382" s="52"/>
      <c r="AJ382" s="52"/>
      <c r="AK382" s="52"/>
      <c r="AL382" s="52"/>
      <c r="AM382" s="1"/>
      <c r="AN382" s="35">
        <f>IF(AO382&lt;6,SUM(E382:AM382),SUM(LARGE(E382:AM382,{1;2;3;4;5;6})))</f>
        <v>0</v>
      </c>
      <c r="AO382" s="55">
        <f>COUNT(E382:AM382)</f>
        <v>0</v>
      </c>
    </row>
    <row r="383" spans="1:60" x14ac:dyDescent="0.2">
      <c r="A383" s="67">
        <v>382</v>
      </c>
      <c r="B383" s="26"/>
      <c r="C383" s="6"/>
      <c r="D383" s="26"/>
      <c r="E383" s="52"/>
      <c r="F383" s="52"/>
      <c r="G383" s="52"/>
      <c r="H383" s="52"/>
      <c r="I383" s="52"/>
      <c r="J383" s="52"/>
      <c r="K383" s="52"/>
      <c r="L383" s="52"/>
      <c r="M383" s="52"/>
      <c r="N383" s="52"/>
      <c r="O383" s="52"/>
      <c r="P383" s="52"/>
      <c r="Q383" s="52"/>
      <c r="R383" s="52"/>
      <c r="S383" s="52"/>
      <c r="T383" s="52"/>
      <c r="U383" s="52"/>
      <c r="V383" s="52"/>
      <c r="W383" s="52"/>
      <c r="X383" s="52"/>
      <c r="Y383" s="52"/>
      <c r="Z383" s="52"/>
      <c r="AA383" s="52"/>
      <c r="AB383" s="52"/>
      <c r="AC383" s="52"/>
      <c r="AD383" s="52"/>
      <c r="AE383" s="52"/>
      <c r="AF383" s="52"/>
      <c r="AG383" s="52"/>
      <c r="AH383" s="52"/>
      <c r="AI383" s="52"/>
      <c r="AJ383" s="52"/>
      <c r="AK383" s="52"/>
      <c r="AL383" s="52"/>
      <c r="AM383" s="54"/>
      <c r="AN383" s="35">
        <f>IF(AO383&lt;6,SUM(E383:AM383),SUM(LARGE(E383:AM383,{1;2;3;4;5;6})))</f>
        <v>0</v>
      </c>
      <c r="AO383" s="55">
        <f>COUNT(E383:AM383)</f>
        <v>0</v>
      </c>
    </row>
    <row r="384" spans="1:60" x14ac:dyDescent="0.2">
      <c r="A384" s="67">
        <v>383</v>
      </c>
      <c r="B384" s="8"/>
      <c r="C384" s="8"/>
      <c r="D384" s="37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  <c r="AC384" s="18"/>
      <c r="AD384" s="18"/>
      <c r="AE384" s="18"/>
      <c r="AF384" s="18"/>
      <c r="AG384" s="18"/>
      <c r="AH384" s="18"/>
      <c r="AI384" s="18"/>
      <c r="AJ384" s="18"/>
      <c r="AK384" s="18"/>
      <c r="AL384" s="18"/>
      <c r="AM384" s="29"/>
      <c r="AN384" s="35">
        <f>IF(AO384&lt;6,SUM(E384:AM384),SUM(LARGE(E384:AM384,{1;2;3;4;5;6})))</f>
        <v>0</v>
      </c>
      <c r="AO384" s="6">
        <f>COUNT(E384:AM384)</f>
        <v>0</v>
      </c>
    </row>
    <row r="385" spans="1:41" x14ac:dyDescent="0.2">
      <c r="A385" s="67">
        <v>384</v>
      </c>
      <c r="B385" s="37"/>
      <c r="C385" s="8"/>
      <c r="D385" s="37"/>
      <c r="E385" s="51"/>
      <c r="F385" s="51"/>
      <c r="G385" s="51"/>
      <c r="H385" s="51"/>
      <c r="I385" s="51"/>
      <c r="J385" s="51"/>
      <c r="K385" s="51"/>
      <c r="L385" s="51"/>
      <c r="M385" s="51"/>
      <c r="N385" s="51"/>
      <c r="O385" s="51"/>
      <c r="P385" s="51"/>
      <c r="Q385" s="51"/>
      <c r="R385" s="51"/>
      <c r="S385" s="51"/>
      <c r="T385" s="51"/>
      <c r="U385" s="51"/>
      <c r="V385" s="51"/>
      <c r="W385" s="51"/>
      <c r="X385" s="51"/>
      <c r="Y385" s="51"/>
      <c r="Z385" s="51"/>
      <c r="AA385" s="51"/>
      <c r="AB385" s="51"/>
      <c r="AC385" s="51"/>
      <c r="AD385" s="51"/>
      <c r="AE385" s="51"/>
      <c r="AF385" s="51"/>
      <c r="AG385" s="51"/>
      <c r="AH385" s="51"/>
      <c r="AI385" s="51"/>
      <c r="AJ385" s="51"/>
      <c r="AK385" s="51"/>
      <c r="AL385" s="51"/>
      <c r="AM385" s="54"/>
      <c r="AN385" s="35">
        <f>IF(AO385&lt;6,SUM(E385:AM385),SUM(LARGE(E385:AM385,{1;2;3;4;5;6})))</f>
        <v>0</v>
      </c>
      <c r="AO385" s="55">
        <f>COUNT(E385:AM385)</f>
        <v>0</v>
      </c>
    </row>
    <row r="386" spans="1:41" x14ac:dyDescent="0.2">
      <c r="A386" s="67">
        <v>385</v>
      </c>
      <c r="B386" s="37"/>
      <c r="C386" s="8"/>
      <c r="D386" s="37"/>
      <c r="E386" s="51"/>
      <c r="F386" s="51"/>
      <c r="G386" s="51"/>
      <c r="H386" s="51"/>
      <c r="I386" s="51"/>
      <c r="J386" s="51"/>
      <c r="K386" s="51"/>
      <c r="L386" s="51"/>
      <c r="M386" s="51"/>
      <c r="N386" s="51"/>
      <c r="O386" s="51"/>
      <c r="P386" s="51"/>
      <c r="Q386" s="51"/>
      <c r="R386" s="51"/>
      <c r="S386" s="51"/>
      <c r="T386" s="51"/>
      <c r="U386" s="51"/>
      <c r="V386" s="51"/>
      <c r="W386" s="51"/>
      <c r="X386" s="51"/>
      <c r="Y386" s="51"/>
      <c r="Z386" s="51"/>
      <c r="AA386" s="51"/>
      <c r="AB386" s="51"/>
      <c r="AC386" s="51"/>
      <c r="AD386" s="51"/>
      <c r="AE386" s="51"/>
      <c r="AF386" s="51"/>
      <c r="AG386" s="51"/>
      <c r="AH386" s="51"/>
      <c r="AI386" s="51"/>
      <c r="AJ386" s="51"/>
      <c r="AK386" s="51"/>
      <c r="AL386" s="51"/>
      <c r="AM386" s="51"/>
      <c r="AN386" s="35">
        <f>IF(AO386&lt;6,SUM(E386:AM386),SUM(LARGE(E386:AM386,{1;2;3;4;5;6})))</f>
        <v>0</v>
      </c>
      <c r="AO386" s="55">
        <f>COUNT(E386:AM386)</f>
        <v>0</v>
      </c>
    </row>
    <row r="387" spans="1:41" x14ac:dyDescent="0.2">
      <c r="A387" s="67">
        <v>386</v>
      </c>
      <c r="B387" s="8"/>
      <c r="C387" s="8"/>
      <c r="D387" s="9"/>
      <c r="E387" s="51"/>
      <c r="F387" s="51"/>
      <c r="G387" s="51"/>
      <c r="H387" s="51"/>
      <c r="I387" s="51"/>
      <c r="J387" s="51"/>
      <c r="K387" s="51"/>
      <c r="L387" s="51"/>
      <c r="M387" s="51"/>
      <c r="N387" s="51"/>
      <c r="O387" s="51"/>
      <c r="P387" s="51"/>
      <c r="Q387" s="51"/>
      <c r="R387" s="51"/>
      <c r="S387" s="51"/>
      <c r="T387" s="51"/>
      <c r="U387" s="51"/>
      <c r="V387" s="51"/>
      <c r="W387" s="51"/>
      <c r="X387" s="51"/>
      <c r="Y387" s="51"/>
      <c r="Z387" s="51"/>
      <c r="AA387" s="51"/>
      <c r="AB387" s="51"/>
      <c r="AC387" s="51"/>
      <c r="AD387" s="51"/>
      <c r="AE387" s="51"/>
      <c r="AF387" s="51"/>
      <c r="AG387" s="51"/>
      <c r="AH387" s="51"/>
      <c r="AI387" s="51"/>
      <c r="AJ387" s="51"/>
      <c r="AK387" s="51"/>
      <c r="AL387" s="51"/>
      <c r="AM387" s="1"/>
      <c r="AN387" s="35">
        <f>IF(AO387&lt;6,SUM(E387:AM387),SUM(LARGE(E387:AM387,{1;2;3;4;5;6})))</f>
        <v>0</v>
      </c>
      <c r="AO387" s="6">
        <f>COUNT(E387:AM387)</f>
        <v>0</v>
      </c>
    </row>
    <row r="388" spans="1:41" x14ac:dyDescent="0.2">
      <c r="A388" s="67">
        <v>387</v>
      </c>
      <c r="B388" s="8"/>
      <c r="C388" s="8"/>
      <c r="D388" s="9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35">
        <f>IF(AO388&lt;6,SUM(E388:AM388),SUM(LARGE(E388:AM388,{1;2;3;4;5;6})))</f>
        <v>0</v>
      </c>
      <c r="AO388" s="55">
        <f>COUNT(E388:AM388)</f>
        <v>0</v>
      </c>
    </row>
    <row r="389" spans="1:41" x14ac:dyDescent="0.2">
      <c r="A389" s="67">
        <v>388</v>
      </c>
      <c r="B389" s="6"/>
      <c r="C389" s="6"/>
      <c r="D389" s="9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35">
        <f>IF(AO389&lt;6,SUM(E389:AM389),SUM(LARGE(E389:AM389,{1;2;3;4;5;6})))</f>
        <v>0</v>
      </c>
      <c r="AO389" s="55">
        <f>COUNT(E389:AM389)</f>
        <v>0</v>
      </c>
    </row>
    <row r="390" spans="1:41" x14ac:dyDescent="0.2">
      <c r="A390" s="67">
        <v>389</v>
      </c>
      <c r="B390" s="6"/>
      <c r="C390" s="6"/>
      <c r="D390" s="9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35">
        <f>IF(AO390&lt;6,SUM(E390:AM390),SUM(LARGE(E390:AM390,{1;2;3;4;5;6})))</f>
        <v>0</v>
      </c>
      <c r="AO390" s="6">
        <f>COUNT(E390:AM390)</f>
        <v>0</v>
      </c>
    </row>
    <row r="391" spans="1:41" x14ac:dyDescent="0.2">
      <c r="A391" s="67">
        <v>390</v>
      </c>
      <c r="B391" s="26"/>
      <c r="C391" s="8"/>
      <c r="D391" s="26"/>
      <c r="E391" s="51"/>
      <c r="F391" s="51"/>
      <c r="G391" s="51"/>
      <c r="H391" s="51"/>
      <c r="I391" s="51"/>
      <c r="J391" s="51"/>
      <c r="K391" s="51"/>
      <c r="L391" s="51"/>
      <c r="M391" s="51"/>
      <c r="N391" s="51"/>
      <c r="O391" s="51"/>
      <c r="P391" s="51"/>
      <c r="Q391" s="51"/>
      <c r="R391" s="51"/>
      <c r="S391" s="51"/>
      <c r="T391" s="51"/>
      <c r="U391" s="51"/>
      <c r="V391" s="51"/>
      <c r="W391" s="51"/>
      <c r="X391" s="51"/>
      <c r="Y391" s="51"/>
      <c r="Z391" s="51"/>
      <c r="AA391" s="51"/>
      <c r="AB391" s="51"/>
      <c r="AC391" s="51"/>
      <c r="AD391" s="51"/>
      <c r="AE391" s="51"/>
      <c r="AF391" s="51"/>
      <c r="AG391" s="51"/>
      <c r="AH391" s="51"/>
      <c r="AI391" s="51"/>
      <c r="AJ391" s="51"/>
      <c r="AK391" s="51"/>
      <c r="AL391" s="51"/>
      <c r="AM391" s="30"/>
      <c r="AN391" s="35">
        <f>IF(AO391&lt;6,SUM(E391:AM391),SUM(LARGE(E391:AM391,{1;2;3;4;5;6})))</f>
        <v>0</v>
      </c>
      <c r="AO391" s="55">
        <f>COUNT(E391:AM391)</f>
        <v>0</v>
      </c>
    </row>
    <row r="392" spans="1:41" x14ac:dyDescent="0.2">
      <c r="A392" s="67">
        <v>391</v>
      </c>
      <c r="B392" s="6"/>
      <c r="C392" s="6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1"/>
      <c r="AN392" s="35">
        <f>IF(AO392&lt;6,SUM(E392:AM392),SUM(LARGE(E392:AM392,{1;2;3;4;5;6})))</f>
        <v>0</v>
      </c>
      <c r="AO392" s="6">
        <f>COUNT(E392:AM392)</f>
        <v>0</v>
      </c>
    </row>
    <row r="393" spans="1:41" x14ac:dyDescent="0.2">
      <c r="A393" s="67">
        <v>392</v>
      </c>
      <c r="B393" s="6"/>
      <c r="C393" s="6"/>
      <c r="D393" s="37"/>
      <c r="E393" s="51"/>
      <c r="F393" s="51"/>
      <c r="G393" s="51"/>
      <c r="H393" s="51"/>
      <c r="I393" s="51"/>
      <c r="J393" s="51"/>
      <c r="K393" s="51"/>
      <c r="L393" s="51"/>
      <c r="M393" s="51"/>
      <c r="N393" s="51"/>
      <c r="O393" s="51"/>
      <c r="P393" s="51"/>
      <c r="Q393" s="51"/>
      <c r="R393" s="51"/>
      <c r="S393" s="51"/>
      <c r="T393" s="51"/>
      <c r="U393" s="51"/>
      <c r="V393" s="51"/>
      <c r="W393" s="51"/>
      <c r="X393" s="51"/>
      <c r="Y393" s="51"/>
      <c r="Z393" s="51"/>
      <c r="AA393" s="51"/>
      <c r="AB393" s="51"/>
      <c r="AC393" s="51"/>
      <c r="AD393" s="51"/>
      <c r="AE393" s="51"/>
      <c r="AF393" s="51"/>
      <c r="AG393" s="51"/>
      <c r="AH393" s="51"/>
      <c r="AI393" s="51"/>
      <c r="AJ393" s="51"/>
      <c r="AK393" s="51"/>
      <c r="AL393" s="51"/>
      <c r="AM393" s="29"/>
      <c r="AN393" s="35">
        <f>IF(AO393&lt;6,SUM(E393:AM393),SUM(LARGE(E393:AM393,{1;2;3;4;5;6})))</f>
        <v>0</v>
      </c>
      <c r="AO393" s="6">
        <f>COUNT(E393:AM393)</f>
        <v>0</v>
      </c>
    </row>
    <row r="394" spans="1:41" x14ac:dyDescent="0.2">
      <c r="A394" s="67">
        <v>393</v>
      </c>
      <c r="B394" s="26"/>
      <c r="C394" s="6"/>
      <c r="D394" s="37"/>
      <c r="E394" s="52"/>
      <c r="F394" s="52"/>
      <c r="G394" s="52"/>
      <c r="H394" s="52"/>
      <c r="I394" s="52"/>
      <c r="J394" s="52"/>
      <c r="K394" s="52"/>
      <c r="L394" s="52"/>
      <c r="M394" s="52"/>
      <c r="N394" s="52"/>
      <c r="O394" s="52"/>
      <c r="P394" s="52"/>
      <c r="Q394" s="52"/>
      <c r="R394" s="52"/>
      <c r="S394" s="52"/>
      <c r="T394" s="52"/>
      <c r="U394" s="52"/>
      <c r="V394" s="52"/>
      <c r="W394" s="52"/>
      <c r="X394" s="52"/>
      <c r="Y394" s="52"/>
      <c r="Z394" s="52"/>
      <c r="AA394" s="52"/>
      <c r="AB394" s="52"/>
      <c r="AC394" s="52"/>
      <c r="AD394" s="52"/>
      <c r="AE394" s="52"/>
      <c r="AF394" s="52"/>
      <c r="AG394" s="52"/>
      <c r="AH394" s="52"/>
      <c r="AI394" s="52"/>
      <c r="AJ394" s="52"/>
      <c r="AK394" s="52"/>
      <c r="AL394" s="52"/>
      <c r="AM394" s="51"/>
      <c r="AN394" s="35">
        <f>IF(AO394&lt;6,SUM(E394:AM394),SUM(LARGE(E394:AM394,{1;2;3;4;5;6})))</f>
        <v>0</v>
      </c>
      <c r="AO394" s="55">
        <f>COUNT(E394:AM394)</f>
        <v>0</v>
      </c>
    </row>
    <row r="395" spans="1:41" x14ac:dyDescent="0.2">
      <c r="A395" s="67">
        <v>394</v>
      </c>
      <c r="B395" s="6"/>
      <c r="C395" s="6"/>
      <c r="D395" s="9"/>
      <c r="E395" s="52"/>
      <c r="F395" s="52"/>
      <c r="G395" s="52"/>
      <c r="H395" s="52"/>
      <c r="I395" s="52"/>
      <c r="J395" s="52"/>
      <c r="K395" s="52"/>
      <c r="L395" s="52"/>
      <c r="M395" s="52"/>
      <c r="N395" s="52"/>
      <c r="O395" s="52"/>
      <c r="P395" s="52"/>
      <c r="Q395" s="52"/>
      <c r="R395" s="52"/>
      <c r="S395" s="52"/>
      <c r="T395" s="52"/>
      <c r="U395" s="52"/>
      <c r="V395" s="52"/>
      <c r="W395" s="52"/>
      <c r="X395" s="52"/>
      <c r="Y395" s="52"/>
      <c r="Z395" s="52"/>
      <c r="AA395" s="52"/>
      <c r="AB395" s="52"/>
      <c r="AC395" s="52"/>
      <c r="AD395" s="52"/>
      <c r="AE395" s="52"/>
      <c r="AF395" s="52"/>
      <c r="AG395" s="52"/>
      <c r="AH395" s="52"/>
      <c r="AI395" s="52"/>
      <c r="AJ395" s="52"/>
      <c r="AK395" s="52"/>
      <c r="AL395" s="52"/>
      <c r="AM395" s="1"/>
      <c r="AN395" s="35">
        <f>IF(AO395&lt;6,SUM(E395:AM395),SUM(LARGE(E395:AM395,{1;2;3;4;5;6})))</f>
        <v>0</v>
      </c>
      <c r="AO395" s="6">
        <f>COUNT(E395:AM395)</f>
        <v>0</v>
      </c>
    </row>
    <row r="396" spans="1:41" x14ac:dyDescent="0.2">
      <c r="A396" s="67">
        <v>395</v>
      </c>
      <c r="B396" s="6"/>
      <c r="C396" s="6"/>
      <c r="D396" s="9"/>
      <c r="E396" s="52"/>
      <c r="F396" s="52"/>
      <c r="G396" s="52"/>
      <c r="H396" s="52"/>
      <c r="I396" s="52"/>
      <c r="J396" s="52"/>
      <c r="K396" s="52"/>
      <c r="L396" s="52"/>
      <c r="M396" s="52"/>
      <c r="N396" s="52"/>
      <c r="O396" s="52"/>
      <c r="P396" s="52"/>
      <c r="Q396" s="52"/>
      <c r="R396" s="52"/>
      <c r="S396" s="52"/>
      <c r="T396" s="52"/>
      <c r="U396" s="52"/>
      <c r="V396" s="52"/>
      <c r="W396" s="52"/>
      <c r="X396" s="52"/>
      <c r="Y396" s="52"/>
      <c r="Z396" s="52"/>
      <c r="AA396" s="52"/>
      <c r="AB396" s="52"/>
      <c r="AC396" s="52"/>
      <c r="AD396" s="52"/>
      <c r="AE396" s="52"/>
      <c r="AF396" s="52"/>
      <c r="AG396" s="52"/>
      <c r="AH396" s="52"/>
      <c r="AI396" s="52"/>
      <c r="AJ396" s="52"/>
      <c r="AK396" s="52"/>
      <c r="AL396" s="52"/>
      <c r="AM396" s="1"/>
      <c r="AN396" s="35">
        <f>IF(AO396&lt;6,SUM(E396:AM396),SUM(LARGE(E396:AM396,{1;2;3;4;5;6})))</f>
        <v>0</v>
      </c>
      <c r="AO396" s="6">
        <f>COUNT(E396:AM396)</f>
        <v>0</v>
      </c>
    </row>
    <row r="397" spans="1:41" x14ac:dyDescent="0.2">
      <c r="A397" s="67">
        <v>396</v>
      </c>
      <c r="B397" s="26"/>
      <c r="C397" s="6"/>
      <c r="D397" s="26"/>
      <c r="E397" s="52"/>
      <c r="F397" s="52"/>
      <c r="G397" s="52"/>
      <c r="H397" s="52"/>
      <c r="I397" s="52"/>
      <c r="J397" s="52"/>
      <c r="K397" s="52"/>
      <c r="L397" s="52"/>
      <c r="M397" s="52"/>
      <c r="N397" s="52"/>
      <c r="O397" s="52"/>
      <c r="P397" s="52"/>
      <c r="Q397" s="52"/>
      <c r="R397" s="52"/>
      <c r="S397" s="52"/>
      <c r="T397" s="52"/>
      <c r="U397" s="52"/>
      <c r="V397" s="52"/>
      <c r="W397" s="52"/>
      <c r="X397" s="52"/>
      <c r="Y397" s="52"/>
      <c r="Z397" s="52"/>
      <c r="AA397" s="52"/>
      <c r="AB397" s="52"/>
      <c r="AC397" s="52"/>
      <c r="AD397" s="52"/>
      <c r="AE397" s="52"/>
      <c r="AF397" s="52"/>
      <c r="AG397" s="52"/>
      <c r="AH397" s="52"/>
      <c r="AI397" s="52"/>
      <c r="AJ397" s="52"/>
      <c r="AK397" s="52"/>
      <c r="AL397" s="52"/>
      <c r="AM397" s="54"/>
      <c r="AN397" s="35">
        <f>IF(AO397&lt;6,SUM(E397:AM397),SUM(LARGE(E397:AM397,{1;2;3;4;5;6})))</f>
        <v>0</v>
      </c>
      <c r="AO397" s="55">
        <f>COUNT(E397:AM397)</f>
        <v>0</v>
      </c>
    </row>
    <row r="398" spans="1:41" x14ac:dyDescent="0.2">
      <c r="A398" s="67">
        <v>397</v>
      </c>
      <c r="B398" s="26"/>
      <c r="C398" s="8"/>
      <c r="D398" s="26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29"/>
      <c r="AN398" s="35">
        <f>IF(AO398&lt;6,SUM(E398:AM398),SUM(LARGE(E398:AM398,{1;2;3;4;5;6})))</f>
        <v>0</v>
      </c>
      <c r="AO398" s="6">
        <f>COUNT(E398:AM398)</f>
        <v>0</v>
      </c>
    </row>
    <row r="399" spans="1:41" x14ac:dyDescent="0.2">
      <c r="A399" s="67">
        <v>398</v>
      </c>
      <c r="B399" s="26"/>
      <c r="C399" s="8"/>
      <c r="D399" s="26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54"/>
      <c r="AN399" s="35">
        <f>IF(AO399&lt;6,SUM(E399:AM399),SUM(LARGE(E399:AM399,{1;2;3;4;5;6})))</f>
        <v>0</v>
      </c>
      <c r="AO399" s="55">
        <f>COUNT(E399:AM399)</f>
        <v>0</v>
      </c>
    </row>
    <row r="400" spans="1:41" x14ac:dyDescent="0.2">
      <c r="A400" s="67">
        <v>399</v>
      </c>
      <c r="B400" s="26"/>
      <c r="C400" s="8"/>
      <c r="D400" s="37"/>
      <c r="E400" s="51"/>
      <c r="F400" s="51"/>
      <c r="G400" s="51"/>
      <c r="H400" s="51"/>
      <c r="I400" s="51"/>
      <c r="J400" s="51"/>
      <c r="K400" s="51"/>
      <c r="L400" s="51"/>
      <c r="M400" s="51"/>
      <c r="N400" s="51"/>
      <c r="O400" s="51"/>
      <c r="P400" s="51"/>
      <c r="Q400" s="51"/>
      <c r="R400" s="51"/>
      <c r="S400" s="51"/>
      <c r="T400" s="51"/>
      <c r="U400" s="51"/>
      <c r="V400" s="51"/>
      <c r="W400" s="51"/>
      <c r="X400" s="51"/>
      <c r="Y400" s="51"/>
      <c r="Z400" s="51"/>
      <c r="AA400" s="51"/>
      <c r="AB400" s="51"/>
      <c r="AC400" s="51"/>
      <c r="AD400" s="51"/>
      <c r="AE400" s="51"/>
      <c r="AF400" s="51"/>
      <c r="AG400" s="51"/>
      <c r="AH400" s="51"/>
      <c r="AI400" s="51"/>
      <c r="AJ400" s="51"/>
      <c r="AK400" s="51"/>
      <c r="AL400" s="51"/>
      <c r="AM400" s="54"/>
      <c r="AN400" s="35">
        <f>IF(AO400&lt;6,SUM(E400:AM400),SUM(LARGE(E400:AM400,{1;2;3;4;5;6})))</f>
        <v>0</v>
      </c>
      <c r="AO400" s="55">
        <f>COUNT(E400:AM400)</f>
        <v>0</v>
      </c>
    </row>
    <row r="401" spans="1:41" x14ac:dyDescent="0.2">
      <c r="A401" s="67">
        <v>400</v>
      </c>
      <c r="B401" s="6"/>
      <c r="C401" s="8"/>
      <c r="D401" s="9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35">
        <f>IF(AO401&lt;6,SUM(E401:AM401),SUM(LARGE(E401:AM401,{1;2;3;4;5;6})))</f>
        <v>0</v>
      </c>
      <c r="AO401" s="55">
        <f>COUNT(E401:AM401)</f>
        <v>0</v>
      </c>
    </row>
    <row r="402" spans="1:41" x14ac:dyDescent="0.2">
      <c r="A402" s="67">
        <v>401</v>
      </c>
      <c r="B402" s="26"/>
      <c r="C402" s="8"/>
      <c r="D402" s="37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54"/>
      <c r="AN402" s="35">
        <f>IF(AO402&lt;6,SUM(E402:AM402),SUM(LARGE(E402:AM402,{1;2;3;4;5;6})))</f>
        <v>0</v>
      </c>
      <c r="AO402" s="55">
        <f>COUNT(E402:AM402)</f>
        <v>0</v>
      </c>
    </row>
    <row r="403" spans="1:41" x14ac:dyDescent="0.2">
      <c r="A403" s="67">
        <v>402</v>
      </c>
      <c r="B403" s="26"/>
      <c r="C403" s="6"/>
      <c r="D403" s="26"/>
      <c r="E403" s="51"/>
      <c r="F403" s="51"/>
      <c r="G403" s="51"/>
      <c r="H403" s="51"/>
      <c r="I403" s="51"/>
      <c r="J403" s="51"/>
      <c r="K403" s="51"/>
      <c r="L403" s="51"/>
      <c r="M403" s="51"/>
      <c r="N403" s="51"/>
      <c r="O403" s="51"/>
      <c r="P403" s="51"/>
      <c r="Q403" s="51"/>
      <c r="R403" s="51"/>
      <c r="S403" s="51"/>
      <c r="T403" s="51"/>
      <c r="U403" s="51"/>
      <c r="V403" s="51"/>
      <c r="W403" s="51"/>
      <c r="X403" s="51"/>
      <c r="Y403" s="51"/>
      <c r="Z403" s="51"/>
      <c r="AA403" s="51"/>
      <c r="AB403" s="51"/>
      <c r="AC403" s="51"/>
      <c r="AD403" s="51"/>
      <c r="AE403" s="51"/>
      <c r="AF403" s="51"/>
      <c r="AG403" s="51"/>
      <c r="AH403" s="51"/>
      <c r="AI403" s="51"/>
      <c r="AJ403" s="51"/>
      <c r="AK403" s="51"/>
      <c r="AL403" s="51"/>
      <c r="AM403" s="54"/>
      <c r="AN403" s="35">
        <f>IF(AO403&lt;6,SUM(E403:AM403),SUM(LARGE(E403:AM403,{1;2;3;4;5;6})))</f>
        <v>0</v>
      </c>
      <c r="AO403" s="55">
        <f>COUNT(E403:AM403)</f>
        <v>0</v>
      </c>
    </row>
    <row r="404" spans="1:41" x14ac:dyDescent="0.2">
      <c r="A404" s="67">
        <v>403</v>
      </c>
      <c r="B404" s="26"/>
      <c r="C404" s="6"/>
      <c r="D404" s="26"/>
      <c r="E404" s="51"/>
      <c r="F404" s="51"/>
      <c r="G404" s="51"/>
      <c r="H404" s="51"/>
      <c r="I404" s="51"/>
      <c r="J404" s="51"/>
      <c r="K404" s="51"/>
      <c r="L404" s="51"/>
      <c r="M404" s="51"/>
      <c r="N404" s="51"/>
      <c r="O404" s="51"/>
      <c r="P404" s="51"/>
      <c r="Q404" s="51"/>
      <c r="R404" s="51"/>
      <c r="S404" s="51"/>
      <c r="T404" s="51"/>
      <c r="U404" s="51"/>
      <c r="V404" s="51"/>
      <c r="W404" s="51"/>
      <c r="X404" s="51"/>
      <c r="Y404" s="51"/>
      <c r="Z404" s="51"/>
      <c r="AA404" s="51"/>
      <c r="AB404" s="51"/>
      <c r="AC404" s="51"/>
      <c r="AD404" s="51"/>
      <c r="AE404" s="51"/>
      <c r="AF404" s="51"/>
      <c r="AG404" s="51"/>
      <c r="AH404" s="51"/>
      <c r="AI404" s="51"/>
      <c r="AJ404" s="51"/>
      <c r="AK404" s="51"/>
      <c r="AL404" s="51"/>
      <c r="AM404" s="54"/>
      <c r="AN404" s="35">
        <f>IF(AO404&lt;6,SUM(E404:AM404),SUM(LARGE(E404:AM404,{1;2;3;4;5;6})))</f>
        <v>0</v>
      </c>
      <c r="AO404" s="6">
        <f>COUNT(E404:AM404)</f>
        <v>0</v>
      </c>
    </row>
    <row r="405" spans="1:41" x14ac:dyDescent="0.2">
      <c r="A405" s="67">
        <v>404</v>
      </c>
      <c r="B405" s="6"/>
      <c r="C405" s="6"/>
      <c r="D405" s="37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29"/>
      <c r="AN405" s="35">
        <f>IF(AO405&lt;6,SUM(E405:AM405),SUM(LARGE(E405:AM405,{1;2;3;4;5;6})))</f>
        <v>0</v>
      </c>
      <c r="AO405" s="6">
        <f>COUNT(E405:AM405)</f>
        <v>0</v>
      </c>
    </row>
    <row r="406" spans="1:41" x14ac:dyDescent="0.2">
      <c r="A406" s="67">
        <v>405</v>
      </c>
      <c r="B406" s="26"/>
      <c r="C406" s="6"/>
      <c r="D406" s="26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51"/>
      <c r="AN406" s="35">
        <f>IF(AO406&lt;6,SUM(E406:AM406),SUM(LARGE(E406:AM406,{1;2;3;4;5;6})))</f>
        <v>0</v>
      </c>
      <c r="AO406" s="55">
        <f>COUNT(E406:AM406)</f>
        <v>0</v>
      </c>
    </row>
    <row r="407" spans="1:41" x14ac:dyDescent="0.2">
      <c r="A407" s="67">
        <v>406</v>
      </c>
      <c r="B407" s="6"/>
      <c r="C407" s="8"/>
      <c r="D407" s="37"/>
      <c r="E407" s="51"/>
      <c r="F407" s="51"/>
      <c r="G407" s="51"/>
      <c r="H407" s="51"/>
      <c r="I407" s="51"/>
      <c r="J407" s="51"/>
      <c r="K407" s="51"/>
      <c r="L407" s="51"/>
      <c r="M407" s="51"/>
      <c r="N407" s="51"/>
      <c r="O407" s="51"/>
      <c r="P407" s="51"/>
      <c r="Q407" s="51"/>
      <c r="R407" s="51"/>
      <c r="S407" s="51"/>
      <c r="T407" s="51"/>
      <c r="U407" s="51"/>
      <c r="V407" s="51"/>
      <c r="W407" s="51"/>
      <c r="X407" s="51"/>
      <c r="Y407" s="51"/>
      <c r="Z407" s="51"/>
      <c r="AA407" s="51"/>
      <c r="AB407" s="51"/>
      <c r="AC407" s="51"/>
      <c r="AD407" s="51"/>
      <c r="AE407" s="51"/>
      <c r="AF407" s="51"/>
      <c r="AG407" s="51"/>
      <c r="AH407" s="51"/>
      <c r="AI407" s="51"/>
      <c r="AJ407" s="51"/>
      <c r="AK407" s="51"/>
      <c r="AL407" s="51"/>
      <c r="AM407" s="54"/>
      <c r="AN407" s="35">
        <f>IF(AO407&lt;6,SUM(E407:AM407),SUM(LARGE(E407:AM407,{1;2;3;4;5;6})))</f>
        <v>0</v>
      </c>
      <c r="AO407" s="6">
        <f>COUNT(E407:AM407)</f>
        <v>0</v>
      </c>
    </row>
    <row r="408" spans="1:41" x14ac:dyDescent="0.2">
      <c r="A408" s="67">
        <v>407</v>
      </c>
      <c r="B408" s="6"/>
      <c r="C408" s="6"/>
      <c r="D408" s="9"/>
      <c r="E408" s="52"/>
      <c r="F408" s="52"/>
      <c r="G408" s="52"/>
      <c r="H408" s="52"/>
      <c r="I408" s="52"/>
      <c r="J408" s="52"/>
      <c r="K408" s="52"/>
      <c r="L408" s="52"/>
      <c r="M408" s="52"/>
      <c r="N408" s="52"/>
      <c r="O408" s="52"/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  <c r="AA408" s="52"/>
      <c r="AB408" s="52"/>
      <c r="AC408" s="52"/>
      <c r="AD408" s="52"/>
      <c r="AE408" s="52"/>
      <c r="AF408" s="52"/>
      <c r="AG408" s="52"/>
      <c r="AH408" s="52"/>
      <c r="AI408" s="52"/>
      <c r="AJ408" s="52"/>
      <c r="AK408" s="52"/>
      <c r="AL408" s="52"/>
      <c r="AM408" s="1"/>
      <c r="AN408" s="35">
        <f>IF(AO408&lt;6,SUM(E408:AM408),SUM(LARGE(E408:AM408,{1;2;3;4;5;6})))</f>
        <v>0</v>
      </c>
      <c r="AO408" s="55">
        <f>COUNT(E408:AM408)</f>
        <v>0</v>
      </c>
    </row>
    <row r="409" spans="1:41" x14ac:dyDescent="0.2">
      <c r="A409" s="67">
        <v>408</v>
      </c>
      <c r="B409" s="6"/>
      <c r="C409" s="6"/>
      <c r="D409" s="9"/>
      <c r="E409" s="52"/>
      <c r="F409" s="52"/>
      <c r="G409" s="52"/>
      <c r="H409" s="52"/>
      <c r="I409" s="52"/>
      <c r="J409" s="52"/>
      <c r="K409" s="52"/>
      <c r="L409" s="52"/>
      <c r="M409" s="52"/>
      <c r="N409" s="52"/>
      <c r="O409" s="52"/>
      <c r="P409" s="52"/>
      <c r="Q409" s="52"/>
      <c r="R409" s="52"/>
      <c r="S409" s="52"/>
      <c r="T409" s="52"/>
      <c r="U409" s="52"/>
      <c r="V409" s="52"/>
      <c r="W409" s="52"/>
      <c r="X409" s="52"/>
      <c r="Y409" s="52"/>
      <c r="Z409" s="52"/>
      <c r="AA409" s="52"/>
      <c r="AB409" s="52"/>
      <c r="AC409" s="52"/>
      <c r="AD409" s="52"/>
      <c r="AE409" s="52"/>
      <c r="AF409" s="52"/>
      <c r="AG409" s="52"/>
      <c r="AH409" s="52"/>
      <c r="AI409" s="52"/>
      <c r="AJ409" s="52"/>
      <c r="AK409" s="52"/>
      <c r="AL409" s="52"/>
      <c r="AM409" s="1"/>
      <c r="AN409" s="35">
        <f>IF(AO409&lt;6,SUM(E409:AM409),SUM(LARGE(E409:AM409,{1;2;3;4;5;6})))</f>
        <v>0</v>
      </c>
      <c r="AO409" s="55">
        <f>COUNT(E409:AM409)</f>
        <v>0</v>
      </c>
    </row>
    <row r="410" spans="1:41" x14ac:dyDescent="0.2">
      <c r="A410" s="67">
        <v>409</v>
      </c>
      <c r="B410" s="26"/>
      <c r="C410" s="6"/>
      <c r="D410" s="37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29"/>
      <c r="AN410" s="35">
        <f>IF(AO410&lt;6,SUM(E410:AM410),SUM(LARGE(E410:AM410,{1;2;3;4;5;6})))</f>
        <v>0</v>
      </c>
      <c r="AO410" s="6">
        <f>COUNT(E410:AM410)</f>
        <v>0</v>
      </c>
    </row>
    <row r="411" spans="1:41" x14ac:dyDescent="0.2">
      <c r="A411" s="67">
        <v>410</v>
      </c>
      <c r="B411" s="26"/>
      <c r="C411" s="8"/>
      <c r="D411" s="37"/>
      <c r="E411" s="52"/>
      <c r="F411" s="52"/>
      <c r="G411" s="52"/>
      <c r="H411" s="52"/>
      <c r="I411" s="52"/>
      <c r="J411" s="52"/>
      <c r="K411" s="52"/>
      <c r="L411" s="52"/>
      <c r="M411" s="52"/>
      <c r="N411" s="52"/>
      <c r="O411" s="52"/>
      <c r="P411" s="52"/>
      <c r="Q411" s="52"/>
      <c r="R411" s="52"/>
      <c r="S411" s="52"/>
      <c r="T411" s="52"/>
      <c r="U411" s="52"/>
      <c r="V411" s="52"/>
      <c r="W411" s="52"/>
      <c r="X411" s="52"/>
      <c r="Y411" s="52"/>
      <c r="Z411" s="52"/>
      <c r="AA411" s="52"/>
      <c r="AB411" s="52"/>
      <c r="AC411" s="52"/>
      <c r="AD411" s="52"/>
      <c r="AE411" s="52"/>
      <c r="AF411" s="52"/>
      <c r="AG411" s="52"/>
      <c r="AH411" s="52"/>
      <c r="AI411" s="52"/>
      <c r="AJ411" s="52"/>
      <c r="AK411" s="52"/>
      <c r="AL411" s="52"/>
      <c r="AM411" s="51"/>
      <c r="AN411" s="35">
        <f>IF(AO411&lt;6,SUM(E411:AM411),SUM(LARGE(E411:AM411,{1;2;3;4;5;6})))</f>
        <v>0</v>
      </c>
      <c r="AO411" s="55">
        <f>COUNT(E411:AM411)</f>
        <v>0</v>
      </c>
    </row>
    <row r="412" spans="1:41" x14ac:dyDescent="0.2">
      <c r="A412" s="67">
        <v>411</v>
      </c>
      <c r="B412" s="26"/>
      <c r="C412" s="8"/>
      <c r="D412" s="26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/>
      <c r="AH412" s="19"/>
      <c r="AI412" s="19"/>
      <c r="AJ412" s="19"/>
      <c r="AK412" s="19"/>
      <c r="AL412" s="19"/>
      <c r="AM412" s="51"/>
      <c r="AN412" s="35">
        <f>IF(AO412&lt;6,SUM(E412:AM412),SUM(LARGE(E412:AM412,{1;2;3;4;5;6})))</f>
        <v>0</v>
      </c>
      <c r="AO412" s="55">
        <f>COUNT(E412:AM412)</f>
        <v>0</v>
      </c>
    </row>
    <row r="413" spans="1:41" x14ac:dyDescent="0.2">
      <c r="A413" s="67">
        <v>412</v>
      </c>
      <c r="B413" s="26"/>
      <c r="C413" s="6"/>
      <c r="D413" s="8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  <c r="AI413" s="19"/>
      <c r="AJ413" s="19"/>
      <c r="AK413" s="19"/>
      <c r="AL413" s="19"/>
      <c r="AM413" s="1"/>
      <c r="AN413" s="35">
        <f>IF(AO413&lt;6,SUM(E413:AM413),SUM(LARGE(E413:AM413,{1;2;3;4;5;6})))</f>
        <v>0</v>
      </c>
      <c r="AO413" s="55">
        <f>COUNT(E413:AM413)</f>
        <v>0</v>
      </c>
    </row>
    <row r="414" spans="1:41" x14ac:dyDescent="0.2">
      <c r="A414" s="67">
        <v>413</v>
      </c>
      <c r="B414" s="6"/>
      <c r="C414" s="6"/>
      <c r="D414" s="37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  <c r="AH414" s="19"/>
      <c r="AI414" s="19"/>
      <c r="AJ414" s="19"/>
      <c r="AK414" s="19"/>
      <c r="AL414" s="19"/>
      <c r="AM414" s="30"/>
      <c r="AN414" s="35">
        <f>IF(AO414&lt;6,SUM(E414:AM414),SUM(LARGE(E414:AM414,{1;2;3;4;5;6})))</f>
        <v>0</v>
      </c>
      <c r="AO414" s="55">
        <f>COUNT(E414:AM414)</f>
        <v>0</v>
      </c>
    </row>
    <row r="415" spans="1:41" x14ac:dyDescent="0.2">
      <c r="A415" s="67">
        <v>414</v>
      </c>
      <c r="B415" s="26"/>
      <c r="C415" s="6"/>
      <c r="D415" s="37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54"/>
      <c r="AN415" s="35">
        <f>IF(AO415&lt;6,SUM(E415:AM415),SUM(LARGE(E415:AM415,{1;2;3;4;5;6})))</f>
        <v>0</v>
      </c>
      <c r="AO415" s="55">
        <f>COUNT(E415:AM415)</f>
        <v>0</v>
      </c>
    </row>
    <row r="416" spans="1:41" x14ac:dyDescent="0.2">
      <c r="A416" s="67">
        <v>415</v>
      </c>
      <c r="B416" s="6"/>
      <c r="C416" s="6"/>
      <c r="D416" s="9"/>
      <c r="E416" s="51"/>
      <c r="F416" s="51"/>
      <c r="G416" s="51"/>
      <c r="H416" s="51"/>
      <c r="I416" s="51"/>
      <c r="J416" s="51"/>
      <c r="K416" s="51"/>
      <c r="L416" s="51"/>
      <c r="M416" s="51"/>
      <c r="N416" s="51"/>
      <c r="O416" s="51"/>
      <c r="P416" s="51"/>
      <c r="Q416" s="51"/>
      <c r="R416" s="51"/>
      <c r="S416" s="51"/>
      <c r="T416" s="51"/>
      <c r="U416" s="51"/>
      <c r="V416" s="51"/>
      <c r="W416" s="51"/>
      <c r="X416" s="51"/>
      <c r="Y416" s="51"/>
      <c r="Z416" s="51"/>
      <c r="AA416" s="51"/>
      <c r="AB416" s="51"/>
      <c r="AC416" s="51"/>
      <c r="AD416" s="51"/>
      <c r="AE416" s="51"/>
      <c r="AF416" s="51"/>
      <c r="AG416" s="51"/>
      <c r="AH416" s="51"/>
      <c r="AI416" s="51"/>
      <c r="AJ416" s="51"/>
      <c r="AK416" s="51"/>
      <c r="AL416" s="51"/>
      <c r="AM416" s="1"/>
      <c r="AN416" s="35">
        <f>IF(AO416&lt;6,SUM(E416:AM416),SUM(LARGE(E416:AM416,{1;2;3;4;5;6})))</f>
        <v>0</v>
      </c>
      <c r="AO416" s="55">
        <f>COUNT(E416:AM416)</f>
        <v>0</v>
      </c>
    </row>
    <row r="417" spans="1:41" x14ac:dyDescent="0.2">
      <c r="A417" s="67">
        <v>416</v>
      </c>
      <c r="B417" s="26"/>
      <c r="C417" s="6"/>
      <c r="D417" s="26"/>
      <c r="E417" s="52"/>
      <c r="F417" s="52"/>
      <c r="G417" s="52"/>
      <c r="H417" s="52"/>
      <c r="I417" s="52"/>
      <c r="J417" s="52"/>
      <c r="K417" s="52"/>
      <c r="L417" s="52"/>
      <c r="M417" s="52"/>
      <c r="N417" s="52"/>
      <c r="O417" s="52"/>
      <c r="P417" s="52"/>
      <c r="Q417" s="52"/>
      <c r="R417" s="52"/>
      <c r="S417" s="52"/>
      <c r="T417" s="52"/>
      <c r="U417" s="52"/>
      <c r="V417" s="52"/>
      <c r="W417" s="52"/>
      <c r="X417" s="52"/>
      <c r="Y417" s="52"/>
      <c r="Z417" s="52"/>
      <c r="AA417" s="52"/>
      <c r="AB417" s="52"/>
      <c r="AC417" s="52"/>
      <c r="AD417" s="52"/>
      <c r="AE417" s="52"/>
      <c r="AF417" s="52"/>
      <c r="AG417" s="52"/>
      <c r="AH417" s="52"/>
      <c r="AI417" s="52"/>
      <c r="AJ417" s="52"/>
      <c r="AK417" s="52"/>
      <c r="AL417" s="52"/>
      <c r="AM417" s="54"/>
      <c r="AN417" s="35">
        <f>IF(AO417&lt;6,SUM(E417:AM417),SUM(LARGE(E417:AM417,{1;2;3;4;5;6})))</f>
        <v>0</v>
      </c>
      <c r="AO417" s="55">
        <f>COUNT(E417:AM417)</f>
        <v>0</v>
      </c>
    </row>
    <row r="418" spans="1:41" x14ac:dyDescent="0.2">
      <c r="A418" s="67">
        <v>417</v>
      </c>
      <c r="B418" s="26"/>
      <c r="C418" s="6"/>
      <c r="D418" s="26"/>
      <c r="E418" s="52"/>
      <c r="F418" s="52"/>
      <c r="G418" s="52"/>
      <c r="H418" s="52"/>
      <c r="I418" s="52"/>
      <c r="J418" s="52"/>
      <c r="K418" s="52"/>
      <c r="L418" s="52"/>
      <c r="M418" s="52"/>
      <c r="N418" s="52"/>
      <c r="O418" s="52"/>
      <c r="P418" s="52"/>
      <c r="Q418" s="52"/>
      <c r="R418" s="52"/>
      <c r="S418" s="52"/>
      <c r="T418" s="52"/>
      <c r="U418" s="52"/>
      <c r="V418" s="52"/>
      <c r="W418" s="52"/>
      <c r="X418" s="52"/>
      <c r="Y418" s="52"/>
      <c r="Z418" s="52"/>
      <c r="AA418" s="52"/>
      <c r="AB418" s="52"/>
      <c r="AC418" s="52"/>
      <c r="AD418" s="52"/>
      <c r="AE418" s="52"/>
      <c r="AF418" s="52"/>
      <c r="AG418" s="52"/>
      <c r="AH418" s="52"/>
      <c r="AI418" s="52"/>
      <c r="AJ418" s="52"/>
      <c r="AK418" s="52"/>
      <c r="AL418" s="52"/>
      <c r="AM418" s="54"/>
      <c r="AN418" s="35">
        <f>IF(AO418&lt;6,SUM(E418:AM418),SUM(LARGE(E418:AM418,{1;2;3;4;5;6})))</f>
        <v>0</v>
      </c>
      <c r="AO418" s="55">
        <f>COUNT(E418:AM418)</f>
        <v>0</v>
      </c>
    </row>
    <row r="419" spans="1:41" x14ac:dyDescent="0.2">
      <c r="A419" s="67">
        <v>418</v>
      </c>
      <c r="B419" s="26"/>
      <c r="C419" s="6"/>
      <c r="D419" s="26"/>
      <c r="E419" s="52"/>
      <c r="F419" s="52"/>
      <c r="G419" s="52"/>
      <c r="H419" s="52"/>
      <c r="I419" s="52"/>
      <c r="J419" s="52"/>
      <c r="K419" s="52"/>
      <c r="L419" s="52"/>
      <c r="M419" s="52"/>
      <c r="N419" s="52"/>
      <c r="O419" s="52"/>
      <c r="P419" s="52"/>
      <c r="Q419" s="52"/>
      <c r="R419" s="52"/>
      <c r="S419" s="52"/>
      <c r="T419" s="52"/>
      <c r="U419" s="52"/>
      <c r="V419" s="52"/>
      <c r="W419" s="52"/>
      <c r="X419" s="52"/>
      <c r="Y419" s="52"/>
      <c r="Z419" s="52"/>
      <c r="AA419" s="52"/>
      <c r="AB419" s="52"/>
      <c r="AC419" s="52"/>
      <c r="AD419" s="52"/>
      <c r="AE419" s="52"/>
      <c r="AF419" s="52"/>
      <c r="AG419" s="52"/>
      <c r="AH419" s="52"/>
      <c r="AI419" s="52"/>
      <c r="AJ419" s="52"/>
      <c r="AK419" s="52"/>
      <c r="AL419" s="52"/>
      <c r="AM419" s="54"/>
      <c r="AN419" s="35">
        <f>IF(AO419&lt;6,SUM(E419:AM419),SUM(LARGE(E419:AM419,{1;2;3;4;5;6})))</f>
        <v>0</v>
      </c>
      <c r="AO419" s="55">
        <f>COUNT(E419:AM419)</f>
        <v>0</v>
      </c>
    </row>
    <row r="420" spans="1:41" x14ac:dyDescent="0.2">
      <c r="A420" s="67">
        <v>419</v>
      </c>
      <c r="B420" s="26"/>
      <c r="C420" s="6"/>
      <c r="D420" s="26"/>
      <c r="E420" s="52"/>
      <c r="F420" s="52"/>
      <c r="G420" s="52"/>
      <c r="H420" s="52"/>
      <c r="I420" s="52"/>
      <c r="J420" s="52"/>
      <c r="K420" s="52"/>
      <c r="L420" s="52"/>
      <c r="M420" s="52"/>
      <c r="N420" s="52"/>
      <c r="O420" s="52"/>
      <c r="P420" s="52"/>
      <c r="Q420" s="52"/>
      <c r="R420" s="52"/>
      <c r="S420" s="52"/>
      <c r="T420" s="52"/>
      <c r="U420" s="52"/>
      <c r="V420" s="52"/>
      <c r="W420" s="52"/>
      <c r="X420" s="52"/>
      <c r="Y420" s="52"/>
      <c r="Z420" s="52"/>
      <c r="AA420" s="52"/>
      <c r="AB420" s="52"/>
      <c r="AC420" s="52"/>
      <c r="AD420" s="52"/>
      <c r="AE420" s="52"/>
      <c r="AF420" s="52"/>
      <c r="AG420" s="52"/>
      <c r="AH420" s="52"/>
      <c r="AI420" s="52"/>
      <c r="AJ420" s="52"/>
      <c r="AK420" s="52"/>
      <c r="AL420" s="52"/>
      <c r="AM420" s="54"/>
      <c r="AN420" s="35">
        <f>IF(AO420&lt;6,SUM(E420:AM420),SUM(LARGE(E420:AM420,{1;2;3;4;5;6})))</f>
        <v>0</v>
      </c>
      <c r="AO420" s="55">
        <f>COUNT(E420:AM420)</f>
        <v>0</v>
      </c>
    </row>
    <row r="421" spans="1:41" x14ac:dyDescent="0.2">
      <c r="A421" s="67">
        <v>420</v>
      </c>
      <c r="B421" s="26"/>
      <c r="C421" s="6" t="s">
        <v>367</v>
      </c>
      <c r="D421" s="26"/>
      <c r="E421" s="52"/>
      <c r="F421" s="52"/>
      <c r="G421" s="52"/>
      <c r="H421" s="52"/>
      <c r="I421" s="52"/>
      <c r="J421" s="52"/>
      <c r="K421" s="52"/>
      <c r="L421" s="52"/>
      <c r="M421" s="52"/>
      <c r="N421" s="52"/>
      <c r="O421" s="52"/>
      <c r="P421" s="52"/>
      <c r="Q421" s="52"/>
      <c r="R421" s="52"/>
      <c r="S421" s="52"/>
      <c r="T421" s="52"/>
      <c r="U421" s="52"/>
      <c r="V421" s="52"/>
      <c r="W421" s="52"/>
      <c r="X421" s="52"/>
      <c r="Y421" s="52"/>
      <c r="Z421" s="52"/>
      <c r="AA421" s="52"/>
      <c r="AB421" s="52"/>
      <c r="AC421" s="52"/>
      <c r="AD421" s="52"/>
      <c r="AE421" s="52"/>
      <c r="AF421" s="52"/>
      <c r="AG421" s="52"/>
      <c r="AH421" s="52"/>
      <c r="AI421" s="52"/>
      <c r="AJ421" s="52"/>
      <c r="AK421" s="52"/>
      <c r="AL421" s="52"/>
      <c r="AM421" s="54"/>
      <c r="AN421" s="35">
        <f>IF(AO421&lt;6,SUM(E421:AM421),SUM(LARGE(E421:AM421,{1;2;3;4;5;6})))</f>
        <v>0</v>
      </c>
      <c r="AO421" s="55">
        <f>COUNT(E421:AM421)</f>
        <v>0</v>
      </c>
    </row>
    <row r="422" spans="1:41" x14ac:dyDescent="0.2">
      <c r="A422" s="67">
        <v>421</v>
      </c>
      <c r="B422" s="26"/>
      <c r="C422" s="6" t="s">
        <v>367</v>
      </c>
      <c r="D422" s="26"/>
      <c r="E422" s="52"/>
      <c r="F422" s="52"/>
      <c r="G422" s="52"/>
      <c r="H422" s="52"/>
      <c r="I422" s="52"/>
      <c r="J422" s="52"/>
      <c r="K422" s="52"/>
      <c r="L422" s="52"/>
      <c r="M422" s="52"/>
      <c r="N422" s="52"/>
      <c r="O422" s="52"/>
      <c r="P422" s="52"/>
      <c r="Q422" s="52"/>
      <c r="R422" s="52"/>
      <c r="S422" s="52"/>
      <c r="T422" s="52"/>
      <c r="U422" s="52"/>
      <c r="V422" s="52"/>
      <c r="W422" s="52"/>
      <c r="X422" s="52"/>
      <c r="Y422" s="52"/>
      <c r="Z422" s="52"/>
      <c r="AA422" s="52"/>
      <c r="AB422" s="52"/>
      <c r="AC422" s="52"/>
      <c r="AD422" s="52"/>
      <c r="AE422" s="52"/>
      <c r="AF422" s="52"/>
      <c r="AG422" s="52"/>
      <c r="AH422" s="52"/>
      <c r="AI422" s="52"/>
      <c r="AJ422" s="52"/>
      <c r="AK422" s="52"/>
      <c r="AL422" s="52"/>
      <c r="AM422" s="54"/>
      <c r="AN422" s="35">
        <f>IF(AO422&lt;6,SUM(E422:AM422),SUM(LARGE(E422:AM422,{1;2;3;4;5;6})))</f>
        <v>0</v>
      </c>
      <c r="AO422" s="55">
        <f>COUNT(E422:AM422)</f>
        <v>0</v>
      </c>
    </row>
    <row r="423" spans="1:41" x14ac:dyDescent="0.2">
      <c r="A423" s="67">
        <v>422</v>
      </c>
      <c r="B423" s="26"/>
      <c r="C423" s="6" t="s">
        <v>367</v>
      </c>
      <c r="D423" s="26"/>
      <c r="E423" s="52"/>
      <c r="F423" s="52"/>
      <c r="G423" s="52"/>
      <c r="H423" s="52"/>
      <c r="I423" s="52"/>
      <c r="J423" s="52"/>
      <c r="K423" s="52"/>
      <c r="L423" s="52"/>
      <c r="M423" s="52"/>
      <c r="N423" s="52"/>
      <c r="O423" s="52"/>
      <c r="P423" s="52"/>
      <c r="Q423" s="52"/>
      <c r="R423" s="52"/>
      <c r="S423" s="52"/>
      <c r="T423" s="52"/>
      <c r="U423" s="52"/>
      <c r="V423" s="52"/>
      <c r="W423" s="52"/>
      <c r="X423" s="52"/>
      <c r="Y423" s="52"/>
      <c r="Z423" s="52"/>
      <c r="AA423" s="52"/>
      <c r="AB423" s="52"/>
      <c r="AC423" s="52"/>
      <c r="AD423" s="52"/>
      <c r="AE423" s="52"/>
      <c r="AF423" s="52"/>
      <c r="AG423" s="52"/>
      <c r="AH423" s="52"/>
      <c r="AI423" s="52"/>
      <c r="AJ423" s="52"/>
      <c r="AK423" s="52"/>
      <c r="AL423" s="52"/>
      <c r="AM423" s="54"/>
      <c r="AN423" s="35">
        <f>IF(AO423&lt;6,SUM(E423:AM423),SUM(LARGE(E423:AM423,{1;2;3;4;5;6})))</f>
        <v>0</v>
      </c>
      <c r="AO423" s="55">
        <f>COUNT(E423:AM423)</f>
        <v>0</v>
      </c>
    </row>
    <row r="424" spans="1:41" x14ac:dyDescent="0.2">
      <c r="A424" s="67">
        <v>423</v>
      </c>
      <c r="B424" s="26"/>
      <c r="C424" s="6" t="s">
        <v>367</v>
      </c>
      <c r="D424" s="26"/>
      <c r="E424" s="52"/>
      <c r="F424" s="52"/>
      <c r="G424" s="52"/>
      <c r="H424" s="52"/>
      <c r="I424" s="52"/>
      <c r="J424" s="52"/>
      <c r="K424" s="52"/>
      <c r="L424" s="52"/>
      <c r="M424" s="52"/>
      <c r="N424" s="52"/>
      <c r="O424" s="52"/>
      <c r="P424" s="52"/>
      <c r="Q424" s="52"/>
      <c r="R424" s="52"/>
      <c r="S424" s="52"/>
      <c r="T424" s="52"/>
      <c r="U424" s="52"/>
      <c r="V424" s="52"/>
      <c r="W424" s="52"/>
      <c r="X424" s="52"/>
      <c r="Y424" s="52"/>
      <c r="Z424" s="52"/>
      <c r="AA424" s="52"/>
      <c r="AB424" s="52"/>
      <c r="AC424" s="52"/>
      <c r="AD424" s="52"/>
      <c r="AE424" s="52"/>
      <c r="AF424" s="52"/>
      <c r="AG424" s="52"/>
      <c r="AH424" s="52"/>
      <c r="AI424" s="52"/>
      <c r="AJ424" s="52"/>
      <c r="AK424" s="52"/>
      <c r="AL424" s="52"/>
      <c r="AM424" s="54"/>
      <c r="AN424" s="35">
        <f>IF(AO424&lt;6,SUM(E424:AM424),SUM(LARGE(E424:AM424,{1;2;3;4;5;6})))</f>
        <v>0</v>
      </c>
      <c r="AO424" s="55">
        <f>COUNT(E424:AM424)</f>
        <v>0</v>
      </c>
    </row>
    <row r="425" spans="1:41" x14ac:dyDescent="0.2">
      <c r="A425" s="67">
        <v>424</v>
      </c>
      <c r="B425" s="26"/>
      <c r="C425" s="6" t="s">
        <v>367</v>
      </c>
      <c r="D425" s="26"/>
      <c r="E425" s="52"/>
      <c r="F425" s="52"/>
      <c r="G425" s="52"/>
      <c r="H425" s="52"/>
      <c r="I425" s="52"/>
      <c r="J425" s="52"/>
      <c r="K425" s="52"/>
      <c r="L425" s="52"/>
      <c r="M425" s="52"/>
      <c r="N425" s="52"/>
      <c r="O425" s="52"/>
      <c r="P425" s="52"/>
      <c r="Q425" s="52"/>
      <c r="R425" s="52"/>
      <c r="S425" s="52"/>
      <c r="T425" s="52"/>
      <c r="U425" s="52"/>
      <c r="V425" s="52"/>
      <c r="W425" s="52"/>
      <c r="X425" s="52"/>
      <c r="Y425" s="52"/>
      <c r="Z425" s="52"/>
      <c r="AA425" s="52"/>
      <c r="AB425" s="52"/>
      <c r="AC425" s="52"/>
      <c r="AD425" s="52"/>
      <c r="AE425" s="52"/>
      <c r="AF425" s="52"/>
      <c r="AG425" s="52"/>
      <c r="AH425" s="52"/>
      <c r="AI425" s="52"/>
      <c r="AJ425" s="52"/>
      <c r="AK425" s="52"/>
      <c r="AL425" s="52"/>
      <c r="AM425" s="54"/>
      <c r="AN425" s="35">
        <f>IF(AO425&lt;6,SUM(E425:AM425),SUM(LARGE(E425:AM425,{1;2;3;4;5;6})))</f>
        <v>0</v>
      </c>
      <c r="AO425" s="55">
        <f>COUNT(E425:AM425)</f>
        <v>0</v>
      </c>
    </row>
    <row r="426" spans="1:41" x14ac:dyDescent="0.2">
      <c r="A426" s="67">
        <v>425</v>
      </c>
      <c r="B426" s="26"/>
      <c r="C426" s="6" t="s">
        <v>367</v>
      </c>
      <c r="D426" s="26"/>
      <c r="E426" s="52"/>
      <c r="F426" s="52"/>
      <c r="G426" s="52"/>
      <c r="H426" s="52"/>
      <c r="I426" s="52"/>
      <c r="J426" s="52"/>
      <c r="K426" s="52"/>
      <c r="L426" s="52"/>
      <c r="M426" s="52"/>
      <c r="N426" s="52"/>
      <c r="O426" s="52"/>
      <c r="P426" s="52"/>
      <c r="Q426" s="52"/>
      <c r="R426" s="52"/>
      <c r="S426" s="52"/>
      <c r="T426" s="52"/>
      <c r="U426" s="52"/>
      <c r="V426" s="52"/>
      <c r="W426" s="52"/>
      <c r="X426" s="52"/>
      <c r="Y426" s="52"/>
      <c r="Z426" s="52"/>
      <c r="AA426" s="52"/>
      <c r="AB426" s="52"/>
      <c r="AC426" s="52"/>
      <c r="AD426" s="52"/>
      <c r="AE426" s="52"/>
      <c r="AF426" s="52"/>
      <c r="AG426" s="52"/>
      <c r="AH426" s="52"/>
      <c r="AI426" s="52"/>
      <c r="AJ426" s="52"/>
      <c r="AK426" s="52"/>
      <c r="AL426" s="52"/>
      <c r="AM426" s="54"/>
      <c r="AN426" s="35">
        <f>IF(AO426&lt;6,SUM(E426:AM426),SUM(LARGE(E426:AM426,{1;2;3;4;5;6})))</f>
        <v>0</v>
      </c>
      <c r="AO426" s="55">
        <f>COUNT(E426:AM426)</f>
        <v>0</v>
      </c>
    </row>
    <row r="427" spans="1:41" x14ac:dyDescent="0.2">
      <c r="A427" s="67">
        <v>426</v>
      </c>
      <c r="B427" s="26"/>
      <c r="C427" s="6" t="s">
        <v>367</v>
      </c>
      <c r="D427" s="26"/>
      <c r="E427" s="52"/>
      <c r="F427" s="52"/>
      <c r="G427" s="52"/>
      <c r="H427" s="52"/>
      <c r="I427" s="52"/>
      <c r="J427" s="52"/>
      <c r="K427" s="52"/>
      <c r="L427" s="52"/>
      <c r="M427" s="52"/>
      <c r="N427" s="52"/>
      <c r="O427" s="52"/>
      <c r="P427" s="52"/>
      <c r="Q427" s="52"/>
      <c r="R427" s="52"/>
      <c r="S427" s="52"/>
      <c r="T427" s="52"/>
      <c r="U427" s="52"/>
      <c r="V427" s="52"/>
      <c r="W427" s="52"/>
      <c r="X427" s="52"/>
      <c r="Y427" s="52"/>
      <c r="Z427" s="52"/>
      <c r="AA427" s="52"/>
      <c r="AB427" s="52"/>
      <c r="AC427" s="52"/>
      <c r="AD427" s="52"/>
      <c r="AE427" s="52"/>
      <c r="AF427" s="52"/>
      <c r="AG427" s="52"/>
      <c r="AH427" s="52"/>
      <c r="AI427" s="52"/>
      <c r="AJ427" s="52"/>
      <c r="AK427" s="52"/>
      <c r="AL427" s="52"/>
      <c r="AM427" s="54"/>
      <c r="AN427" s="35">
        <f>IF(AO427&lt;6,SUM(E427:AM427),SUM(LARGE(E427:AM427,{1;2;3;4;5;6})))</f>
        <v>0</v>
      </c>
      <c r="AO427" s="55">
        <f>COUNT(E427:AM427)</f>
        <v>0</v>
      </c>
    </row>
  </sheetData>
  <autoFilter ref="B1:AO387" xr:uid="{00000000-0009-0000-0000-000003000000}">
    <sortState xmlns:xlrd2="http://schemas.microsoft.com/office/spreadsheetml/2017/richdata2" ref="B2:AO427">
      <sortCondition descending="1" ref="AN1:AN387"/>
    </sortState>
  </autoFilter>
  <conditionalFormatting sqref="D1:D313 D315:D342 D358:D369 D371:D65536 D345:D356">
    <cfRule type="duplicateValues" dxfId="77" priority="8" stopIfTrue="1"/>
  </conditionalFormatting>
  <conditionalFormatting sqref="D1:D342 D358:D369 D371:D65536 D345:D356">
    <cfRule type="duplicateValues" dxfId="76" priority="7" stopIfTrue="1"/>
  </conditionalFormatting>
  <conditionalFormatting sqref="D343">
    <cfRule type="duplicateValues" dxfId="75" priority="3" stopIfTrue="1"/>
    <cfRule type="duplicateValues" dxfId="74" priority="4" stopIfTrue="1"/>
  </conditionalFormatting>
  <conditionalFormatting sqref="D370">
    <cfRule type="duplicateValues" dxfId="73" priority="1" stopIfTrue="1"/>
    <cfRule type="duplicateValues" dxfId="72" priority="2" stopIfTrue="1"/>
  </conditionalFormatting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S438"/>
  <sheetViews>
    <sheetView zoomScaleNormal="100" workbookViewId="0">
      <pane xSplit="1" ySplit="1" topLeftCell="B2" activePane="bottomRight" state="frozen"/>
      <selection activeCell="D139" sqref="D139"/>
      <selection pane="topRight" activeCell="D139" sqref="D139"/>
      <selection pane="bottomLeft" activeCell="D139" sqref="D139"/>
      <selection pane="bottomRight" activeCell="AM11" sqref="AM11"/>
    </sheetView>
  </sheetViews>
  <sheetFormatPr defaultColWidth="9.140625" defaultRowHeight="12.75" outlineLevelCol="1" x14ac:dyDescent="0.2"/>
  <cols>
    <col min="1" max="1" width="5.140625" style="61" bestFit="1" customWidth="1"/>
    <col min="2" max="2" width="6.140625" style="3" customWidth="1"/>
    <col min="3" max="3" width="16" style="3" bestFit="1" customWidth="1"/>
    <col min="4" max="4" width="24.140625" style="23" bestFit="1" customWidth="1"/>
    <col min="5" max="38" width="10.85546875" style="31" hidden="1" customWidth="1" outlineLevel="1"/>
    <col min="39" max="39" width="10.85546875" style="31" customWidth="1" collapsed="1"/>
    <col min="40" max="40" width="10.85546875" style="31" customWidth="1"/>
    <col min="41" max="41" width="10.85546875" style="3" customWidth="1"/>
    <col min="42" max="42" width="8" style="36" customWidth="1"/>
    <col min="43" max="43" width="8.5703125" style="3" customWidth="1"/>
    <col min="44" max="44" width="92.85546875" style="3" customWidth="1"/>
    <col min="45" max="60" width="9.140625" style="3" customWidth="1"/>
    <col min="61" max="62" width="6.5703125" style="3" customWidth="1"/>
    <col min="63" max="63" width="6.5703125" style="23" customWidth="1"/>
    <col min="64" max="64" width="6.5703125" style="3" customWidth="1"/>
    <col min="65" max="16384" width="9.140625" style="23"/>
  </cols>
  <sheetData>
    <row r="1" spans="1:70" s="36" customFormat="1" ht="51" x14ac:dyDescent="0.2">
      <c r="A1" s="99" t="s">
        <v>9</v>
      </c>
      <c r="B1" s="88" t="s">
        <v>62</v>
      </c>
      <c r="C1" s="88" t="s">
        <v>61</v>
      </c>
      <c r="D1" s="39" t="s">
        <v>0</v>
      </c>
      <c r="E1" s="88" t="s">
        <v>708</v>
      </c>
      <c r="F1" s="88" t="s">
        <v>737</v>
      </c>
      <c r="G1" s="88" t="s">
        <v>738</v>
      </c>
      <c r="H1" s="88" t="s">
        <v>742</v>
      </c>
      <c r="I1" s="88" t="s">
        <v>745</v>
      </c>
      <c r="J1" s="88" t="s">
        <v>756</v>
      </c>
      <c r="K1" s="88" t="s">
        <v>767</v>
      </c>
      <c r="L1" s="88" t="s">
        <v>811</v>
      </c>
      <c r="M1" s="88" t="s">
        <v>858</v>
      </c>
      <c r="N1" s="88" t="s">
        <v>819</v>
      </c>
      <c r="O1" s="88" t="s">
        <v>827</v>
      </c>
      <c r="P1" s="88" t="s">
        <v>856</v>
      </c>
      <c r="Q1" s="88" t="s">
        <v>845</v>
      </c>
      <c r="R1" s="88" t="s">
        <v>875</v>
      </c>
      <c r="S1" s="88" t="s">
        <v>869</v>
      </c>
      <c r="T1" s="88" t="s">
        <v>879</v>
      </c>
      <c r="U1" s="88" t="s">
        <v>951</v>
      </c>
      <c r="V1" s="88" t="s">
        <v>890</v>
      </c>
      <c r="W1" s="88" t="s">
        <v>912</v>
      </c>
      <c r="X1" s="88" t="s">
        <v>928</v>
      </c>
      <c r="Y1" s="88" t="s">
        <v>952</v>
      </c>
      <c r="Z1" s="88" t="s">
        <v>976</v>
      </c>
      <c r="AA1" s="88" t="s">
        <v>977</v>
      </c>
      <c r="AB1" s="88" t="s">
        <v>998</v>
      </c>
      <c r="AC1" s="88" t="s">
        <v>986</v>
      </c>
      <c r="AD1" s="88" t="s">
        <v>997</v>
      </c>
      <c r="AE1" s="88" t="s">
        <v>999</v>
      </c>
      <c r="AF1" s="88" t="s">
        <v>1011</v>
      </c>
      <c r="AG1" s="88" t="s">
        <v>1025</v>
      </c>
      <c r="AH1" s="88" t="s">
        <v>1039</v>
      </c>
      <c r="AI1" s="88" t="s">
        <v>1331</v>
      </c>
      <c r="AJ1" s="88" t="s">
        <v>1355</v>
      </c>
      <c r="AK1" s="88" t="s">
        <v>1339</v>
      </c>
      <c r="AL1" s="88" t="s">
        <v>1356</v>
      </c>
      <c r="AM1" s="88" t="s">
        <v>1373</v>
      </c>
      <c r="AN1" s="88"/>
      <c r="AO1" s="88"/>
      <c r="AP1" s="38" t="s">
        <v>32</v>
      </c>
      <c r="AQ1" s="38" t="s">
        <v>39</v>
      </c>
      <c r="BJ1" s="87"/>
      <c r="BK1" s="95"/>
      <c r="BL1" s="87"/>
      <c r="BM1" s="95"/>
      <c r="BN1" s="98"/>
      <c r="BO1" s="98"/>
      <c r="BP1" s="98"/>
      <c r="BQ1" s="98"/>
      <c r="BR1" s="98"/>
    </row>
    <row r="2" spans="1:70" s="34" customFormat="1" x14ac:dyDescent="0.2">
      <c r="A2" s="65">
        <v>1</v>
      </c>
      <c r="B2" s="26" t="s">
        <v>63</v>
      </c>
      <c r="C2" s="6" t="s">
        <v>65</v>
      </c>
      <c r="D2" s="8" t="s">
        <v>15</v>
      </c>
      <c r="E2" s="30"/>
      <c r="F2" s="30">
        <v>550</v>
      </c>
      <c r="G2" s="30">
        <v>920</v>
      </c>
      <c r="H2" s="30">
        <v>600</v>
      </c>
      <c r="I2" s="30"/>
      <c r="J2" s="30"/>
      <c r="K2" s="30"/>
      <c r="L2" s="30"/>
      <c r="M2" s="30">
        <v>2220</v>
      </c>
      <c r="N2" s="30">
        <v>660</v>
      </c>
      <c r="O2" s="30"/>
      <c r="P2" s="30">
        <v>550</v>
      </c>
      <c r="Q2" s="30"/>
      <c r="R2" s="30">
        <v>920</v>
      </c>
      <c r="S2" s="30">
        <v>560</v>
      </c>
      <c r="T2" s="30"/>
      <c r="U2" s="30"/>
      <c r="V2" s="30"/>
      <c r="W2" s="30"/>
      <c r="X2" s="30"/>
      <c r="Y2" s="30">
        <v>460</v>
      </c>
      <c r="Z2" s="30">
        <v>550</v>
      </c>
      <c r="AA2" s="30"/>
      <c r="AB2" s="30">
        <v>550</v>
      </c>
      <c r="AC2" s="30"/>
      <c r="AD2" s="30">
        <v>1020</v>
      </c>
      <c r="AE2" s="30"/>
      <c r="AF2" s="30">
        <v>560</v>
      </c>
      <c r="AG2" s="30"/>
      <c r="AH2" s="30"/>
      <c r="AI2" s="30"/>
      <c r="AJ2" s="30">
        <v>2220</v>
      </c>
      <c r="AK2" s="30">
        <v>560</v>
      </c>
      <c r="AL2" s="30"/>
      <c r="AM2" s="30">
        <v>1170</v>
      </c>
      <c r="AN2" s="30"/>
      <c r="AO2" s="1"/>
      <c r="AP2" s="35">
        <f>IF(AQ2&lt;6,SUM(E2:AO2),SUM(LARGE(E2:AO2,{1;2;3;4;5;6})))</f>
        <v>8470</v>
      </c>
      <c r="AQ2" s="55">
        <f>COUNT(E2:AO2)</f>
        <v>16</v>
      </c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2"/>
      <c r="BK2" s="33"/>
      <c r="BL2" s="32"/>
      <c r="BM2" s="33"/>
      <c r="BN2" s="33"/>
      <c r="BO2" s="33"/>
      <c r="BP2" s="33"/>
      <c r="BQ2" s="33"/>
      <c r="BR2" s="33"/>
    </row>
    <row r="3" spans="1:70" x14ac:dyDescent="0.2">
      <c r="A3" s="28">
        <v>2</v>
      </c>
      <c r="B3" s="26" t="s">
        <v>63</v>
      </c>
      <c r="C3" s="26" t="s">
        <v>68</v>
      </c>
      <c r="D3" s="37" t="s">
        <v>4</v>
      </c>
      <c r="E3" s="54"/>
      <c r="F3" s="54"/>
      <c r="G3" s="54"/>
      <c r="H3" s="54">
        <v>1700</v>
      </c>
      <c r="I3" s="54"/>
      <c r="J3" s="54"/>
      <c r="K3" s="54"/>
      <c r="L3" s="54"/>
      <c r="M3" s="54"/>
      <c r="N3" s="54">
        <v>460</v>
      </c>
      <c r="O3" s="54"/>
      <c r="P3" s="54"/>
      <c r="Q3" s="54"/>
      <c r="R3" s="54"/>
      <c r="S3" s="54">
        <v>660</v>
      </c>
      <c r="T3" s="54"/>
      <c r="U3" s="54">
        <v>984</v>
      </c>
      <c r="V3" s="54"/>
      <c r="W3" s="54"/>
      <c r="X3" s="54"/>
      <c r="Y3" s="54">
        <v>660</v>
      </c>
      <c r="Z3" s="54">
        <v>550</v>
      </c>
      <c r="AA3" s="54"/>
      <c r="AB3" s="54"/>
      <c r="AC3" s="54"/>
      <c r="AD3" s="54">
        <v>1200</v>
      </c>
      <c r="AE3" s="54"/>
      <c r="AF3" s="54">
        <v>660</v>
      </c>
      <c r="AG3" s="54"/>
      <c r="AH3" s="54"/>
      <c r="AI3" s="54"/>
      <c r="AJ3" s="54"/>
      <c r="AK3" s="54">
        <v>660</v>
      </c>
      <c r="AL3" s="54"/>
      <c r="AM3" s="54"/>
      <c r="AN3" s="54"/>
      <c r="AO3" s="51"/>
      <c r="AP3" s="35">
        <f>IF(AQ3&lt;6,SUM(E3:AO3),SUM(LARGE(E3:AO3,{1;2;3;4;5;6})))</f>
        <v>5864</v>
      </c>
      <c r="AQ3" s="55">
        <f>COUNT(E3:AO3)</f>
        <v>9</v>
      </c>
      <c r="BJ3" s="12"/>
      <c r="BK3" s="22"/>
      <c r="BL3" s="12"/>
      <c r="BM3" s="22"/>
      <c r="BN3" s="22"/>
      <c r="BO3" s="22"/>
      <c r="BP3" s="22"/>
      <c r="BQ3" s="22"/>
      <c r="BR3" s="22"/>
    </row>
    <row r="4" spans="1:70" x14ac:dyDescent="0.2">
      <c r="A4" s="28">
        <v>3</v>
      </c>
      <c r="B4" s="26" t="s">
        <v>63</v>
      </c>
      <c r="C4" s="6" t="s">
        <v>65</v>
      </c>
      <c r="D4" s="8" t="s">
        <v>131</v>
      </c>
      <c r="E4" s="30"/>
      <c r="F4" s="30"/>
      <c r="G4" s="30"/>
      <c r="H4" s="30">
        <v>350</v>
      </c>
      <c r="I4" s="30"/>
      <c r="J4" s="30"/>
      <c r="K4" s="30"/>
      <c r="L4" s="30"/>
      <c r="M4" s="30"/>
      <c r="N4" s="30">
        <v>560</v>
      </c>
      <c r="O4" s="30"/>
      <c r="P4" s="30"/>
      <c r="Q4" s="30"/>
      <c r="R4" s="30"/>
      <c r="S4" s="30">
        <v>393.3</v>
      </c>
      <c r="T4" s="30"/>
      <c r="U4" s="30"/>
      <c r="V4" s="30"/>
      <c r="W4" s="30"/>
      <c r="X4" s="30"/>
      <c r="Y4" s="30"/>
      <c r="Z4" s="30">
        <v>920</v>
      </c>
      <c r="AA4" s="30"/>
      <c r="AB4" s="30"/>
      <c r="AC4" s="30"/>
      <c r="AD4" s="30">
        <v>840</v>
      </c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1"/>
      <c r="AP4" s="35">
        <f>IF(AQ4&lt;6,SUM(E4:AO4),SUM(LARGE(E4:AO4,{1;2;3;4;5;6})))</f>
        <v>3063.3</v>
      </c>
      <c r="AQ4" s="55">
        <f>COUNT(E4:AO4)</f>
        <v>5</v>
      </c>
      <c r="BJ4" s="12"/>
      <c r="BK4" s="22"/>
      <c r="BL4" s="12"/>
      <c r="BM4" s="22"/>
      <c r="BN4" s="22"/>
      <c r="BO4" s="22"/>
      <c r="BP4" s="22"/>
      <c r="BQ4" s="22"/>
      <c r="BR4" s="22"/>
    </row>
    <row r="5" spans="1:70" x14ac:dyDescent="0.2">
      <c r="A5" s="28">
        <v>4</v>
      </c>
      <c r="B5" s="26" t="s">
        <v>63</v>
      </c>
      <c r="C5" s="6" t="s">
        <v>65</v>
      </c>
      <c r="D5" s="8" t="s">
        <v>218</v>
      </c>
      <c r="E5" s="86"/>
      <c r="F5" s="86"/>
      <c r="G5" s="86"/>
      <c r="H5" s="30">
        <v>130</v>
      </c>
      <c r="I5" s="86"/>
      <c r="J5" s="86"/>
      <c r="K5" s="86"/>
      <c r="L5" s="86"/>
      <c r="M5" s="86"/>
      <c r="N5" s="86"/>
      <c r="O5" s="86"/>
      <c r="P5" s="86"/>
      <c r="Q5" s="86"/>
      <c r="R5" s="86"/>
      <c r="S5" s="30">
        <v>460</v>
      </c>
      <c r="T5" s="30"/>
      <c r="U5" s="30"/>
      <c r="V5" s="30"/>
      <c r="W5" s="30"/>
      <c r="X5" s="30"/>
      <c r="Y5" s="30">
        <v>560</v>
      </c>
      <c r="Z5" s="30">
        <v>550</v>
      </c>
      <c r="AA5" s="30"/>
      <c r="AB5" s="30"/>
      <c r="AC5" s="30"/>
      <c r="AD5" s="30">
        <v>480</v>
      </c>
      <c r="AE5" s="30"/>
      <c r="AF5" s="30">
        <v>460</v>
      </c>
      <c r="AG5" s="30"/>
      <c r="AH5" s="30"/>
      <c r="AI5" s="30"/>
      <c r="AJ5" s="30"/>
      <c r="AK5" s="30">
        <v>360</v>
      </c>
      <c r="AL5" s="30"/>
      <c r="AM5" s="30"/>
      <c r="AN5" s="30"/>
      <c r="AO5" s="1"/>
      <c r="AP5" s="35">
        <f>IF(AQ5&lt;6,SUM(E5:AO5),SUM(LARGE(E5:AO5,{1;2;3;4;5;6})))</f>
        <v>2870</v>
      </c>
      <c r="AQ5" s="55">
        <f>COUNT(E5:AO5)</f>
        <v>7</v>
      </c>
      <c r="BJ5" s="12"/>
      <c r="BK5" s="22"/>
      <c r="BL5" s="12"/>
      <c r="BM5" s="22"/>
      <c r="BN5" s="22"/>
      <c r="BO5" s="22"/>
      <c r="BP5" s="22"/>
      <c r="BQ5" s="22"/>
      <c r="BR5" s="22"/>
    </row>
    <row r="6" spans="1:70" x14ac:dyDescent="0.2">
      <c r="A6" s="28">
        <v>5</v>
      </c>
      <c r="B6" s="26" t="s">
        <v>63</v>
      </c>
      <c r="C6" s="6" t="s">
        <v>65</v>
      </c>
      <c r="D6" s="8" t="s">
        <v>130</v>
      </c>
      <c r="E6" s="37"/>
      <c r="F6" s="37"/>
      <c r="G6" s="37">
        <v>350</v>
      </c>
      <c r="H6" s="37">
        <v>350</v>
      </c>
      <c r="I6" s="37"/>
      <c r="J6" s="37"/>
      <c r="K6" s="37"/>
      <c r="L6" s="37"/>
      <c r="M6" s="37"/>
      <c r="N6" s="37"/>
      <c r="O6" s="37"/>
      <c r="P6" s="37"/>
      <c r="Q6" s="37"/>
      <c r="R6" s="37"/>
      <c r="S6" s="37">
        <v>393.3</v>
      </c>
      <c r="T6" s="37"/>
      <c r="U6" s="37"/>
      <c r="V6" s="37"/>
      <c r="W6" s="37"/>
      <c r="X6" s="37"/>
      <c r="Y6" s="37">
        <v>260</v>
      </c>
      <c r="Z6" s="37">
        <v>920</v>
      </c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>
        <v>350</v>
      </c>
      <c r="AN6" s="37"/>
      <c r="AO6" s="1"/>
      <c r="AP6" s="35">
        <f>IF(AQ6&lt;6,SUM(E6:AO6),SUM(LARGE(E6:AO6,{1;2;3;4;5;6})))</f>
        <v>2623.3</v>
      </c>
      <c r="AQ6" s="55">
        <f>COUNT(E6:AO6)</f>
        <v>6</v>
      </c>
      <c r="BJ6" s="12"/>
      <c r="BK6" s="22"/>
      <c r="BL6" s="12"/>
      <c r="BM6" s="22"/>
      <c r="BN6" s="22"/>
      <c r="BO6" s="22"/>
      <c r="BP6" s="22"/>
      <c r="BQ6" s="22"/>
      <c r="BR6" s="22"/>
    </row>
    <row r="7" spans="1:70" x14ac:dyDescent="0.2">
      <c r="A7" s="28">
        <v>6</v>
      </c>
      <c r="B7" s="26" t="s">
        <v>63</v>
      </c>
      <c r="C7" s="6" t="s">
        <v>65</v>
      </c>
      <c r="D7" s="8" t="s">
        <v>3</v>
      </c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>
        <v>460</v>
      </c>
      <c r="Z7" s="30">
        <v>920</v>
      </c>
      <c r="AA7" s="30"/>
      <c r="AB7" s="30"/>
      <c r="AC7" s="30"/>
      <c r="AD7" s="30">
        <v>660</v>
      </c>
      <c r="AE7" s="30"/>
      <c r="AF7" s="30"/>
      <c r="AG7" s="30"/>
      <c r="AH7" s="30"/>
      <c r="AI7" s="30"/>
      <c r="AJ7" s="30"/>
      <c r="AK7" s="30">
        <v>460</v>
      </c>
      <c r="AL7" s="30"/>
      <c r="AM7" s="30"/>
      <c r="AN7" s="30"/>
      <c r="AO7" s="1"/>
      <c r="AP7" s="35">
        <f>IF(AQ7&lt;6,SUM(E7:AO7),SUM(LARGE(E7:AO7,{1;2;3;4;5;6})))</f>
        <v>2500</v>
      </c>
      <c r="AQ7" s="55">
        <f>COUNT(E7:AO7)</f>
        <v>4</v>
      </c>
      <c r="BJ7" s="12"/>
      <c r="BK7" s="22"/>
      <c r="BL7" s="12"/>
      <c r="BM7" s="22"/>
      <c r="BN7" s="22"/>
      <c r="BO7" s="22"/>
      <c r="BP7" s="22"/>
      <c r="BQ7" s="22"/>
      <c r="BR7" s="22"/>
    </row>
    <row r="8" spans="1:70" x14ac:dyDescent="0.2">
      <c r="A8" s="28">
        <v>7</v>
      </c>
      <c r="B8" s="26" t="s">
        <v>63</v>
      </c>
      <c r="C8" s="6" t="s">
        <v>69</v>
      </c>
      <c r="D8" s="8" t="s">
        <v>116</v>
      </c>
      <c r="E8" s="30"/>
      <c r="F8" s="30"/>
      <c r="G8" s="30"/>
      <c r="H8" s="30"/>
      <c r="I8" s="30"/>
      <c r="J8" s="30"/>
      <c r="K8" s="30">
        <v>130</v>
      </c>
      <c r="L8" s="30"/>
      <c r="M8" s="30"/>
      <c r="N8" s="30">
        <v>360</v>
      </c>
      <c r="O8" s="30"/>
      <c r="P8" s="30"/>
      <c r="Q8" s="30"/>
      <c r="R8" s="30"/>
      <c r="S8" s="30">
        <v>393.3</v>
      </c>
      <c r="T8" s="30"/>
      <c r="U8" s="30"/>
      <c r="V8" s="30"/>
      <c r="W8" s="30"/>
      <c r="X8" s="30"/>
      <c r="Y8" s="30">
        <v>360</v>
      </c>
      <c r="Z8" s="30"/>
      <c r="AA8" s="30"/>
      <c r="AB8" s="30"/>
      <c r="AC8" s="30"/>
      <c r="AD8" s="30">
        <v>660</v>
      </c>
      <c r="AE8" s="30"/>
      <c r="AF8" s="30">
        <v>360</v>
      </c>
      <c r="AG8" s="30"/>
      <c r="AH8" s="30"/>
      <c r="AI8" s="30"/>
      <c r="AJ8" s="30"/>
      <c r="AK8" s="30">
        <v>360</v>
      </c>
      <c r="AL8" s="30"/>
      <c r="AM8" s="30"/>
      <c r="AN8" s="30"/>
      <c r="AO8" s="1"/>
      <c r="AP8" s="35">
        <f>IF(AQ8&lt;6,SUM(E8:AO8),SUM(LARGE(E8:AO8,{1;2;3;4;5;6})))</f>
        <v>2493.3000000000002</v>
      </c>
      <c r="AQ8" s="55">
        <f>COUNT(E8:AO8)</f>
        <v>7</v>
      </c>
      <c r="BJ8" s="12"/>
      <c r="BK8" s="22"/>
      <c r="BL8" s="12"/>
      <c r="BM8" s="22"/>
      <c r="BN8" s="22"/>
      <c r="BO8" s="22"/>
      <c r="BP8" s="22"/>
      <c r="BQ8" s="22"/>
      <c r="BR8" s="22"/>
    </row>
    <row r="9" spans="1:70" x14ac:dyDescent="0.2">
      <c r="A9" s="28">
        <v>8</v>
      </c>
      <c r="B9" s="26" t="s">
        <v>63</v>
      </c>
      <c r="C9" s="6" t="s">
        <v>70</v>
      </c>
      <c r="D9" s="8" t="s">
        <v>22</v>
      </c>
      <c r="E9" s="30"/>
      <c r="F9" s="30"/>
      <c r="G9" s="30"/>
      <c r="H9" s="30"/>
      <c r="I9" s="30"/>
      <c r="J9" s="30"/>
      <c r="K9" s="30"/>
      <c r="L9" s="30"/>
      <c r="M9" s="30"/>
      <c r="N9" s="30">
        <v>460</v>
      </c>
      <c r="O9" s="30"/>
      <c r="P9" s="30"/>
      <c r="Q9" s="30"/>
      <c r="R9" s="30"/>
      <c r="S9" s="30">
        <v>326.7</v>
      </c>
      <c r="T9" s="30"/>
      <c r="U9" s="30"/>
      <c r="V9" s="30"/>
      <c r="W9" s="30"/>
      <c r="X9" s="30"/>
      <c r="Y9" s="30">
        <v>260</v>
      </c>
      <c r="Z9" s="30"/>
      <c r="AA9" s="30"/>
      <c r="AB9" s="30"/>
      <c r="AC9" s="30"/>
      <c r="AD9" s="30">
        <v>480</v>
      </c>
      <c r="AE9" s="30"/>
      <c r="AF9" s="30">
        <v>360</v>
      </c>
      <c r="AG9" s="30"/>
      <c r="AH9" s="30"/>
      <c r="AI9" s="30"/>
      <c r="AJ9" s="30"/>
      <c r="AK9" s="30">
        <v>460</v>
      </c>
      <c r="AL9" s="30"/>
      <c r="AM9" s="30"/>
      <c r="AN9" s="30"/>
      <c r="AO9" s="51"/>
      <c r="AP9" s="35">
        <f>IF(AQ9&lt;6,SUM(E9:AO9),SUM(LARGE(E9:AO9,{1;2;3;4;5;6})))</f>
        <v>2346.6999999999998</v>
      </c>
      <c r="AQ9" s="55">
        <f>COUNT(E9:AO9)</f>
        <v>6</v>
      </c>
      <c r="BJ9" s="12"/>
      <c r="BK9" s="22"/>
      <c r="BL9" s="12"/>
      <c r="BM9" s="22"/>
      <c r="BN9" s="22"/>
      <c r="BO9" s="22"/>
      <c r="BP9" s="22"/>
      <c r="BQ9" s="22"/>
      <c r="BR9" s="22"/>
    </row>
    <row r="10" spans="1:70" x14ac:dyDescent="0.2">
      <c r="A10" s="28">
        <v>9</v>
      </c>
      <c r="B10" s="26" t="s">
        <v>63</v>
      </c>
      <c r="C10" s="6" t="s">
        <v>69</v>
      </c>
      <c r="D10" s="8" t="s">
        <v>150</v>
      </c>
      <c r="E10" s="54"/>
      <c r="F10" s="54"/>
      <c r="G10" s="54">
        <v>350</v>
      </c>
      <c r="H10" s="54">
        <v>20</v>
      </c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>
        <v>326.7</v>
      </c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>
        <v>920</v>
      </c>
      <c r="AE10" s="54"/>
      <c r="AF10" s="54">
        <v>460</v>
      </c>
      <c r="AG10" s="54"/>
      <c r="AH10" s="54"/>
      <c r="AI10" s="54"/>
      <c r="AJ10" s="54"/>
      <c r="AK10" s="54"/>
      <c r="AL10" s="54"/>
      <c r="AM10" s="54"/>
      <c r="AN10" s="54"/>
      <c r="AO10" s="51"/>
      <c r="AP10" s="35">
        <f>IF(AQ10&lt;6,SUM(E10:AO10),SUM(LARGE(E10:AO10,{1;2;3;4;5;6})))</f>
        <v>2076.6999999999998</v>
      </c>
      <c r="AQ10" s="55">
        <f>COUNT(E10:AO10)</f>
        <v>5</v>
      </c>
      <c r="BJ10" s="12"/>
      <c r="BK10" s="22"/>
      <c r="BL10" s="12"/>
      <c r="BM10" s="22"/>
      <c r="BN10" s="22"/>
      <c r="BO10" s="22"/>
      <c r="BP10" s="22"/>
      <c r="BQ10" s="22"/>
      <c r="BR10" s="22"/>
    </row>
    <row r="11" spans="1:70" x14ac:dyDescent="0.2">
      <c r="A11" s="28">
        <v>10</v>
      </c>
      <c r="B11" s="26" t="s">
        <v>63</v>
      </c>
      <c r="C11" s="6" t="s">
        <v>64</v>
      </c>
      <c r="D11" s="8" t="s">
        <v>350</v>
      </c>
      <c r="E11" s="29"/>
      <c r="F11" s="29"/>
      <c r="G11" s="29"/>
      <c r="H11" s="29">
        <v>350</v>
      </c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>
        <v>260</v>
      </c>
      <c r="T11" s="29"/>
      <c r="U11" s="29"/>
      <c r="V11" s="29"/>
      <c r="W11" s="29"/>
      <c r="X11" s="29"/>
      <c r="Y11" s="29"/>
      <c r="Z11" s="29"/>
      <c r="AA11" s="29"/>
      <c r="AB11" s="29"/>
      <c r="AC11" s="29">
        <v>300</v>
      </c>
      <c r="AD11" s="29"/>
      <c r="AE11" s="29"/>
      <c r="AF11" s="29">
        <v>360</v>
      </c>
      <c r="AG11" s="29">
        <v>215</v>
      </c>
      <c r="AH11" s="29"/>
      <c r="AI11" s="29"/>
      <c r="AJ11" s="29"/>
      <c r="AK11" s="29">
        <v>360</v>
      </c>
      <c r="AL11" s="29"/>
      <c r="AM11" s="29"/>
      <c r="AN11" s="29"/>
      <c r="AO11" s="1"/>
      <c r="AP11" s="35">
        <f>IF(AQ11&lt;6,SUM(E11:AO11),SUM(LARGE(E11:AO11,{1;2;3;4;5;6})))</f>
        <v>1845</v>
      </c>
      <c r="AQ11" s="55">
        <f>COUNT(E11:AO11)</f>
        <v>6</v>
      </c>
      <c r="BJ11" s="12"/>
      <c r="BK11" s="22"/>
      <c r="BL11" s="12"/>
      <c r="BM11" s="22"/>
      <c r="BN11" s="22"/>
      <c r="BO11" s="22"/>
      <c r="BP11" s="22"/>
      <c r="BQ11" s="22"/>
      <c r="BR11" s="22"/>
    </row>
    <row r="12" spans="1:70" x14ac:dyDescent="0.2">
      <c r="A12" s="58">
        <v>11</v>
      </c>
      <c r="B12" s="26" t="s">
        <v>93</v>
      </c>
      <c r="C12" s="6" t="s">
        <v>118</v>
      </c>
      <c r="D12" s="8" t="s">
        <v>110</v>
      </c>
      <c r="E12" s="37"/>
      <c r="F12" s="37"/>
      <c r="G12" s="37"/>
      <c r="H12" s="37">
        <v>20</v>
      </c>
      <c r="I12" s="37"/>
      <c r="J12" s="37">
        <v>300</v>
      </c>
      <c r="K12" s="37">
        <v>100</v>
      </c>
      <c r="L12" s="37">
        <v>300</v>
      </c>
      <c r="M12" s="37"/>
      <c r="N12" s="83">
        <v>0</v>
      </c>
      <c r="O12" s="83"/>
      <c r="P12" s="83"/>
      <c r="Q12" s="37">
        <v>250</v>
      </c>
      <c r="R12" s="37"/>
      <c r="S12" s="37"/>
      <c r="T12" s="37"/>
      <c r="U12" s="37"/>
      <c r="V12" s="37"/>
      <c r="W12" s="37">
        <v>250</v>
      </c>
      <c r="X12" s="37"/>
      <c r="Y12" s="37"/>
      <c r="Z12" s="37"/>
      <c r="AA12" s="37">
        <v>300</v>
      </c>
      <c r="AB12" s="37"/>
      <c r="AC12" s="37"/>
      <c r="AD12" s="37"/>
      <c r="AE12" s="37">
        <v>160</v>
      </c>
      <c r="AF12" s="37"/>
      <c r="AG12" s="37"/>
      <c r="AH12" s="37">
        <v>250</v>
      </c>
      <c r="AI12" s="37">
        <v>300</v>
      </c>
      <c r="AJ12" s="37"/>
      <c r="AK12" s="37">
        <v>190</v>
      </c>
      <c r="AL12" s="37"/>
      <c r="AM12" s="37"/>
      <c r="AN12" s="37"/>
      <c r="AO12" s="1"/>
      <c r="AP12" s="35">
        <f>IF(AQ12&lt;6,SUM(E12:AO12),SUM(LARGE(E12:AO12,{1;2;3;4;5;6})))</f>
        <v>1700</v>
      </c>
      <c r="AQ12" s="55">
        <f>COUNT(E12:AO12)</f>
        <v>12</v>
      </c>
      <c r="BJ12" s="12"/>
      <c r="BK12" s="22"/>
      <c r="BL12" s="12"/>
      <c r="BM12" s="22"/>
      <c r="BN12" s="22"/>
      <c r="BO12" s="22"/>
      <c r="BP12" s="22"/>
      <c r="BQ12" s="22"/>
      <c r="BR12" s="22"/>
    </row>
    <row r="13" spans="1:70" x14ac:dyDescent="0.2">
      <c r="A13" s="58">
        <v>12</v>
      </c>
      <c r="B13" s="26" t="s">
        <v>63</v>
      </c>
      <c r="C13" s="6" t="s">
        <v>118</v>
      </c>
      <c r="D13" s="8" t="s">
        <v>11</v>
      </c>
      <c r="E13" s="30"/>
      <c r="F13" s="30"/>
      <c r="G13" s="30"/>
      <c r="H13" s="30"/>
      <c r="I13" s="30"/>
      <c r="J13" s="30"/>
      <c r="K13" s="30"/>
      <c r="L13" s="30"/>
      <c r="M13" s="30"/>
      <c r="N13" s="30">
        <v>260</v>
      </c>
      <c r="O13" s="30"/>
      <c r="P13" s="30"/>
      <c r="Q13" s="30">
        <v>160</v>
      </c>
      <c r="R13" s="30"/>
      <c r="S13" s="30">
        <v>260</v>
      </c>
      <c r="T13" s="30"/>
      <c r="U13" s="30"/>
      <c r="V13" s="30"/>
      <c r="W13" s="30">
        <v>190</v>
      </c>
      <c r="X13" s="30"/>
      <c r="Y13" s="30"/>
      <c r="Z13" s="30"/>
      <c r="AA13" s="30"/>
      <c r="AB13" s="30"/>
      <c r="AC13" s="30"/>
      <c r="AD13" s="30">
        <v>480</v>
      </c>
      <c r="AE13" s="30"/>
      <c r="AF13" s="30"/>
      <c r="AG13" s="30"/>
      <c r="AH13" s="30">
        <v>300</v>
      </c>
      <c r="AI13" s="30"/>
      <c r="AJ13" s="30"/>
      <c r="AK13" s="30"/>
      <c r="AL13" s="30"/>
      <c r="AM13" s="30"/>
      <c r="AN13" s="30"/>
      <c r="AO13" s="1"/>
      <c r="AP13" s="35">
        <f>IF(AQ13&lt;6,SUM(E13:AO13),SUM(LARGE(E13:AO13,{1;2;3;4;5;6})))</f>
        <v>1650</v>
      </c>
      <c r="AQ13" s="55">
        <f>COUNT(E13:AO13)</f>
        <v>6</v>
      </c>
      <c r="BJ13" s="12"/>
      <c r="BK13" s="22"/>
      <c r="BL13" s="12"/>
      <c r="BM13" s="22"/>
      <c r="BN13" s="22"/>
      <c r="BO13" s="22"/>
      <c r="BP13" s="22"/>
      <c r="BQ13" s="22"/>
      <c r="BR13" s="22"/>
    </row>
    <row r="14" spans="1:70" x14ac:dyDescent="0.2">
      <c r="A14" s="58">
        <v>13</v>
      </c>
      <c r="B14" s="26" t="s">
        <v>63</v>
      </c>
      <c r="C14" s="6" t="s">
        <v>64</v>
      </c>
      <c r="D14" s="8" t="s">
        <v>604</v>
      </c>
      <c r="E14" s="29"/>
      <c r="F14" s="29"/>
      <c r="G14" s="29"/>
      <c r="H14" s="29"/>
      <c r="I14" s="29"/>
      <c r="J14" s="29"/>
      <c r="K14" s="29"/>
      <c r="L14" s="29"/>
      <c r="M14" s="29"/>
      <c r="N14" s="29">
        <v>300</v>
      </c>
      <c r="O14" s="29"/>
      <c r="P14" s="29"/>
      <c r="Q14" s="29"/>
      <c r="R14" s="29"/>
      <c r="S14" s="29">
        <v>300</v>
      </c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>
        <v>660</v>
      </c>
      <c r="AE14" s="29"/>
      <c r="AF14" s="29">
        <v>360</v>
      </c>
      <c r="AG14" s="29"/>
      <c r="AH14" s="29"/>
      <c r="AI14" s="29"/>
      <c r="AJ14" s="29"/>
      <c r="AK14" s="29"/>
      <c r="AL14" s="29"/>
      <c r="AM14" s="29"/>
      <c r="AN14" s="29"/>
      <c r="AO14" s="1"/>
      <c r="AP14" s="35">
        <f>IF(AQ14&lt;6,SUM(E14:AO14),SUM(LARGE(E14:AO14,{1;2;3;4;5;6})))</f>
        <v>1620</v>
      </c>
      <c r="AQ14" s="55">
        <f>COUNT(E14:AO14)</f>
        <v>4</v>
      </c>
      <c r="BJ14" s="12"/>
      <c r="BK14" s="22"/>
      <c r="BL14" s="12"/>
      <c r="BM14" s="22"/>
      <c r="BN14" s="22"/>
      <c r="BO14" s="22"/>
      <c r="BP14" s="22"/>
      <c r="BQ14" s="22"/>
      <c r="BR14" s="22"/>
    </row>
    <row r="15" spans="1:70" x14ac:dyDescent="0.2">
      <c r="A15" s="58">
        <v>14</v>
      </c>
      <c r="B15" s="26" t="s">
        <v>66</v>
      </c>
      <c r="C15" s="6" t="s">
        <v>367</v>
      </c>
      <c r="D15" s="8" t="s">
        <v>138</v>
      </c>
      <c r="E15" s="37"/>
      <c r="F15" s="37"/>
      <c r="G15" s="37"/>
      <c r="H15" s="37"/>
      <c r="I15" s="37"/>
      <c r="J15" s="37">
        <v>70</v>
      </c>
      <c r="K15" s="37"/>
      <c r="L15" s="37">
        <v>130</v>
      </c>
      <c r="M15" s="37"/>
      <c r="N15" s="37"/>
      <c r="O15" s="37"/>
      <c r="P15" s="37"/>
      <c r="Q15" s="37">
        <v>250</v>
      </c>
      <c r="R15" s="37"/>
      <c r="S15" s="37"/>
      <c r="T15" s="37">
        <v>55</v>
      </c>
      <c r="U15" s="37"/>
      <c r="V15" s="37">
        <v>80</v>
      </c>
      <c r="W15" s="37">
        <v>300</v>
      </c>
      <c r="X15" s="37"/>
      <c r="Y15" s="37"/>
      <c r="Z15" s="37"/>
      <c r="AA15" s="83">
        <v>0</v>
      </c>
      <c r="AB15" s="83"/>
      <c r="AC15" s="37">
        <v>215</v>
      </c>
      <c r="AD15" s="37"/>
      <c r="AE15" s="37">
        <v>215</v>
      </c>
      <c r="AF15" s="37">
        <v>170</v>
      </c>
      <c r="AG15" s="37">
        <v>300</v>
      </c>
      <c r="AH15" s="37"/>
      <c r="AI15" s="37">
        <v>250</v>
      </c>
      <c r="AJ15" s="37"/>
      <c r="AK15" s="37">
        <v>190</v>
      </c>
      <c r="AL15" s="37">
        <v>190</v>
      </c>
      <c r="AM15" s="37"/>
      <c r="AN15" s="37"/>
      <c r="AO15" s="1"/>
      <c r="AP15" s="35">
        <f>IF(AQ15&lt;6,SUM(E15:AO15),SUM(LARGE(E15:AO15,{1;2;3;4;5;6})))</f>
        <v>1530</v>
      </c>
      <c r="AQ15" s="55">
        <f>COUNT(E15:AO15)</f>
        <v>14</v>
      </c>
      <c r="BJ15" s="12"/>
      <c r="BK15" s="22"/>
      <c r="BL15" s="12"/>
      <c r="BM15" s="22"/>
      <c r="BN15" s="22"/>
      <c r="BO15" s="22"/>
      <c r="BP15" s="22"/>
      <c r="BQ15" s="22"/>
      <c r="BR15" s="22"/>
    </row>
    <row r="16" spans="1:70" x14ac:dyDescent="0.2">
      <c r="A16" s="58">
        <v>15</v>
      </c>
      <c r="B16" s="26" t="s">
        <v>63</v>
      </c>
      <c r="C16" s="6" t="s">
        <v>69</v>
      </c>
      <c r="D16" s="8" t="s">
        <v>240</v>
      </c>
      <c r="E16" s="30"/>
      <c r="F16" s="30"/>
      <c r="G16" s="30"/>
      <c r="H16" s="30"/>
      <c r="I16" s="30"/>
      <c r="J16" s="86">
        <v>0</v>
      </c>
      <c r="K16" s="86"/>
      <c r="L16" s="86"/>
      <c r="M16" s="86"/>
      <c r="N16" s="30">
        <v>250</v>
      </c>
      <c r="O16" s="30"/>
      <c r="P16" s="30"/>
      <c r="Q16" s="30"/>
      <c r="R16" s="30"/>
      <c r="S16" s="30">
        <v>125</v>
      </c>
      <c r="T16" s="30"/>
      <c r="U16" s="30"/>
      <c r="V16" s="30">
        <v>250</v>
      </c>
      <c r="W16" s="30"/>
      <c r="X16" s="30"/>
      <c r="Y16" s="30">
        <v>190</v>
      </c>
      <c r="Z16" s="30"/>
      <c r="AA16" s="30"/>
      <c r="AB16" s="30"/>
      <c r="AC16" s="30"/>
      <c r="AD16" s="30">
        <v>480</v>
      </c>
      <c r="AE16" s="30"/>
      <c r="AF16" s="30">
        <v>148.30000000000001</v>
      </c>
      <c r="AG16" s="30">
        <v>160</v>
      </c>
      <c r="AH16" s="30"/>
      <c r="AI16" s="30"/>
      <c r="AJ16" s="30"/>
      <c r="AK16" s="30"/>
      <c r="AL16" s="30"/>
      <c r="AM16" s="30"/>
      <c r="AN16" s="30"/>
      <c r="AO16" s="1"/>
      <c r="AP16" s="35">
        <f>IF(AQ16&lt;6,SUM(E16:AO16),SUM(LARGE(E16:AO16,{1;2;3;4;5;6})))</f>
        <v>1478.3</v>
      </c>
      <c r="AQ16" s="55">
        <f>COUNT(E16:AO16)</f>
        <v>8</v>
      </c>
      <c r="BJ16" s="12"/>
      <c r="BK16" s="22"/>
      <c r="BL16" s="12"/>
      <c r="BM16" s="22"/>
      <c r="BN16" s="22"/>
      <c r="BO16" s="22"/>
      <c r="BP16" s="22"/>
      <c r="BQ16" s="22"/>
      <c r="BR16" s="22"/>
    </row>
    <row r="17" spans="1:70" x14ac:dyDescent="0.2">
      <c r="A17" s="58">
        <v>16</v>
      </c>
      <c r="B17" s="26" t="s">
        <v>63</v>
      </c>
      <c r="C17" s="6" t="s">
        <v>64</v>
      </c>
      <c r="D17" s="6" t="s">
        <v>168</v>
      </c>
      <c r="E17" s="54"/>
      <c r="F17" s="54"/>
      <c r="G17" s="54"/>
      <c r="H17" s="54"/>
      <c r="I17" s="54"/>
      <c r="J17" s="54">
        <v>250</v>
      </c>
      <c r="K17" s="54"/>
      <c r="L17" s="54">
        <v>215</v>
      </c>
      <c r="M17" s="54"/>
      <c r="N17" s="54">
        <v>170</v>
      </c>
      <c r="O17" s="54"/>
      <c r="P17" s="54"/>
      <c r="Q17" s="54"/>
      <c r="R17" s="54"/>
      <c r="S17" s="54">
        <v>215</v>
      </c>
      <c r="T17" s="54">
        <v>130</v>
      </c>
      <c r="U17" s="54"/>
      <c r="V17" s="54">
        <v>190</v>
      </c>
      <c r="W17" s="54"/>
      <c r="X17" s="54"/>
      <c r="Y17" s="54"/>
      <c r="Z17" s="54"/>
      <c r="AA17" s="54"/>
      <c r="AB17" s="54"/>
      <c r="AC17" s="54"/>
      <c r="AD17" s="54"/>
      <c r="AE17" s="54">
        <v>300</v>
      </c>
      <c r="AF17" s="54">
        <v>170</v>
      </c>
      <c r="AG17" s="54">
        <v>160</v>
      </c>
      <c r="AH17" s="54"/>
      <c r="AI17" s="54">
        <v>215</v>
      </c>
      <c r="AJ17" s="54"/>
      <c r="AK17" s="54"/>
      <c r="AL17" s="54">
        <v>215</v>
      </c>
      <c r="AM17" s="54"/>
      <c r="AN17" s="54"/>
      <c r="AO17" s="1"/>
      <c r="AP17" s="35">
        <f>IF(AQ17&lt;6,SUM(E17:AO17),SUM(LARGE(E17:AO17,{1;2;3;4;5;6})))</f>
        <v>1410</v>
      </c>
      <c r="AQ17" s="55">
        <f>COUNT(E17:AO17)</f>
        <v>11</v>
      </c>
      <c r="BJ17" s="12"/>
      <c r="BK17" s="22"/>
      <c r="BL17" s="12"/>
      <c r="BM17" s="22"/>
      <c r="BN17" s="22"/>
      <c r="BO17" s="22"/>
      <c r="BP17" s="22"/>
      <c r="BQ17" s="22"/>
      <c r="BR17" s="22"/>
    </row>
    <row r="18" spans="1:70" x14ac:dyDescent="0.2">
      <c r="A18" s="58">
        <v>17</v>
      </c>
      <c r="B18" s="26" t="s">
        <v>63</v>
      </c>
      <c r="C18" s="6" t="s">
        <v>64</v>
      </c>
      <c r="D18" s="8" t="s">
        <v>170</v>
      </c>
      <c r="E18" s="29"/>
      <c r="F18" s="29"/>
      <c r="G18" s="29"/>
      <c r="H18" s="29"/>
      <c r="I18" s="29"/>
      <c r="J18" s="29"/>
      <c r="K18" s="29"/>
      <c r="L18" s="29"/>
      <c r="M18" s="29"/>
      <c r="N18" s="29">
        <v>215</v>
      </c>
      <c r="O18" s="29"/>
      <c r="P18" s="29"/>
      <c r="Q18" s="29"/>
      <c r="R18" s="29"/>
      <c r="S18" s="29">
        <v>190</v>
      </c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>
        <v>480</v>
      </c>
      <c r="AE18" s="29"/>
      <c r="AF18" s="29">
        <v>250</v>
      </c>
      <c r="AG18" s="29"/>
      <c r="AH18" s="29"/>
      <c r="AI18" s="29"/>
      <c r="AJ18" s="29"/>
      <c r="AK18" s="29">
        <v>250</v>
      </c>
      <c r="AL18" s="29"/>
      <c r="AM18" s="29"/>
      <c r="AN18" s="29"/>
      <c r="AO18" s="1"/>
      <c r="AP18" s="35">
        <f>IF(AQ18&lt;6,SUM(E18:AO18),SUM(LARGE(E18:AO18,{1;2;3;4;5;6})))</f>
        <v>1385</v>
      </c>
      <c r="AQ18" s="55">
        <f>COUNT(E18:AO18)</f>
        <v>5</v>
      </c>
      <c r="BJ18" s="12"/>
      <c r="BK18" s="22"/>
      <c r="BL18" s="12"/>
      <c r="BM18" s="22"/>
      <c r="BN18" s="22"/>
      <c r="BO18" s="22"/>
      <c r="BP18" s="22"/>
      <c r="BQ18" s="22"/>
      <c r="BR18" s="22"/>
    </row>
    <row r="19" spans="1:70" ht="13.5" customHeight="1" x14ac:dyDescent="0.2">
      <c r="A19" s="58">
        <v>18</v>
      </c>
      <c r="B19" s="26" t="s">
        <v>93</v>
      </c>
      <c r="C19" s="6" t="s">
        <v>217</v>
      </c>
      <c r="D19" s="8" t="s">
        <v>177</v>
      </c>
      <c r="E19" s="30"/>
      <c r="F19" s="30"/>
      <c r="G19" s="30"/>
      <c r="H19" s="30"/>
      <c r="I19" s="30"/>
      <c r="J19" s="30">
        <v>215</v>
      </c>
      <c r="K19" s="30">
        <v>70</v>
      </c>
      <c r="L19" s="30">
        <v>250</v>
      </c>
      <c r="M19" s="30"/>
      <c r="N19" s="30"/>
      <c r="O19" s="30"/>
      <c r="P19" s="30"/>
      <c r="Q19" s="30">
        <v>215</v>
      </c>
      <c r="R19" s="30"/>
      <c r="S19" s="30"/>
      <c r="T19" s="30"/>
      <c r="U19" s="30"/>
      <c r="V19" s="30"/>
      <c r="W19" s="30"/>
      <c r="X19" s="30"/>
      <c r="Y19" s="30"/>
      <c r="Z19" s="30"/>
      <c r="AA19" s="30">
        <v>250</v>
      </c>
      <c r="AB19" s="30"/>
      <c r="AC19" s="30">
        <v>190</v>
      </c>
      <c r="AD19" s="30"/>
      <c r="AE19" s="30">
        <v>190</v>
      </c>
      <c r="AF19" s="30">
        <v>148.30000000000001</v>
      </c>
      <c r="AG19" s="30"/>
      <c r="AH19" s="30"/>
      <c r="AI19" s="30">
        <v>190</v>
      </c>
      <c r="AJ19" s="30"/>
      <c r="AK19" s="30"/>
      <c r="AL19" s="30"/>
      <c r="AM19" s="30"/>
      <c r="AN19" s="30"/>
      <c r="AO19" s="9"/>
      <c r="AP19" s="35">
        <f>IF(AQ19&lt;6,SUM(E19:AO19),SUM(LARGE(E19:AO19,{1;2;3;4;5;6})))</f>
        <v>1310</v>
      </c>
      <c r="AQ19" s="55">
        <f>COUNT(E19:AO19)</f>
        <v>9</v>
      </c>
      <c r="BJ19" s="12"/>
      <c r="BK19" s="22"/>
      <c r="BL19" s="12"/>
      <c r="BM19" s="22"/>
      <c r="BN19" s="22"/>
      <c r="BO19" s="22"/>
      <c r="BP19" s="22"/>
      <c r="BQ19" s="22"/>
      <c r="BR19" s="22"/>
    </row>
    <row r="20" spans="1:70" x14ac:dyDescent="0.2">
      <c r="A20" s="58">
        <v>19</v>
      </c>
      <c r="B20" s="26" t="s">
        <v>63</v>
      </c>
      <c r="C20" s="6" t="s">
        <v>439</v>
      </c>
      <c r="D20" s="8" t="s">
        <v>28</v>
      </c>
      <c r="E20" s="30"/>
      <c r="F20" s="30"/>
      <c r="G20" s="30"/>
      <c r="H20" s="30"/>
      <c r="I20" s="30"/>
      <c r="J20" s="30"/>
      <c r="K20" s="30"/>
      <c r="L20" s="30"/>
      <c r="M20" s="30"/>
      <c r="N20" s="30">
        <v>360</v>
      </c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>
        <v>660</v>
      </c>
      <c r="AE20" s="30"/>
      <c r="AF20" s="86">
        <v>0</v>
      </c>
      <c r="AG20" s="86"/>
      <c r="AH20" s="86"/>
      <c r="AI20" s="86"/>
      <c r="AJ20" s="86"/>
      <c r="AK20" s="86"/>
      <c r="AL20" s="86"/>
      <c r="AM20" s="86"/>
      <c r="AN20" s="86"/>
      <c r="AO20" s="1"/>
      <c r="AP20" s="35">
        <f>IF(AQ20&lt;6,SUM(E20:AO20),SUM(LARGE(E20:AO20,{1;2;3;4;5;6})))</f>
        <v>1020</v>
      </c>
      <c r="AQ20" s="55">
        <f>COUNT(E20:AO20)</f>
        <v>3</v>
      </c>
      <c r="BJ20" s="12"/>
      <c r="BK20" s="22"/>
      <c r="BL20" s="12"/>
      <c r="BM20" s="22"/>
      <c r="BN20" s="22"/>
      <c r="BO20" s="22"/>
      <c r="BP20" s="22"/>
      <c r="BQ20" s="22"/>
      <c r="BR20" s="22"/>
    </row>
    <row r="21" spans="1:70" x14ac:dyDescent="0.2">
      <c r="A21" s="58">
        <v>20</v>
      </c>
      <c r="B21" s="26" t="s">
        <v>63</v>
      </c>
      <c r="C21" s="8" t="s">
        <v>72</v>
      </c>
      <c r="D21" s="8" t="s">
        <v>42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>
        <v>160</v>
      </c>
      <c r="T21" s="30"/>
      <c r="U21" s="30"/>
      <c r="V21" s="30"/>
      <c r="W21" s="30"/>
      <c r="X21" s="30"/>
      <c r="Y21" s="30">
        <v>160</v>
      </c>
      <c r="Z21" s="30"/>
      <c r="AA21" s="30"/>
      <c r="AB21" s="30"/>
      <c r="AC21" s="30"/>
      <c r="AD21" s="30"/>
      <c r="AE21" s="30">
        <v>250</v>
      </c>
      <c r="AF21" s="30"/>
      <c r="AG21" s="30">
        <v>190</v>
      </c>
      <c r="AH21" s="30"/>
      <c r="AI21" s="30"/>
      <c r="AJ21" s="30"/>
      <c r="AK21" s="30"/>
      <c r="AL21" s="30">
        <v>250</v>
      </c>
      <c r="AM21" s="30"/>
      <c r="AN21" s="30"/>
      <c r="AO21" s="1"/>
      <c r="AP21" s="35">
        <f>IF(AQ21&lt;6,SUM(E21:AO21),SUM(LARGE(E21:AO21,{1;2;3;4;5;6})))</f>
        <v>1010</v>
      </c>
      <c r="AQ21" s="55">
        <f>COUNT(E21:AO21)</f>
        <v>5</v>
      </c>
      <c r="BJ21" s="12"/>
      <c r="BK21" s="22"/>
      <c r="BL21" s="12"/>
      <c r="BM21" s="22"/>
      <c r="BN21" s="22"/>
      <c r="BO21" s="22"/>
      <c r="BP21" s="22"/>
      <c r="BQ21" s="22"/>
      <c r="BR21" s="22"/>
    </row>
    <row r="22" spans="1:70" x14ac:dyDescent="0.2">
      <c r="A22" s="58">
        <v>21</v>
      </c>
      <c r="B22" s="26" t="s">
        <v>63</v>
      </c>
      <c r="C22" s="6" t="s">
        <v>64</v>
      </c>
      <c r="D22" s="8" t="s">
        <v>320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>
        <v>215</v>
      </c>
      <c r="W22" s="30"/>
      <c r="X22" s="30"/>
      <c r="Y22" s="30"/>
      <c r="Z22" s="30"/>
      <c r="AA22" s="30"/>
      <c r="AB22" s="30"/>
      <c r="AC22" s="30">
        <v>250</v>
      </c>
      <c r="AD22" s="30"/>
      <c r="AE22" s="30"/>
      <c r="AF22" s="30">
        <v>215</v>
      </c>
      <c r="AG22" s="30">
        <v>250</v>
      </c>
      <c r="AH22" s="30"/>
      <c r="AI22" s="30"/>
      <c r="AJ22" s="30"/>
      <c r="AK22" s="30"/>
      <c r="AL22" s="30"/>
      <c r="AM22" s="30"/>
      <c r="AN22" s="30"/>
      <c r="AO22" s="51"/>
      <c r="AP22" s="35">
        <f>IF(AQ22&lt;6,SUM(E22:AO22),SUM(LARGE(E22:AO22,{1;2;3;4;5;6})))</f>
        <v>930</v>
      </c>
      <c r="AQ22" s="55">
        <f>COUNT(E22:AO22)</f>
        <v>4</v>
      </c>
      <c r="BJ22" s="12"/>
      <c r="BK22" s="22"/>
      <c r="BL22" s="12"/>
      <c r="BM22" s="22"/>
      <c r="BN22" s="22"/>
      <c r="BO22" s="22"/>
      <c r="BP22" s="22"/>
      <c r="BQ22" s="22"/>
      <c r="BR22" s="22"/>
    </row>
    <row r="23" spans="1:70" x14ac:dyDescent="0.2">
      <c r="A23" s="58">
        <v>22</v>
      </c>
      <c r="B23" s="26" t="s">
        <v>63</v>
      </c>
      <c r="C23" s="6" t="s">
        <v>64</v>
      </c>
      <c r="D23" s="8" t="s">
        <v>319</v>
      </c>
      <c r="E23" s="30"/>
      <c r="F23" s="30"/>
      <c r="G23" s="30"/>
      <c r="H23" s="30"/>
      <c r="I23" s="30"/>
      <c r="J23" s="30">
        <v>80</v>
      </c>
      <c r="K23" s="30"/>
      <c r="L23" s="30">
        <v>100</v>
      </c>
      <c r="M23" s="30"/>
      <c r="N23" s="30"/>
      <c r="O23" s="30"/>
      <c r="P23" s="30"/>
      <c r="Q23" s="30"/>
      <c r="R23" s="30"/>
      <c r="S23" s="30"/>
      <c r="T23" s="30">
        <v>80</v>
      </c>
      <c r="U23" s="30"/>
      <c r="V23" s="30">
        <v>55</v>
      </c>
      <c r="W23" s="30"/>
      <c r="X23" s="30"/>
      <c r="Y23" s="30"/>
      <c r="Z23" s="30"/>
      <c r="AA23" s="30"/>
      <c r="AB23" s="30"/>
      <c r="AC23" s="86">
        <v>0</v>
      </c>
      <c r="AD23" s="86"/>
      <c r="AE23" s="30">
        <v>130</v>
      </c>
      <c r="AF23" s="30">
        <v>148.30000000000001</v>
      </c>
      <c r="AG23" s="30"/>
      <c r="AH23" s="30"/>
      <c r="AI23" s="30">
        <v>160</v>
      </c>
      <c r="AJ23" s="30"/>
      <c r="AK23" s="30">
        <v>160</v>
      </c>
      <c r="AL23" s="30">
        <v>100</v>
      </c>
      <c r="AM23" s="30"/>
      <c r="AN23" s="30"/>
      <c r="AO23" s="1"/>
      <c r="AP23" s="35">
        <f>IF(AQ23&lt;6,SUM(E23:AO23),SUM(LARGE(E23:AO23,{1;2;3;4;5;6})))</f>
        <v>798.3</v>
      </c>
      <c r="AQ23" s="55">
        <f>COUNT(E23:AO23)</f>
        <v>10</v>
      </c>
      <c r="BJ23" s="12"/>
      <c r="BK23" s="22"/>
      <c r="BL23" s="12"/>
      <c r="BM23" s="22"/>
      <c r="BN23" s="22"/>
      <c r="BO23" s="22"/>
      <c r="BP23" s="22"/>
      <c r="BQ23" s="22"/>
      <c r="BR23" s="22"/>
    </row>
    <row r="24" spans="1:70" x14ac:dyDescent="0.2">
      <c r="A24" s="58">
        <v>23</v>
      </c>
      <c r="B24" s="26" t="s">
        <v>63</v>
      </c>
      <c r="C24" s="6" t="s">
        <v>69</v>
      </c>
      <c r="D24" s="8" t="s">
        <v>186</v>
      </c>
      <c r="E24" s="30"/>
      <c r="F24" s="30"/>
      <c r="G24" s="30"/>
      <c r="H24" s="30"/>
      <c r="I24" s="30"/>
      <c r="J24" s="30"/>
      <c r="K24" s="30"/>
      <c r="L24" s="84">
        <v>0</v>
      </c>
      <c r="M24" s="84"/>
      <c r="N24" s="84"/>
      <c r="O24" s="84"/>
      <c r="P24" s="84"/>
      <c r="Q24" s="84"/>
      <c r="R24" s="84"/>
      <c r="S24" s="29">
        <v>160</v>
      </c>
      <c r="T24" s="29"/>
      <c r="U24" s="29"/>
      <c r="V24" s="29">
        <v>300</v>
      </c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>
        <v>130</v>
      </c>
      <c r="AM24" s="29"/>
      <c r="AN24" s="29"/>
      <c r="AO24" s="1"/>
      <c r="AP24" s="35">
        <f>IF(AQ24&lt;6,SUM(E24:AO24),SUM(LARGE(E24:AO24,{1;2;3;4;5;6})))</f>
        <v>590</v>
      </c>
      <c r="AQ24" s="55">
        <f>COUNT(E24:AO24)</f>
        <v>4</v>
      </c>
      <c r="BJ24" s="12"/>
      <c r="BK24" s="22"/>
      <c r="BL24" s="12"/>
      <c r="BM24" s="22"/>
      <c r="BN24" s="22"/>
      <c r="BO24" s="22"/>
      <c r="BP24" s="22"/>
      <c r="BQ24" s="22"/>
      <c r="BR24" s="22"/>
    </row>
    <row r="25" spans="1:70" x14ac:dyDescent="0.2">
      <c r="A25" s="58">
        <v>24</v>
      </c>
      <c r="B25" s="26" t="s">
        <v>63</v>
      </c>
      <c r="C25" s="6" t="s">
        <v>64</v>
      </c>
      <c r="D25" s="8" t="s">
        <v>640</v>
      </c>
      <c r="E25" s="30"/>
      <c r="F25" s="30"/>
      <c r="G25" s="30"/>
      <c r="H25" s="30"/>
      <c r="I25" s="30"/>
      <c r="J25" s="30"/>
      <c r="K25" s="30"/>
      <c r="L25" s="30">
        <v>80</v>
      </c>
      <c r="M25" s="30"/>
      <c r="N25" s="30"/>
      <c r="O25" s="30"/>
      <c r="P25" s="30"/>
      <c r="Q25" s="30"/>
      <c r="R25" s="30"/>
      <c r="S25" s="30"/>
      <c r="T25" s="30">
        <v>70</v>
      </c>
      <c r="U25" s="30"/>
      <c r="V25" s="30"/>
      <c r="W25" s="30"/>
      <c r="X25" s="30"/>
      <c r="Y25" s="86">
        <v>0</v>
      </c>
      <c r="Z25" s="86"/>
      <c r="AA25" s="86"/>
      <c r="AB25" s="86"/>
      <c r="AC25" s="86"/>
      <c r="AD25" s="86"/>
      <c r="AE25" s="86"/>
      <c r="AF25" s="86"/>
      <c r="AG25" s="30">
        <v>80</v>
      </c>
      <c r="AH25" s="30">
        <v>190</v>
      </c>
      <c r="AI25" s="86"/>
      <c r="AJ25" s="86"/>
      <c r="AK25" s="30">
        <v>160</v>
      </c>
      <c r="AL25" s="30"/>
      <c r="AM25" s="30"/>
      <c r="AN25" s="30"/>
      <c r="AO25" s="1"/>
      <c r="AP25" s="35">
        <f>IF(AQ25&lt;6,SUM(E25:AO25),SUM(LARGE(E25:AO25,{1;2;3;4;5;6})))</f>
        <v>580</v>
      </c>
      <c r="AQ25" s="55">
        <f>COUNT(E25:AO25)</f>
        <v>6</v>
      </c>
      <c r="BJ25" s="12"/>
      <c r="BK25" s="22"/>
      <c r="BL25" s="12"/>
      <c r="BM25" s="22"/>
      <c r="BN25" s="22"/>
      <c r="BO25" s="22"/>
      <c r="BP25" s="22"/>
      <c r="BQ25" s="22"/>
      <c r="BR25" s="22"/>
    </row>
    <row r="26" spans="1:70" x14ac:dyDescent="0.2">
      <c r="A26" s="58">
        <v>25</v>
      </c>
      <c r="B26" s="26" t="s">
        <v>436</v>
      </c>
      <c r="C26" s="6" t="s">
        <v>753</v>
      </c>
      <c r="D26" s="6" t="s">
        <v>435</v>
      </c>
      <c r="E26" s="30"/>
      <c r="F26" s="30"/>
      <c r="G26" s="30"/>
      <c r="H26" s="30"/>
      <c r="I26" s="30"/>
      <c r="J26" s="30"/>
      <c r="K26" s="30"/>
      <c r="L26" s="30"/>
      <c r="M26" s="30"/>
      <c r="N26" s="30">
        <v>260</v>
      </c>
      <c r="O26" s="30"/>
      <c r="P26" s="30"/>
      <c r="Q26" s="30"/>
      <c r="R26" s="30"/>
      <c r="S26" s="86">
        <v>0</v>
      </c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>
        <v>0</v>
      </c>
      <c r="AL26" s="30">
        <v>300</v>
      </c>
      <c r="AM26" s="86"/>
      <c r="AN26" s="86"/>
      <c r="AO26" s="51"/>
      <c r="AP26" s="35">
        <f>IF(AQ26&lt;6,SUM(E26:AO26),SUM(LARGE(E26:AO26,{1;2;3;4;5;6})))</f>
        <v>560</v>
      </c>
      <c r="AQ26" s="55">
        <f>COUNT(E26:AO26)</f>
        <v>4</v>
      </c>
      <c r="BJ26" s="12"/>
      <c r="BK26" s="22"/>
      <c r="BL26" s="12"/>
      <c r="BM26" s="22"/>
      <c r="BN26" s="22"/>
      <c r="BO26" s="22"/>
      <c r="BP26" s="22"/>
      <c r="BQ26" s="22"/>
      <c r="BR26" s="22"/>
    </row>
    <row r="27" spans="1:70" x14ac:dyDescent="0.2">
      <c r="A27" s="58">
        <v>26</v>
      </c>
      <c r="B27" s="26" t="s">
        <v>63</v>
      </c>
      <c r="C27" s="6" t="s">
        <v>148</v>
      </c>
      <c r="D27" s="8" t="s">
        <v>872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86">
        <v>0</v>
      </c>
      <c r="Z27" s="86">
        <v>550</v>
      </c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1"/>
      <c r="AP27" s="35">
        <f>IF(AQ27&lt;6,SUM(E27:AO27),SUM(LARGE(E27:AO27,{1;2;3;4;5;6})))</f>
        <v>550</v>
      </c>
      <c r="AQ27" s="55">
        <f>COUNT(E27:AO27)</f>
        <v>2</v>
      </c>
      <c r="BJ27" s="12"/>
      <c r="BK27" s="22"/>
      <c r="BL27" s="12"/>
      <c r="BM27" s="22"/>
      <c r="BN27" s="22"/>
      <c r="BO27" s="22"/>
      <c r="BP27" s="22"/>
      <c r="BQ27" s="22"/>
      <c r="BR27" s="22"/>
    </row>
    <row r="28" spans="1:70" x14ac:dyDescent="0.2">
      <c r="A28" s="58">
        <v>27</v>
      </c>
      <c r="B28" s="26" t="s">
        <v>63</v>
      </c>
      <c r="C28" s="6" t="s">
        <v>67</v>
      </c>
      <c r="D28" s="8" t="s">
        <v>192</v>
      </c>
      <c r="E28" s="29"/>
      <c r="F28" s="29"/>
      <c r="G28" s="29"/>
      <c r="H28" s="29"/>
      <c r="I28" s="29"/>
      <c r="J28" s="29"/>
      <c r="K28" s="29"/>
      <c r="L28" s="29"/>
      <c r="M28" s="29"/>
      <c r="N28" s="29">
        <v>170</v>
      </c>
      <c r="O28" s="29"/>
      <c r="P28" s="29"/>
      <c r="Q28" s="29"/>
      <c r="R28" s="29"/>
      <c r="S28" s="29">
        <v>70</v>
      </c>
      <c r="T28" s="29"/>
      <c r="U28" s="29"/>
      <c r="V28" s="29"/>
      <c r="W28" s="29"/>
      <c r="X28" s="29"/>
      <c r="Y28" s="29">
        <v>130</v>
      </c>
      <c r="Z28" s="29"/>
      <c r="AA28" s="29"/>
      <c r="AB28" s="29"/>
      <c r="AC28" s="29"/>
      <c r="AD28" s="29"/>
      <c r="AE28" s="29"/>
      <c r="AF28" s="29">
        <v>130</v>
      </c>
      <c r="AG28" s="29"/>
      <c r="AH28" s="29"/>
      <c r="AI28" s="29"/>
      <c r="AJ28" s="29"/>
      <c r="AK28" s="29"/>
      <c r="AL28" s="29"/>
      <c r="AM28" s="29"/>
      <c r="AN28" s="29"/>
      <c r="AO28" s="1"/>
      <c r="AP28" s="35">
        <f>IF(AQ28&lt;6,SUM(E28:AO28),SUM(LARGE(E28:AO28,{1;2;3;4;5;6})))</f>
        <v>500</v>
      </c>
      <c r="AQ28" s="55">
        <f>COUNT(E28:AO28)</f>
        <v>4</v>
      </c>
      <c r="BJ28" s="12"/>
      <c r="BK28" s="22"/>
      <c r="BL28" s="12"/>
      <c r="BM28" s="22"/>
      <c r="BN28" s="22"/>
      <c r="BO28" s="22"/>
      <c r="BP28" s="22"/>
      <c r="BQ28" s="22"/>
      <c r="BR28" s="22"/>
    </row>
    <row r="29" spans="1:70" x14ac:dyDescent="0.2">
      <c r="A29" s="58">
        <v>28</v>
      </c>
      <c r="B29" s="26" t="s">
        <v>63</v>
      </c>
      <c r="C29" s="6" t="s">
        <v>64</v>
      </c>
      <c r="D29" s="8" t="s">
        <v>180</v>
      </c>
      <c r="E29" s="30"/>
      <c r="F29" s="30"/>
      <c r="G29" s="30"/>
      <c r="H29" s="30"/>
      <c r="I29" s="30"/>
      <c r="J29" s="30">
        <v>55</v>
      </c>
      <c r="K29" s="30"/>
      <c r="L29" s="30"/>
      <c r="M29" s="30"/>
      <c r="N29" s="30"/>
      <c r="O29" s="30">
        <v>15</v>
      </c>
      <c r="P29" s="30"/>
      <c r="Q29" s="30">
        <v>160</v>
      </c>
      <c r="R29" s="30"/>
      <c r="S29" s="30">
        <v>130</v>
      </c>
      <c r="T29" s="30">
        <v>55</v>
      </c>
      <c r="U29" s="30"/>
      <c r="V29" s="30">
        <v>70</v>
      </c>
      <c r="W29" s="30">
        <v>18.3</v>
      </c>
      <c r="X29" s="30"/>
      <c r="Y29" s="30"/>
      <c r="Z29" s="30"/>
      <c r="AA29" s="30">
        <v>20</v>
      </c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51"/>
      <c r="AP29" s="35">
        <f>IF(AQ29&lt;6,SUM(E29:AO29),SUM(LARGE(E29:AO29,{1;2;3;4;5;6})))</f>
        <v>490</v>
      </c>
      <c r="AQ29" s="55">
        <f>COUNT(E29:AO29)</f>
        <v>8</v>
      </c>
      <c r="BJ29" s="12"/>
      <c r="BK29" s="22"/>
      <c r="BL29" s="12"/>
      <c r="BM29" s="22"/>
      <c r="BN29" s="22"/>
      <c r="BO29" s="22"/>
      <c r="BP29" s="22"/>
      <c r="BQ29" s="22"/>
      <c r="BR29" s="22"/>
    </row>
    <row r="30" spans="1:70" x14ac:dyDescent="0.2">
      <c r="A30" s="58">
        <v>29</v>
      </c>
      <c r="B30" s="8" t="s">
        <v>63</v>
      </c>
      <c r="C30" s="6" t="s">
        <v>65</v>
      </c>
      <c r="D30" s="8" t="s">
        <v>37</v>
      </c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>
        <v>472</v>
      </c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1"/>
      <c r="AP30" s="35">
        <f>IF(AQ30&lt;6,SUM(E30:AO30),SUM(LARGE(E30:AO30,{1;2;3;4;5;6})))</f>
        <v>472</v>
      </c>
      <c r="AQ30" s="55">
        <f>COUNT(E30:AO30)</f>
        <v>1</v>
      </c>
      <c r="BJ30" s="12"/>
      <c r="BK30" s="22"/>
      <c r="BL30" s="12"/>
      <c r="BM30" s="22"/>
      <c r="BN30" s="22"/>
      <c r="BO30" s="22"/>
      <c r="BP30" s="22"/>
      <c r="BQ30" s="22"/>
      <c r="BR30" s="22"/>
    </row>
    <row r="31" spans="1:70" x14ac:dyDescent="0.2">
      <c r="A31" s="58">
        <v>30</v>
      </c>
      <c r="B31" s="26" t="s">
        <v>63</v>
      </c>
      <c r="C31" s="6" t="s">
        <v>67</v>
      </c>
      <c r="D31" s="6" t="s">
        <v>129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>
        <v>250</v>
      </c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>
        <v>170</v>
      </c>
      <c r="AG31" s="37"/>
      <c r="AH31" s="37"/>
      <c r="AI31" s="37"/>
      <c r="AJ31" s="37"/>
      <c r="AK31" s="37"/>
      <c r="AL31" s="37"/>
      <c r="AM31" s="37"/>
      <c r="AN31" s="37"/>
      <c r="AO31" s="1"/>
      <c r="AP31" s="35">
        <f>IF(AQ31&lt;6,SUM(E31:AO31),SUM(LARGE(E31:AO31,{1;2;3;4;5;6})))</f>
        <v>420</v>
      </c>
      <c r="AQ31" s="55">
        <f>COUNT(E31:AO31)</f>
        <v>2</v>
      </c>
      <c r="BJ31" s="12"/>
      <c r="BK31" s="22"/>
      <c r="BL31" s="12"/>
      <c r="BM31" s="22"/>
      <c r="BN31" s="22"/>
      <c r="BO31" s="22"/>
      <c r="BP31" s="22"/>
      <c r="BQ31" s="22"/>
      <c r="BR31" s="22"/>
    </row>
    <row r="32" spans="1:70" x14ac:dyDescent="0.2">
      <c r="A32" s="58">
        <v>31</v>
      </c>
      <c r="B32" s="26" t="s">
        <v>63</v>
      </c>
      <c r="C32" s="6" t="s">
        <v>118</v>
      </c>
      <c r="D32" s="8" t="s">
        <v>173</v>
      </c>
      <c r="E32" s="30"/>
      <c r="F32" s="30"/>
      <c r="G32" s="30"/>
      <c r="H32" s="30"/>
      <c r="I32" s="30"/>
      <c r="J32" s="30">
        <v>25</v>
      </c>
      <c r="K32" s="30"/>
      <c r="L32" s="30">
        <v>35</v>
      </c>
      <c r="M32" s="30"/>
      <c r="N32" s="30">
        <v>130</v>
      </c>
      <c r="O32" s="30"/>
      <c r="P32" s="30"/>
      <c r="Q32" s="30"/>
      <c r="R32" s="30"/>
      <c r="S32" s="30"/>
      <c r="T32" s="30">
        <v>35</v>
      </c>
      <c r="U32" s="30"/>
      <c r="V32" s="30"/>
      <c r="W32" s="30"/>
      <c r="X32" s="30">
        <v>55</v>
      </c>
      <c r="Y32" s="30"/>
      <c r="Z32" s="30"/>
      <c r="AA32" s="30"/>
      <c r="AB32" s="30"/>
      <c r="AC32" s="30"/>
      <c r="AD32" s="30"/>
      <c r="AE32" s="30">
        <v>70</v>
      </c>
      <c r="AF32" s="30"/>
      <c r="AG32" s="30">
        <v>70</v>
      </c>
      <c r="AH32" s="86">
        <v>0</v>
      </c>
      <c r="AI32" s="30"/>
      <c r="AJ32" s="30"/>
      <c r="AK32" s="86">
        <v>0</v>
      </c>
      <c r="AL32" s="86">
        <v>0</v>
      </c>
      <c r="AM32" s="86"/>
      <c r="AN32" s="86"/>
      <c r="AO32" s="1"/>
      <c r="AP32" s="35">
        <f>IF(AQ32&lt;6,SUM(E32:AO32),SUM(LARGE(E32:AO32,{1;2;3;4;5;6})))</f>
        <v>395</v>
      </c>
      <c r="AQ32" s="55">
        <f>COUNT(E32:AO32)</f>
        <v>10</v>
      </c>
      <c r="BJ32" s="12"/>
      <c r="BK32" s="22"/>
      <c r="BL32" s="12"/>
      <c r="BM32" s="22"/>
      <c r="BN32" s="22"/>
      <c r="BO32" s="22"/>
      <c r="BP32" s="22"/>
      <c r="BQ32" s="22"/>
      <c r="BR32" s="22"/>
    </row>
    <row r="33" spans="1:70" x14ac:dyDescent="0.2">
      <c r="A33" s="58">
        <v>32</v>
      </c>
      <c r="B33" s="26" t="s">
        <v>63</v>
      </c>
      <c r="C33" s="6" t="s">
        <v>68</v>
      </c>
      <c r="D33" s="8" t="s">
        <v>230</v>
      </c>
      <c r="E33" s="30"/>
      <c r="F33" s="30"/>
      <c r="G33" s="30"/>
      <c r="H33" s="30"/>
      <c r="I33" s="30"/>
      <c r="J33" s="30">
        <v>130</v>
      </c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>
        <v>250</v>
      </c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1"/>
      <c r="AP33" s="35">
        <f>IF(AQ33&lt;6,SUM(E33:AO33),SUM(LARGE(E33:AO33,{1;2;3;4;5;6})))</f>
        <v>380</v>
      </c>
      <c r="AQ33" s="55">
        <f>COUNT(E33:AO33)</f>
        <v>2</v>
      </c>
      <c r="BJ33" s="12"/>
      <c r="BK33" s="22"/>
      <c r="BL33" s="12"/>
      <c r="BM33" s="22"/>
      <c r="BN33" s="22"/>
      <c r="BO33" s="22"/>
      <c r="BP33" s="22"/>
      <c r="BQ33" s="22"/>
      <c r="BR33" s="22"/>
    </row>
    <row r="34" spans="1:70" x14ac:dyDescent="0.2">
      <c r="A34" s="58">
        <v>33</v>
      </c>
      <c r="B34" s="26" t="s">
        <v>63</v>
      </c>
      <c r="C34" s="6" t="s">
        <v>64</v>
      </c>
      <c r="D34" s="8" t="s">
        <v>420</v>
      </c>
      <c r="E34" s="30"/>
      <c r="F34" s="30"/>
      <c r="G34" s="30"/>
      <c r="H34" s="30"/>
      <c r="I34" s="30"/>
      <c r="J34" s="30"/>
      <c r="K34" s="30"/>
      <c r="L34" s="30"/>
      <c r="M34" s="30"/>
      <c r="N34" s="30">
        <v>60</v>
      </c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>
        <v>30</v>
      </c>
      <c r="AD34" s="30"/>
      <c r="AE34" s="30">
        <v>35</v>
      </c>
      <c r="AF34" s="30">
        <v>100</v>
      </c>
      <c r="AG34" s="30"/>
      <c r="AH34" s="30"/>
      <c r="AI34" s="30"/>
      <c r="AJ34" s="30"/>
      <c r="AK34" s="30">
        <v>70</v>
      </c>
      <c r="AL34" s="30">
        <v>80</v>
      </c>
      <c r="AM34" s="30"/>
      <c r="AN34" s="30"/>
      <c r="AO34" s="1"/>
      <c r="AP34" s="35">
        <f>IF(AQ34&lt;6,SUM(E34:AO34),SUM(LARGE(E34:AO34,{1;2;3;4;5;6})))</f>
        <v>375</v>
      </c>
      <c r="AQ34" s="55">
        <f>COUNT(E34:AO34)</f>
        <v>6</v>
      </c>
      <c r="BJ34" s="12"/>
      <c r="BK34" s="22"/>
      <c r="BL34" s="12"/>
      <c r="BM34" s="22"/>
      <c r="BN34" s="22"/>
      <c r="BO34" s="22"/>
      <c r="BP34" s="22"/>
      <c r="BQ34" s="22"/>
      <c r="BR34" s="22"/>
    </row>
    <row r="35" spans="1:70" x14ac:dyDescent="0.2">
      <c r="A35" s="58">
        <v>34</v>
      </c>
      <c r="B35" s="26" t="s">
        <v>63</v>
      </c>
      <c r="C35" s="6" t="s">
        <v>65</v>
      </c>
      <c r="D35" s="6" t="s">
        <v>414</v>
      </c>
      <c r="E35" s="54"/>
      <c r="F35" s="54"/>
      <c r="G35" s="54">
        <v>350</v>
      </c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1"/>
      <c r="AP35" s="35">
        <f>IF(AQ35&lt;6,SUM(E35:AO35),SUM(LARGE(E35:AO35,{1;2;3;4;5;6})))</f>
        <v>350</v>
      </c>
      <c r="AQ35" s="55">
        <f>COUNT(E35:AO35)</f>
        <v>1</v>
      </c>
      <c r="BJ35" s="12"/>
      <c r="BK35" s="22"/>
      <c r="BL35" s="12"/>
      <c r="BM35" s="22"/>
      <c r="BN35" s="22"/>
      <c r="BO35" s="22"/>
      <c r="BP35" s="22"/>
      <c r="BQ35" s="22"/>
      <c r="BR35" s="22"/>
    </row>
    <row r="36" spans="1:70" x14ac:dyDescent="0.2">
      <c r="A36" s="66">
        <v>35</v>
      </c>
      <c r="B36" s="26" t="s">
        <v>63</v>
      </c>
      <c r="C36" s="6" t="s">
        <v>64</v>
      </c>
      <c r="D36" s="8" t="s">
        <v>256</v>
      </c>
      <c r="E36" s="30"/>
      <c r="F36" s="30"/>
      <c r="G36" s="30"/>
      <c r="H36" s="30"/>
      <c r="I36" s="30"/>
      <c r="J36" s="30"/>
      <c r="K36" s="30"/>
      <c r="L36" s="30"/>
      <c r="M36" s="30"/>
      <c r="N36" s="30">
        <v>148.30000000000001</v>
      </c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>
        <v>190</v>
      </c>
      <c r="Z36" s="30"/>
      <c r="AA36" s="30"/>
      <c r="AB36" s="30"/>
      <c r="AC36" s="30"/>
      <c r="AD36" s="30"/>
      <c r="AE36" s="86">
        <v>0</v>
      </c>
      <c r="AF36" s="86"/>
      <c r="AG36" s="86"/>
      <c r="AH36" s="86"/>
      <c r="AI36" s="86"/>
      <c r="AJ36" s="86"/>
      <c r="AK36" s="86"/>
      <c r="AL36" s="86"/>
      <c r="AM36" s="86"/>
      <c r="AN36" s="86"/>
      <c r="AO36" s="1"/>
      <c r="AP36" s="35">
        <f>IF(AQ36&lt;6,SUM(E36:AO36),SUM(LARGE(E36:AO36,{1;2;3;4;5;6})))</f>
        <v>338.3</v>
      </c>
      <c r="AQ36" s="55">
        <f>COUNT(E36:AO36)</f>
        <v>3</v>
      </c>
      <c r="BJ36" s="12"/>
      <c r="BK36" s="22"/>
      <c r="BL36" s="12"/>
      <c r="BM36" s="22"/>
      <c r="BN36" s="22"/>
      <c r="BO36" s="22"/>
      <c r="BP36" s="22"/>
      <c r="BQ36" s="22"/>
      <c r="BR36" s="22"/>
    </row>
    <row r="37" spans="1:70" x14ac:dyDescent="0.2">
      <c r="A37" s="66">
        <v>36</v>
      </c>
      <c r="B37" s="26" t="s">
        <v>63</v>
      </c>
      <c r="C37" s="6" t="s">
        <v>65</v>
      </c>
      <c r="D37" s="8" t="s">
        <v>121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>
        <v>326.7</v>
      </c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1"/>
      <c r="AP37" s="35">
        <f>IF(AQ37&lt;6,SUM(E37:AO37),SUM(LARGE(E37:AO37,{1;2;3;4;5;6})))</f>
        <v>326.7</v>
      </c>
      <c r="AQ37" s="55">
        <f>COUNT(E37:AO37)</f>
        <v>1</v>
      </c>
      <c r="BJ37" s="12"/>
      <c r="BK37" s="22"/>
      <c r="BL37" s="12"/>
      <c r="BM37" s="22"/>
      <c r="BN37" s="22"/>
      <c r="BO37" s="22"/>
      <c r="BP37" s="22"/>
      <c r="BQ37" s="22"/>
      <c r="BR37" s="22"/>
    </row>
    <row r="38" spans="1:70" x14ac:dyDescent="0.2">
      <c r="A38" s="66">
        <v>37</v>
      </c>
      <c r="B38" s="26" t="s">
        <v>63</v>
      </c>
      <c r="C38" s="6" t="s">
        <v>84</v>
      </c>
      <c r="D38" s="8" t="s">
        <v>29</v>
      </c>
      <c r="E38" s="85"/>
      <c r="F38" s="85"/>
      <c r="G38" s="85"/>
      <c r="H38" s="85"/>
      <c r="I38" s="85"/>
      <c r="J38" s="54">
        <v>100</v>
      </c>
      <c r="K38" s="85">
        <v>0</v>
      </c>
      <c r="L38" s="85"/>
      <c r="M38" s="85"/>
      <c r="N38" s="85"/>
      <c r="O38" s="54">
        <v>25</v>
      </c>
      <c r="P38" s="54"/>
      <c r="Q38" s="54"/>
      <c r="R38" s="54"/>
      <c r="S38" s="54"/>
      <c r="T38" s="54"/>
      <c r="U38" s="54"/>
      <c r="V38" s="54">
        <v>100</v>
      </c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>
        <v>100</v>
      </c>
      <c r="AH38" s="54"/>
      <c r="AI38" s="54"/>
      <c r="AJ38" s="54"/>
      <c r="AK38" s="54"/>
      <c r="AL38" s="54"/>
      <c r="AM38" s="54"/>
      <c r="AN38" s="54"/>
      <c r="AO38" s="51"/>
      <c r="AP38" s="35">
        <f>IF(AQ38&lt;6,SUM(E38:AO38),SUM(LARGE(E38:AO38,{1;2;3;4;5;6})))</f>
        <v>325</v>
      </c>
      <c r="AQ38" s="55">
        <f>COUNT(E38:AO38)</f>
        <v>5</v>
      </c>
      <c r="BJ38" s="12"/>
      <c r="BK38" s="22"/>
      <c r="BL38" s="12"/>
      <c r="BM38" s="22"/>
      <c r="BN38" s="22"/>
      <c r="BO38" s="22"/>
      <c r="BP38" s="22"/>
      <c r="BQ38" s="22"/>
      <c r="BR38" s="22"/>
    </row>
    <row r="39" spans="1:70" x14ac:dyDescent="0.2">
      <c r="A39" s="66">
        <v>38</v>
      </c>
      <c r="B39" s="26" t="s">
        <v>63</v>
      </c>
      <c r="C39" s="8" t="s">
        <v>72</v>
      </c>
      <c r="D39" s="8" t="s">
        <v>92</v>
      </c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>
        <v>300</v>
      </c>
      <c r="AG39" s="29"/>
      <c r="AH39" s="29"/>
      <c r="AI39" s="29"/>
      <c r="AJ39" s="29"/>
      <c r="AK39" s="29"/>
      <c r="AL39" s="29"/>
      <c r="AM39" s="29"/>
      <c r="AN39" s="29"/>
      <c r="AO39" s="1"/>
      <c r="AP39" s="35">
        <f>IF(AQ39&lt;6,SUM(E39:AO39),SUM(LARGE(E39:AO39,{1;2;3;4;5;6})))</f>
        <v>300</v>
      </c>
      <c r="AQ39" s="55">
        <f>COUNT(E39:AO39)</f>
        <v>1</v>
      </c>
      <c r="BJ39" s="12"/>
      <c r="BK39" s="22"/>
      <c r="BL39" s="12"/>
      <c r="BM39" s="22"/>
      <c r="BN39" s="22"/>
      <c r="BO39" s="22"/>
      <c r="BP39" s="22"/>
      <c r="BQ39" s="22"/>
      <c r="BR39" s="22"/>
    </row>
    <row r="40" spans="1:70" x14ac:dyDescent="0.2">
      <c r="A40" s="66">
        <v>39</v>
      </c>
      <c r="B40" s="26" t="s">
        <v>954</v>
      </c>
      <c r="C40" s="6"/>
      <c r="D40" s="8" t="s">
        <v>953</v>
      </c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>
        <v>300</v>
      </c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1"/>
      <c r="AP40" s="35">
        <f>IF(AQ40&lt;6,SUM(E40:AO40),SUM(LARGE(E40:AO40,{1;2;3;4;5;6})))</f>
        <v>300</v>
      </c>
      <c r="AQ40" s="55">
        <f>COUNT(E40:AO40)</f>
        <v>1</v>
      </c>
      <c r="BJ40" s="12"/>
      <c r="BK40" s="22"/>
      <c r="BL40" s="12"/>
      <c r="BM40" s="22"/>
      <c r="BN40" s="22"/>
      <c r="BO40" s="22"/>
      <c r="BP40" s="22"/>
      <c r="BQ40" s="22"/>
      <c r="BR40" s="22"/>
    </row>
    <row r="41" spans="1:70" x14ac:dyDescent="0.2">
      <c r="A41" s="66">
        <v>40</v>
      </c>
      <c r="B41" s="26" t="s">
        <v>66</v>
      </c>
      <c r="C41" s="6"/>
      <c r="D41" s="8" t="s">
        <v>1341</v>
      </c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>
        <v>300</v>
      </c>
      <c r="AL41" s="30"/>
      <c r="AM41" s="30"/>
      <c r="AN41" s="30"/>
      <c r="AO41" s="1"/>
      <c r="AP41" s="35">
        <f>IF(AQ41&lt;6,SUM(E41:AO41),SUM(LARGE(E41:AO41,{1;2;3;4;5;6})))</f>
        <v>300</v>
      </c>
      <c r="AQ41" s="55">
        <f>COUNT(E41:AO41)</f>
        <v>1</v>
      </c>
      <c r="BJ41" s="12"/>
      <c r="BK41" s="22"/>
      <c r="BL41" s="12"/>
      <c r="BM41" s="22"/>
      <c r="BN41" s="22"/>
      <c r="BO41" s="22"/>
      <c r="BP41" s="22"/>
      <c r="BQ41" s="22"/>
      <c r="BR41" s="22"/>
    </row>
    <row r="42" spans="1:70" x14ac:dyDescent="0.2">
      <c r="A42" s="66">
        <v>41</v>
      </c>
      <c r="B42" s="26" t="s">
        <v>63</v>
      </c>
      <c r="C42" s="8" t="s">
        <v>72</v>
      </c>
      <c r="D42" s="8" t="s">
        <v>113</v>
      </c>
      <c r="E42" s="29"/>
      <c r="F42" s="29"/>
      <c r="G42" s="29"/>
      <c r="H42" s="29"/>
      <c r="I42" s="29"/>
      <c r="J42" s="29"/>
      <c r="K42" s="29"/>
      <c r="L42" s="29"/>
      <c r="M42" s="29"/>
      <c r="N42" s="29">
        <v>260</v>
      </c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1"/>
      <c r="AP42" s="35">
        <f>IF(AQ42&lt;6,SUM(E42:AO42),SUM(LARGE(E42:AO42,{1;2;3;4;5;6})))</f>
        <v>260</v>
      </c>
      <c r="AQ42" s="55">
        <f>COUNT(E42:AO42)</f>
        <v>1</v>
      </c>
      <c r="BJ42" s="12"/>
      <c r="BK42" s="22"/>
      <c r="BL42" s="12"/>
      <c r="BM42" s="22"/>
      <c r="BN42" s="22"/>
      <c r="BO42" s="22"/>
      <c r="BP42" s="22"/>
      <c r="BQ42" s="22"/>
      <c r="BR42" s="22"/>
    </row>
    <row r="43" spans="1:70" x14ac:dyDescent="0.2">
      <c r="A43" s="66">
        <v>42</v>
      </c>
      <c r="B43" s="26" t="s">
        <v>63</v>
      </c>
      <c r="C43" s="8" t="s">
        <v>70</v>
      </c>
      <c r="D43" s="8" t="s">
        <v>14</v>
      </c>
      <c r="E43" s="85"/>
      <c r="F43" s="85"/>
      <c r="G43" s="85"/>
      <c r="H43" s="85"/>
      <c r="I43" s="54">
        <v>35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>
        <v>215</v>
      </c>
      <c r="AI43" s="54"/>
      <c r="AJ43" s="54"/>
      <c r="AK43" s="54"/>
      <c r="AL43" s="54"/>
      <c r="AM43" s="54"/>
      <c r="AN43" s="54"/>
      <c r="AO43" s="51"/>
      <c r="AP43" s="35">
        <f>IF(AQ43&lt;6,SUM(E43:AO43),SUM(LARGE(E43:AO43,{1;2;3;4;5;6})))</f>
        <v>250</v>
      </c>
      <c r="AQ43" s="55">
        <f>COUNT(E43:AO43)</f>
        <v>2</v>
      </c>
      <c r="BJ43" s="12"/>
      <c r="BK43" s="22"/>
      <c r="BL43" s="12"/>
      <c r="BM43" s="22"/>
      <c r="BN43" s="22"/>
      <c r="BO43" s="22"/>
      <c r="BP43" s="22"/>
      <c r="BQ43" s="22"/>
      <c r="BR43" s="22"/>
    </row>
    <row r="44" spans="1:70" x14ac:dyDescent="0.2">
      <c r="A44" s="66">
        <v>43</v>
      </c>
      <c r="B44" s="26" t="s">
        <v>63</v>
      </c>
      <c r="C44" s="6" t="s">
        <v>118</v>
      </c>
      <c r="D44" s="8" t="s">
        <v>109</v>
      </c>
      <c r="E44" s="84"/>
      <c r="F44" s="84"/>
      <c r="G44" s="84"/>
      <c r="H44" s="84"/>
      <c r="I44" s="84"/>
      <c r="J44" s="29">
        <v>55</v>
      </c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>
        <v>55</v>
      </c>
      <c r="W44" s="29"/>
      <c r="X44" s="29">
        <v>70</v>
      </c>
      <c r="Y44" s="29"/>
      <c r="Z44" s="29"/>
      <c r="AA44" s="29"/>
      <c r="AB44" s="29"/>
      <c r="AC44" s="29"/>
      <c r="AD44" s="29"/>
      <c r="AE44" s="29"/>
      <c r="AF44" s="29"/>
      <c r="AG44" s="29">
        <v>55</v>
      </c>
      <c r="AH44" s="29"/>
      <c r="AI44" s="29"/>
      <c r="AJ44" s="29"/>
      <c r="AK44" s="29"/>
      <c r="AL44" s="29"/>
      <c r="AM44" s="29"/>
      <c r="AN44" s="29"/>
      <c r="AO44" s="1"/>
      <c r="AP44" s="35">
        <f>IF(AQ44&lt;6,SUM(E44:AO44),SUM(LARGE(E44:AO44,{1;2;3;4;5;6})))</f>
        <v>235</v>
      </c>
      <c r="AQ44" s="55">
        <f>COUNT(E44:AO44)</f>
        <v>4</v>
      </c>
      <c r="BJ44" s="12"/>
      <c r="BK44" s="22"/>
      <c r="BL44" s="12"/>
      <c r="BM44" s="22"/>
      <c r="BN44" s="22"/>
      <c r="BO44" s="22"/>
      <c r="BP44" s="22"/>
      <c r="BQ44" s="22"/>
      <c r="BR44" s="22"/>
    </row>
    <row r="45" spans="1:70" x14ac:dyDescent="0.2">
      <c r="A45" s="66">
        <v>44</v>
      </c>
      <c r="B45" s="26" t="s">
        <v>63</v>
      </c>
      <c r="C45" s="6" t="s">
        <v>118</v>
      </c>
      <c r="D45" s="8" t="s">
        <v>457</v>
      </c>
      <c r="E45" s="84">
        <v>0</v>
      </c>
      <c r="F45" s="84"/>
      <c r="G45" s="84"/>
      <c r="H45" s="29"/>
      <c r="I45" s="29"/>
      <c r="J45" s="29">
        <v>10</v>
      </c>
      <c r="K45" s="29"/>
      <c r="L45" s="29">
        <v>17</v>
      </c>
      <c r="M45" s="29"/>
      <c r="N45" s="29">
        <v>35</v>
      </c>
      <c r="O45" s="29">
        <v>14</v>
      </c>
      <c r="P45" s="29"/>
      <c r="Q45" s="29">
        <v>12</v>
      </c>
      <c r="R45" s="29"/>
      <c r="S45" s="29"/>
      <c r="T45" s="29">
        <v>20</v>
      </c>
      <c r="U45" s="29"/>
      <c r="V45" s="29">
        <v>20</v>
      </c>
      <c r="W45" s="29">
        <v>18.3</v>
      </c>
      <c r="X45" s="29">
        <v>35</v>
      </c>
      <c r="Y45" s="84">
        <v>0</v>
      </c>
      <c r="Z45" s="84"/>
      <c r="AA45" s="29">
        <v>25</v>
      </c>
      <c r="AB45" s="29"/>
      <c r="AC45" s="29">
        <v>21.7</v>
      </c>
      <c r="AD45" s="29"/>
      <c r="AE45" s="29"/>
      <c r="AF45" s="29">
        <v>55</v>
      </c>
      <c r="AG45" s="29"/>
      <c r="AH45" s="29">
        <v>25</v>
      </c>
      <c r="AI45" s="29">
        <v>25</v>
      </c>
      <c r="AJ45" s="29"/>
      <c r="AK45" s="29">
        <v>55</v>
      </c>
      <c r="AL45" s="29">
        <v>18.3</v>
      </c>
      <c r="AM45" s="29"/>
      <c r="AN45" s="29"/>
      <c r="AO45" s="1"/>
      <c r="AP45" s="35">
        <f>IF(AQ45&lt;6,SUM(E45:AO45),SUM(LARGE(E45:AO45,{1;2;3;4;5;6})))</f>
        <v>230</v>
      </c>
      <c r="AQ45" s="55">
        <f>COUNT(E45:AO45)</f>
        <v>18</v>
      </c>
      <c r="BJ45" s="12"/>
      <c r="BK45" s="22"/>
      <c r="BL45" s="12"/>
      <c r="BM45" s="22"/>
      <c r="BN45" s="22"/>
      <c r="BO45" s="22"/>
      <c r="BP45" s="22"/>
      <c r="BQ45" s="22"/>
      <c r="BR45" s="22"/>
    </row>
    <row r="46" spans="1:70" x14ac:dyDescent="0.2">
      <c r="A46" s="66">
        <v>45</v>
      </c>
      <c r="B46" s="26" t="s">
        <v>66</v>
      </c>
      <c r="C46" s="6" t="s">
        <v>367</v>
      </c>
      <c r="D46" s="8" t="s">
        <v>567</v>
      </c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>
        <v>100</v>
      </c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>
        <v>130</v>
      </c>
      <c r="AH46" s="30"/>
      <c r="AI46" s="30"/>
      <c r="AJ46" s="30"/>
      <c r="AK46" s="30"/>
      <c r="AL46" s="30"/>
      <c r="AM46" s="30"/>
      <c r="AN46" s="30"/>
      <c r="AO46" s="1"/>
      <c r="AP46" s="35">
        <f>IF(AQ46&lt;6,SUM(E46:AO46),SUM(LARGE(E46:AO46,{1;2;3;4;5;6})))</f>
        <v>230</v>
      </c>
      <c r="AQ46" s="55">
        <f>COUNT(E46:AO46)</f>
        <v>2</v>
      </c>
      <c r="BJ46" s="12"/>
      <c r="BK46" s="22"/>
      <c r="BL46" s="12"/>
      <c r="BM46" s="22"/>
      <c r="BN46" s="22"/>
      <c r="BO46" s="22"/>
      <c r="BP46" s="22"/>
      <c r="BQ46" s="22"/>
      <c r="BR46" s="22"/>
    </row>
    <row r="47" spans="1:70" x14ac:dyDescent="0.2">
      <c r="A47" s="66">
        <v>46</v>
      </c>
      <c r="B47" s="26" t="s">
        <v>63</v>
      </c>
      <c r="C47" s="6" t="s">
        <v>68</v>
      </c>
      <c r="D47" s="8" t="s">
        <v>191</v>
      </c>
      <c r="E47" s="30"/>
      <c r="F47" s="30"/>
      <c r="G47" s="30"/>
      <c r="H47" s="30"/>
      <c r="I47" s="30">
        <v>25</v>
      </c>
      <c r="J47" s="30"/>
      <c r="K47" s="30">
        <v>25</v>
      </c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>
        <v>51.7</v>
      </c>
      <c r="Z47" s="30"/>
      <c r="AA47" s="30"/>
      <c r="AB47" s="30"/>
      <c r="AC47" s="30"/>
      <c r="AD47" s="30"/>
      <c r="AE47" s="30"/>
      <c r="AF47" s="30">
        <v>55</v>
      </c>
      <c r="AG47" s="30"/>
      <c r="AH47" s="30"/>
      <c r="AI47" s="30"/>
      <c r="AJ47" s="30"/>
      <c r="AK47" s="30">
        <v>70</v>
      </c>
      <c r="AL47" s="30"/>
      <c r="AM47" s="30"/>
      <c r="AN47" s="30"/>
      <c r="AO47" s="1"/>
      <c r="AP47" s="35">
        <f>IF(AQ47&lt;6,SUM(E47:AO47),SUM(LARGE(E47:AO47,{1;2;3;4;5;6})))</f>
        <v>226.7</v>
      </c>
      <c r="AQ47" s="55">
        <f>COUNT(E47:AO47)</f>
        <v>5</v>
      </c>
      <c r="BJ47" s="12"/>
      <c r="BK47" s="22"/>
      <c r="BL47" s="12"/>
      <c r="BM47" s="22"/>
      <c r="BN47" s="22"/>
      <c r="BO47" s="22"/>
      <c r="BP47" s="22"/>
      <c r="BQ47" s="22"/>
      <c r="BR47" s="22"/>
    </row>
    <row r="48" spans="1:70" x14ac:dyDescent="0.2">
      <c r="A48" s="66">
        <v>47</v>
      </c>
      <c r="B48" s="26" t="s">
        <v>63</v>
      </c>
      <c r="C48" s="6" t="s">
        <v>72</v>
      </c>
      <c r="D48" s="8" t="s">
        <v>111</v>
      </c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>
        <v>215</v>
      </c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1"/>
      <c r="AP48" s="35">
        <f>IF(AQ48&lt;6,SUM(E48:AO48),SUM(LARGE(E48:AO48,{1;2;3;4;5;6})))</f>
        <v>215</v>
      </c>
      <c r="AQ48" s="55">
        <f>COUNT(E48:AO48)</f>
        <v>1</v>
      </c>
      <c r="BJ48" s="12"/>
      <c r="BK48" s="22"/>
      <c r="BL48" s="12"/>
      <c r="BM48" s="22"/>
      <c r="BN48" s="22"/>
      <c r="BO48" s="22"/>
      <c r="BP48" s="22"/>
      <c r="BQ48" s="22"/>
      <c r="BR48" s="22"/>
    </row>
    <row r="49" spans="1:70" x14ac:dyDescent="0.2">
      <c r="A49" s="66">
        <v>48</v>
      </c>
      <c r="B49" s="26" t="s">
        <v>63</v>
      </c>
      <c r="C49" s="6" t="s">
        <v>64</v>
      </c>
      <c r="D49" s="8" t="s">
        <v>505</v>
      </c>
      <c r="E49" s="29">
        <v>8</v>
      </c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>
        <v>30</v>
      </c>
      <c r="T49" s="29">
        <v>17</v>
      </c>
      <c r="U49" s="29"/>
      <c r="V49" s="29"/>
      <c r="W49" s="29"/>
      <c r="X49" s="29"/>
      <c r="Y49" s="29"/>
      <c r="Z49" s="29"/>
      <c r="AA49" s="29"/>
      <c r="AB49" s="29"/>
      <c r="AC49" s="29">
        <v>18.3</v>
      </c>
      <c r="AD49" s="29"/>
      <c r="AE49" s="29">
        <v>18.3</v>
      </c>
      <c r="AF49" s="29">
        <v>55</v>
      </c>
      <c r="AG49" s="29">
        <v>35</v>
      </c>
      <c r="AH49" s="29">
        <v>25</v>
      </c>
      <c r="AI49" s="29">
        <v>20</v>
      </c>
      <c r="AJ49" s="29"/>
      <c r="AK49" s="29">
        <v>45</v>
      </c>
      <c r="AL49" s="29">
        <v>21.7</v>
      </c>
      <c r="AM49" s="29"/>
      <c r="AN49" s="29"/>
      <c r="AO49" s="1"/>
      <c r="AP49" s="35">
        <f>IF(AQ49&lt;6,SUM(E49:AO49),SUM(LARGE(E49:AO49,{1;2;3;4;5;6})))</f>
        <v>211.7</v>
      </c>
      <c r="AQ49" s="55">
        <f>COUNT(E49:AO49)</f>
        <v>11</v>
      </c>
      <c r="BJ49" s="12"/>
      <c r="BK49" s="22"/>
      <c r="BL49" s="12"/>
      <c r="BM49" s="22"/>
      <c r="BN49" s="22"/>
      <c r="BO49" s="22"/>
      <c r="BP49" s="22"/>
      <c r="BQ49" s="22"/>
      <c r="BR49" s="22"/>
    </row>
    <row r="50" spans="1:70" x14ac:dyDescent="0.2">
      <c r="A50" s="66">
        <v>49</v>
      </c>
      <c r="B50" s="26" t="s">
        <v>63</v>
      </c>
      <c r="C50" s="6" t="s">
        <v>199</v>
      </c>
      <c r="D50" s="8" t="s">
        <v>757</v>
      </c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>
        <v>100</v>
      </c>
      <c r="Y50" s="54"/>
      <c r="Z50" s="54"/>
      <c r="AA50" s="54"/>
      <c r="AB50" s="54"/>
      <c r="AC50" s="54"/>
      <c r="AD50" s="54"/>
      <c r="AE50" s="54">
        <v>80</v>
      </c>
      <c r="AF50" s="54"/>
      <c r="AG50" s="54"/>
      <c r="AH50" s="54"/>
      <c r="AI50" s="54"/>
      <c r="AJ50" s="54"/>
      <c r="AK50" s="54"/>
      <c r="AL50" s="54">
        <v>21.7</v>
      </c>
      <c r="AM50" s="54"/>
      <c r="AN50" s="54"/>
      <c r="AO50" s="51"/>
      <c r="AP50" s="35">
        <f>IF(AQ50&lt;6,SUM(E50:AO50),SUM(LARGE(E50:AO50,{1;2;3;4;5;6})))</f>
        <v>201.7</v>
      </c>
      <c r="AQ50" s="55">
        <f>COUNT(E50:AO50)</f>
        <v>3</v>
      </c>
      <c r="BJ50" s="12"/>
      <c r="BK50" s="22"/>
      <c r="BL50" s="12"/>
      <c r="BM50" s="22"/>
      <c r="BN50" s="22"/>
      <c r="BO50" s="22"/>
      <c r="BP50" s="22"/>
      <c r="BQ50" s="22"/>
      <c r="BR50" s="22"/>
    </row>
    <row r="51" spans="1:70" x14ac:dyDescent="0.2">
      <c r="A51" s="66">
        <v>50</v>
      </c>
      <c r="B51" s="26" t="s">
        <v>63</v>
      </c>
      <c r="C51" s="6" t="s">
        <v>118</v>
      </c>
      <c r="D51" s="8" t="s">
        <v>60</v>
      </c>
      <c r="E51" s="30"/>
      <c r="F51" s="30"/>
      <c r="G51" s="30"/>
      <c r="H51" s="30"/>
      <c r="I51" s="30"/>
      <c r="J51" s="30">
        <v>20</v>
      </c>
      <c r="K51" s="30"/>
      <c r="L51" s="30">
        <v>15</v>
      </c>
      <c r="M51" s="30"/>
      <c r="N51" s="30"/>
      <c r="O51" s="30">
        <v>20</v>
      </c>
      <c r="P51" s="30"/>
      <c r="Q51" s="30"/>
      <c r="R51" s="30"/>
      <c r="S51" s="30">
        <v>55</v>
      </c>
      <c r="T51" s="86">
        <v>0</v>
      </c>
      <c r="U51" s="86"/>
      <c r="V51" s="86"/>
      <c r="W51" s="86"/>
      <c r="X51" s="86"/>
      <c r="Y51" s="30">
        <v>51.7</v>
      </c>
      <c r="Z51" s="30"/>
      <c r="AA51" s="30"/>
      <c r="AB51" s="30"/>
      <c r="AC51" s="30"/>
      <c r="AD51" s="30"/>
      <c r="AE51" s="30"/>
      <c r="AF51" s="30"/>
      <c r="AG51" s="30">
        <v>30</v>
      </c>
      <c r="AH51" s="30"/>
      <c r="AI51" s="30"/>
      <c r="AJ51" s="30"/>
      <c r="AK51" s="30"/>
      <c r="AL51" s="30">
        <v>18.3</v>
      </c>
      <c r="AM51" s="30"/>
      <c r="AN51" s="30"/>
      <c r="AO51" s="1"/>
      <c r="AP51" s="35">
        <f>IF(AQ51&lt;6,SUM(E51:AO51),SUM(LARGE(E51:AO51,{1;2;3;4;5;6})))</f>
        <v>195</v>
      </c>
      <c r="AQ51" s="55">
        <f>COUNT(E51:AO51)</f>
        <v>8</v>
      </c>
      <c r="BJ51" s="12"/>
      <c r="BK51" s="22"/>
      <c r="BL51" s="12"/>
      <c r="BM51" s="22"/>
      <c r="BN51" s="22"/>
      <c r="BO51" s="22"/>
      <c r="BP51" s="22"/>
      <c r="BQ51" s="22"/>
      <c r="BR51" s="22"/>
    </row>
    <row r="52" spans="1:70" x14ac:dyDescent="0.2">
      <c r="A52" s="66">
        <v>51</v>
      </c>
      <c r="B52" s="26" t="s">
        <v>66</v>
      </c>
      <c r="C52" s="6" t="s">
        <v>367</v>
      </c>
      <c r="D52" s="8" t="s">
        <v>846</v>
      </c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29"/>
      <c r="P52" s="29"/>
      <c r="Q52" s="29">
        <v>190</v>
      </c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1"/>
      <c r="AP52" s="35">
        <f>IF(AQ52&lt;6,SUM(E52:AO52),SUM(LARGE(E52:AO52,{1;2;3;4;5;6})))</f>
        <v>190</v>
      </c>
      <c r="AQ52" s="55">
        <f>COUNT(E52:AO52)</f>
        <v>1</v>
      </c>
      <c r="BJ52" s="12"/>
      <c r="BK52" s="22"/>
      <c r="BL52" s="12"/>
      <c r="BM52" s="22"/>
      <c r="BN52" s="22"/>
      <c r="BO52" s="22"/>
      <c r="BP52" s="22"/>
      <c r="BQ52" s="22"/>
      <c r="BR52" s="22"/>
    </row>
    <row r="53" spans="1:70" x14ac:dyDescent="0.2">
      <c r="A53" s="66">
        <v>52</v>
      </c>
      <c r="B53" s="26" t="s">
        <v>63</v>
      </c>
      <c r="C53" s="6" t="s">
        <v>118</v>
      </c>
      <c r="D53" s="8" t="s">
        <v>164</v>
      </c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>
        <v>55</v>
      </c>
      <c r="T53" s="30">
        <v>55</v>
      </c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>
        <v>70</v>
      </c>
      <c r="AM53" s="30"/>
      <c r="AN53" s="30"/>
      <c r="AO53" s="1"/>
      <c r="AP53" s="35">
        <f>IF(AQ53&lt;6,SUM(E53:AO53),SUM(LARGE(E53:AO53,{1;2;3;4;5;6})))</f>
        <v>180</v>
      </c>
      <c r="AQ53" s="55">
        <f>COUNT(E53:AO53)</f>
        <v>3</v>
      </c>
      <c r="BJ53" s="12"/>
      <c r="BK53" s="22"/>
      <c r="BL53" s="12"/>
      <c r="BM53" s="22"/>
      <c r="BN53" s="22"/>
      <c r="BO53" s="22"/>
      <c r="BP53" s="22"/>
      <c r="BQ53" s="22"/>
      <c r="BR53" s="22"/>
    </row>
    <row r="54" spans="1:70" x14ac:dyDescent="0.2">
      <c r="A54" s="66">
        <v>53</v>
      </c>
      <c r="B54" s="26" t="s">
        <v>63</v>
      </c>
      <c r="C54" s="6" t="s">
        <v>69</v>
      </c>
      <c r="D54" s="8" t="s">
        <v>355</v>
      </c>
      <c r="E54" s="30"/>
      <c r="F54" s="30"/>
      <c r="G54" s="30"/>
      <c r="H54" s="30"/>
      <c r="I54" s="30"/>
      <c r="J54" s="30"/>
      <c r="K54" s="30"/>
      <c r="L54" s="30"/>
      <c r="M54" s="30"/>
      <c r="N54" s="30">
        <v>80</v>
      </c>
      <c r="O54" s="30"/>
      <c r="P54" s="30"/>
      <c r="Q54" s="30"/>
      <c r="R54" s="30"/>
      <c r="S54" s="30">
        <v>100</v>
      </c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1"/>
      <c r="AP54" s="35">
        <f>IF(AQ54&lt;6,SUM(E54:AO54),SUM(LARGE(E54:AO54,{1;2;3;4;5;6})))</f>
        <v>180</v>
      </c>
      <c r="AQ54" s="55">
        <f>COUNT(E54:AO54)</f>
        <v>2</v>
      </c>
      <c r="BJ54" s="12"/>
      <c r="BK54" s="22"/>
      <c r="BL54" s="12"/>
      <c r="BM54" s="22"/>
      <c r="BN54" s="22"/>
      <c r="BO54" s="22"/>
      <c r="BP54" s="22"/>
      <c r="BQ54" s="22"/>
      <c r="BR54" s="22"/>
    </row>
    <row r="55" spans="1:70" x14ac:dyDescent="0.2">
      <c r="A55" s="66">
        <v>54</v>
      </c>
      <c r="B55" s="26" t="s">
        <v>63</v>
      </c>
      <c r="C55" s="6" t="s">
        <v>64</v>
      </c>
      <c r="D55" s="8" t="s">
        <v>195</v>
      </c>
      <c r="E55" s="29"/>
      <c r="F55" s="29"/>
      <c r="G55" s="29"/>
      <c r="H55" s="29"/>
      <c r="I55" s="29"/>
      <c r="J55" s="29">
        <v>10</v>
      </c>
      <c r="K55" s="29"/>
      <c r="L55" s="29"/>
      <c r="M55" s="29"/>
      <c r="N55" s="29">
        <v>30</v>
      </c>
      <c r="O55" s="29"/>
      <c r="P55" s="29"/>
      <c r="Q55" s="29"/>
      <c r="R55" s="29"/>
      <c r="S55" s="29">
        <v>35</v>
      </c>
      <c r="T55" s="84">
        <v>0</v>
      </c>
      <c r="U55" s="84"/>
      <c r="V55" s="84"/>
      <c r="W55" s="29">
        <v>21.7</v>
      </c>
      <c r="X55" s="84"/>
      <c r="Y55" s="84"/>
      <c r="Z55" s="84"/>
      <c r="AA55" s="29">
        <v>35</v>
      </c>
      <c r="AB55" s="29"/>
      <c r="AC55" s="84"/>
      <c r="AD55" s="84"/>
      <c r="AE55" s="84"/>
      <c r="AF55" s="29">
        <v>45</v>
      </c>
      <c r="AG55" s="29"/>
      <c r="AH55" s="29"/>
      <c r="AI55" s="29"/>
      <c r="AJ55" s="29"/>
      <c r="AK55" s="29"/>
      <c r="AL55" s="29"/>
      <c r="AM55" s="29"/>
      <c r="AN55" s="29"/>
      <c r="AO55" s="1"/>
      <c r="AP55" s="35">
        <f>IF(AQ55&lt;6,SUM(E55:AO55),SUM(LARGE(E55:AO55,{1;2;3;4;5;6})))</f>
        <v>176.7</v>
      </c>
      <c r="AQ55" s="55">
        <f>COUNT(E55:AO55)</f>
        <v>7</v>
      </c>
      <c r="BJ55" s="12"/>
      <c r="BK55" s="22"/>
      <c r="BL55" s="12"/>
      <c r="BM55" s="22"/>
      <c r="BN55" s="22"/>
      <c r="BO55" s="22"/>
      <c r="BP55" s="22"/>
      <c r="BQ55" s="22"/>
      <c r="BR55" s="22"/>
    </row>
    <row r="56" spans="1:70" x14ac:dyDescent="0.2">
      <c r="A56" s="66">
        <v>55</v>
      </c>
      <c r="B56" s="26" t="s">
        <v>63</v>
      </c>
      <c r="C56" s="6" t="s">
        <v>69</v>
      </c>
      <c r="D56" s="8" t="s">
        <v>458</v>
      </c>
      <c r="E56" s="29"/>
      <c r="F56" s="29"/>
      <c r="G56" s="29"/>
      <c r="H56" s="29"/>
      <c r="I56" s="29"/>
      <c r="J56" s="84">
        <v>0</v>
      </c>
      <c r="K56" s="84"/>
      <c r="L56" s="29">
        <v>30</v>
      </c>
      <c r="M56" s="29"/>
      <c r="N56" s="84">
        <v>0</v>
      </c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29">
        <v>21.7</v>
      </c>
      <c r="AD56" s="29"/>
      <c r="AE56" s="29"/>
      <c r="AF56" s="29">
        <v>70</v>
      </c>
      <c r="AG56" s="29"/>
      <c r="AH56" s="29"/>
      <c r="AI56" s="29"/>
      <c r="AJ56" s="29"/>
      <c r="AK56" s="29">
        <v>55</v>
      </c>
      <c r="AL56" s="29"/>
      <c r="AM56" s="29"/>
      <c r="AN56" s="29"/>
      <c r="AO56" s="51"/>
      <c r="AP56" s="35">
        <f>IF(AQ56&lt;6,SUM(E56:AO56),SUM(LARGE(E56:AO56,{1;2;3;4;5;6})))</f>
        <v>176.7</v>
      </c>
      <c r="AQ56" s="55">
        <f>COUNT(E56:AO56)</f>
        <v>6</v>
      </c>
      <c r="BJ56" s="12"/>
      <c r="BK56" s="22"/>
      <c r="BL56" s="12"/>
      <c r="BM56" s="22"/>
      <c r="BN56" s="22"/>
      <c r="BO56" s="22"/>
      <c r="BP56" s="22"/>
      <c r="BQ56" s="22"/>
      <c r="BR56" s="22"/>
    </row>
    <row r="57" spans="1:70" x14ac:dyDescent="0.2">
      <c r="A57" s="66">
        <v>56</v>
      </c>
      <c r="B57" s="26" t="s">
        <v>63</v>
      </c>
      <c r="C57" s="6" t="s">
        <v>84</v>
      </c>
      <c r="D57" s="6" t="s">
        <v>181</v>
      </c>
      <c r="E57" s="29"/>
      <c r="F57" s="29"/>
      <c r="G57" s="29"/>
      <c r="H57" s="29"/>
      <c r="I57" s="29"/>
      <c r="J57" s="29">
        <v>35</v>
      </c>
      <c r="K57" s="29"/>
      <c r="L57" s="29"/>
      <c r="M57" s="29"/>
      <c r="N57" s="29"/>
      <c r="O57" s="29">
        <v>35</v>
      </c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>
        <v>70</v>
      </c>
      <c r="AG57" s="29"/>
      <c r="AH57" s="29"/>
      <c r="AI57" s="29">
        <v>35</v>
      </c>
      <c r="AJ57" s="29"/>
      <c r="AK57" s="29"/>
      <c r="AL57" s="29"/>
      <c r="AM57" s="29"/>
      <c r="AN57" s="29"/>
      <c r="AO57" s="1"/>
      <c r="AP57" s="35">
        <f>IF(AQ57&lt;6,SUM(E57:AO57),SUM(LARGE(E57:AO57,{1;2;3;4;5;6})))</f>
        <v>175</v>
      </c>
      <c r="AQ57" s="55">
        <f>COUNT(E57:AO57)</f>
        <v>4</v>
      </c>
      <c r="BJ57" s="12"/>
      <c r="BK57" s="22"/>
      <c r="BL57" s="12"/>
      <c r="BM57" s="22"/>
      <c r="BN57" s="22"/>
      <c r="BO57" s="22"/>
      <c r="BP57" s="22"/>
      <c r="BQ57" s="22"/>
      <c r="BR57" s="22"/>
    </row>
    <row r="58" spans="1:70" x14ac:dyDescent="0.2">
      <c r="A58" s="66">
        <v>57</v>
      </c>
      <c r="B58" s="26" t="s">
        <v>63</v>
      </c>
      <c r="C58" s="8" t="s">
        <v>72</v>
      </c>
      <c r="D58" s="8" t="s">
        <v>27</v>
      </c>
      <c r="E58" s="54"/>
      <c r="F58" s="54"/>
      <c r="G58" s="54"/>
      <c r="H58" s="54"/>
      <c r="I58" s="54"/>
      <c r="J58" s="54"/>
      <c r="K58" s="54"/>
      <c r="L58" s="54"/>
      <c r="M58" s="54"/>
      <c r="N58" s="54">
        <v>170</v>
      </c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1"/>
      <c r="AP58" s="35">
        <f>IF(AQ58&lt;6,SUM(E58:AO58),SUM(LARGE(E58:AO58,{1;2;3;4;5;6})))</f>
        <v>170</v>
      </c>
      <c r="AQ58" s="55">
        <f>COUNT(E58:AO58)</f>
        <v>1</v>
      </c>
      <c r="BJ58" s="12"/>
      <c r="BK58" s="22"/>
      <c r="BL58" s="12"/>
      <c r="BM58" s="22"/>
      <c r="BN58" s="22"/>
      <c r="BO58" s="22"/>
      <c r="BP58" s="22"/>
      <c r="BQ58" s="22"/>
      <c r="BR58" s="22"/>
    </row>
    <row r="59" spans="1:70" x14ac:dyDescent="0.2">
      <c r="A59" s="66">
        <v>58</v>
      </c>
      <c r="B59" s="26" t="s">
        <v>63</v>
      </c>
      <c r="C59" s="6" t="s">
        <v>217</v>
      </c>
      <c r="D59" s="8" t="s">
        <v>126</v>
      </c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>
        <v>130</v>
      </c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>
        <v>35</v>
      </c>
      <c r="AM59" s="30"/>
      <c r="AN59" s="30"/>
      <c r="AO59" s="1"/>
      <c r="AP59" s="35">
        <f>IF(AQ59&lt;6,SUM(E59:AO59),SUM(LARGE(E59:AO59,{1;2;3;4;5;6})))</f>
        <v>165</v>
      </c>
      <c r="AQ59" s="55">
        <f>COUNT(E59:AO59)</f>
        <v>2</v>
      </c>
      <c r="BJ59" s="12"/>
      <c r="BK59" s="22"/>
      <c r="BL59" s="12"/>
      <c r="BM59" s="22"/>
      <c r="BN59" s="22"/>
      <c r="BO59" s="22"/>
      <c r="BP59" s="22"/>
      <c r="BQ59" s="22"/>
      <c r="BR59" s="22"/>
    </row>
    <row r="60" spans="1:70" x14ac:dyDescent="0.2">
      <c r="A60" s="66">
        <v>59</v>
      </c>
      <c r="B60" s="26" t="s">
        <v>63</v>
      </c>
      <c r="C60" s="6" t="s">
        <v>72</v>
      </c>
      <c r="D60" s="8" t="s">
        <v>335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>
        <v>160</v>
      </c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1"/>
      <c r="AP60" s="35">
        <f>IF(AQ60&lt;6,SUM(E60:AO60),SUM(LARGE(E60:AO60,{1;2;3;4;5;6})))</f>
        <v>160</v>
      </c>
      <c r="AQ60" s="55">
        <f>COUNT(E60:AO60)</f>
        <v>1</v>
      </c>
      <c r="BJ60" s="12"/>
      <c r="BK60" s="22"/>
      <c r="BL60" s="12"/>
      <c r="BM60" s="22"/>
      <c r="BN60" s="22"/>
      <c r="BO60" s="22"/>
      <c r="BP60" s="22"/>
      <c r="BQ60" s="22"/>
      <c r="BR60" s="22"/>
    </row>
    <row r="61" spans="1:70" x14ac:dyDescent="0.2">
      <c r="A61" s="66">
        <v>60</v>
      </c>
      <c r="B61" s="26" t="s">
        <v>63</v>
      </c>
      <c r="C61" s="6" t="s">
        <v>72</v>
      </c>
      <c r="D61" s="8" t="s">
        <v>36</v>
      </c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>
        <v>160</v>
      </c>
      <c r="AF61" s="29"/>
      <c r="AG61" s="29"/>
      <c r="AH61" s="29"/>
      <c r="AI61" s="29"/>
      <c r="AJ61" s="29"/>
      <c r="AK61" s="29"/>
      <c r="AL61" s="29"/>
      <c r="AM61" s="29"/>
      <c r="AN61" s="29"/>
      <c r="AO61" s="1"/>
      <c r="AP61" s="35">
        <f>IF(AQ61&lt;6,SUM(E61:AO61),SUM(LARGE(E61:AO61,{1;2;3;4;5;6})))</f>
        <v>160</v>
      </c>
      <c r="AQ61" s="55">
        <f>COUNT(E61:AO61)</f>
        <v>1</v>
      </c>
      <c r="BJ61" s="12"/>
      <c r="BK61" s="22"/>
      <c r="BL61" s="12"/>
      <c r="BM61" s="22"/>
      <c r="BN61" s="22"/>
      <c r="BO61" s="22"/>
      <c r="BP61" s="22"/>
      <c r="BQ61" s="22"/>
      <c r="BR61" s="22"/>
    </row>
    <row r="62" spans="1:70" x14ac:dyDescent="0.2">
      <c r="A62" s="66">
        <v>61</v>
      </c>
      <c r="B62" s="26" t="s">
        <v>1023</v>
      </c>
      <c r="C62" s="6"/>
      <c r="D62" s="8" t="s">
        <v>1022</v>
      </c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>
        <v>160</v>
      </c>
      <c r="AL62" s="29"/>
      <c r="AM62" s="29"/>
      <c r="AN62" s="29"/>
      <c r="AO62" s="1"/>
      <c r="AP62" s="35">
        <f>IF(AQ62&lt;6,SUM(E62:AO62),SUM(LARGE(E62:AO62,{1;2;3;4;5;6})))</f>
        <v>160</v>
      </c>
      <c r="AQ62" s="55">
        <f>COUNT(E62:AO62)</f>
        <v>1</v>
      </c>
      <c r="BJ62" s="12"/>
      <c r="BK62" s="22"/>
      <c r="BL62" s="12"/>
      <c r="BM62" s="22"/>
      <c r="BN62" s="22"/>
      <c r="BO62" s="22"/>
      <c r="BP62" s="22"/>
      <c r="BQ62" s="22"/>
      <c r="BR62" s="22"/>
    </row>
    <row r="63" spans="1:70" x14ac:dyDescent="0.2">
      <c r="A63" s="66">
        <v>62</v>
      </c>
      <c r="B63" s="26" t="s">
        <v>63</v>
      </c>
      <c r="C63" s="6" t="s">
        <v>216</v>
      </c>
      <c r="D63" s="8" t="s">
        <v>178</v>
      </c>
      <c r="E63" s="86"/>
      <c r="F63" s="86"/>
      <c r="G63" s="86"/>
      <c r="H63" s="86"/>
      <c r="I63" s="86"/>
      <c r="J63" s="86"/>
      <c r="K63" s="30">
        <v>10</v>
      </c>
      <c r="L63" s="30"/>
      <c r="M63" s="30"/>
      <c r="N63" s="30"/>
      <c r="O63" s="30">
        <v>8</v>
      </c>
      <c r="P63" s="30"/>
      <c r="Q63" s="30"/>
      <c r="R63" s="30"/>
      <c r="S63" s="30">
        <v>25</v>
      </c>
      <c r="T63" s="30">
        <v>10.7</v>
      </c>
      <c r="U63" s="30"/>
      <c r="V63" s="30">
        <v>14</v>
      </c>
      <c r="W63" s="30"/>
      <c r="X63" s="30">
        <v>10</v>
      </c>
      <c r="Y63" s="30">
        <v>25</v>
      </c>
      <c r="Z63" s="30"/>
      <c r="AA63" s="30">
        <v>20</v>
      </c>
      <c r="AB63" s="30"/>
      <c r="AC63" s="86">
        <v>0</v>
      </c>
      <c r="AD63" s="86"/>
      <c r="AE63" s="30">
        <v>18.3</v>
      </c>
      <c r="AF63" s="86">
        <v>0</v>
      </c>
      <c r="AG63" s="86"/>
      <c r="AH63" s="86"/>
      <c r="AI63" s="30">
        <v>20</v>
      </c>
      <c r="AJ63" s="30"/>
      <c r="AK63" s="30">
        <v>45</v>
      </c>
      <c r="AL63" s="30"/>
      <c r="AM63" s="30"/>
      <c r="AN63" s="30"/>
      <c r="AO63" s="1"/>
      <c r="AP63" s="35">
        <f>IF(AQ63&lt;6,SUM(E63:AO63),SUM(LARGE(E63:AO63,{1;2;3;4;5;6})))</f>
        <v>153.30000000000001</v>
      </c>
      <c r="AQ63" s="55">
        <f>COUNT(E63:AO63)</f>
        <v>13</v>
      </c>
      <c r="BJ63" s="12"/>
      <c r="BK63" s="22"/>
      <c r="BL63" s="12"/>
      <c r="BM63" s="22"/>
      <c r="BN63" s="22"/>
      <c r="BO63" s="22"/>
      <c r="BP63" s="22"/>
      <c r="BQ63" s="22"/>
      <c r="BR63" s="22"/>
    </row>
    <row r="64" spans="1:70" x14ac:dyDescent="0.2">
      <c r="A64" s="66">
        <v>63</v>
      </c>
      <c r="B64" s="26" t="s">
        <v>63</v>
      </c>
      <c r="C64" s="6" t="s">
        <v>297</v>
      </c>
      <c r="D64" s="8" t="s">
        <v>758</v>
      </c>
      <c r="E64" s="30"/>
      <c r="F64" s="30"/>
      <c r="G64" s="30"/>
      <c r="H64" s="30"/>
      <c r="I64" s="30"/>
      <c r="J64" s="30">
        <v>20</v>
      </c>
      <c r="K64" s="30"/>
      <c r="L64" s="30"/>
      <c r="M64" s="30"/>
      <c r="N64" s="30"/>
      <c r="O64" s="30"/>
      <c r="P64" s="30"/>
      <c r="Q64" s="86">
        <v>0</v>
      </c>
      <c r="R64" s="86"/>
      <c r="S64" s="30">
        <v>125</v>
      </c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86">
        <v>0</v>
      </c>
      <c r="AJ64" s="86"/>
      <c r="AK64" s="86"/>
      <c r="AL64" s="86"/>
      <c r="AM64" s="86"/>
      <c r="AN64" s="86"/>
      <c r="AO64" s="1"/>
      <c r="AP64" s="35">
        <f>IF(AQ64&lt;6,SUM(E64:AO64),SUM(LARGE(E64:AO64,{1;2;3;4;5;6})))</f>
        <v>145</v>
      </c>
      <c r="AQ64" s="55">
        <f>COUNT(E64:AO64)</f>
        <v>4</v>
      </c>
      <c r="BJ64" s="12"/>
      <c r="BK64" s="22"/>
      <c r="BL64" s="12"/>
      <c r="BM64" s="22"/>
      <c r="BN64" s="22"/>
      <c r="BO64" s="22"/>
      <c r="BP64" s="22"/>
      <c r="BQ64" s="22"/>
      <c r="BR64" s="22"/>
    </row>
    <row r="65" spans="1:70" x14ac:dyDescent="0.2">
      <c r="A65" s="66">
        <v>64</v>
      </c>
      <c r="B65" s="26" t="s">
        <v>341</v>
      </c>
      <c r="C65" s="6" t="s">
        <v>367</v>
      </c>
      <c r="D65" s="8" t="s">
        <v>581</v>
      </c>
      <c r="E65" s="54">
        <v>8</v>
      </c>
      <c r="F65" s="54"/>
      <c r="G65" s="54"/>
      <c r="H65" s="54"/>
      <c r="I65" s="54"/>
      <c r="J65" s="54">
        <v>20</v>
      </c>
      <c r="K65" s="54"/>
      <c r="L65" s="54">
        <v>10</v>
      </c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>
        <v>21.7</v>
      </c>
      <c r="AF65" s="54">
        <v>45</v>
      </c>
      <c r="AG65" s="54">
        <v>25</v>
      </c>
      <c r="AH65" s="54"/>
      <c r="AI65" s="54">
        <v>15</v>
      </c>
      <c r="AJ65" s="54"/>
      <c r="AK65" s="54"/>
      <c r="AL65" s="54">
        <v>15</v>
      </c>
      <c r="AM65" s="54"/>
      <c r="AN65" s="54"/>
      <c r="AO65" s="1"/>
      <c r="AP65" s="35">
        <f>IF(AQ65&lt;6,SUM(E65:AO65),SUM(LARGE(E65:AO65,{1;2;3;4;5;6})))</f>
        <v>141.69999999999999</v>
      </c>
      <c r="AQ65" s="55">
        <f>COUNT(E65:AO65)</f>
        <v>8</v>
      </c>
      <c r="BJ65" s="12"/>
      <c r="BK65" s="22"/>
      <c r="BL65" s="12"/>
      <c r="BM65" s="22"/>
      <c r="BN65" s="22"/>
      <c r="BO65" s="22"/>
      <c r="BP65" s="22"/>
      <c r="BQ65" s="22"/>
      <c r="BR65" s="22"/>
    </row>
    <row r="66" spans="1:70" x14ac:dyDescent="0.2">
      <c r="A66" s="66">
        <v>65</v>
      </c>
      <c r="B66" s="26" t="s">
        <v>63</v>
      </c>
      <c r="C66" s="6" t="s">
        <v>367</v>
      </c>
      <c r="D66" s="8" t="s">
        <v>485</v>
      </c>
      <c r="E66" s="29"/>
      <c r="F66" s="29"/>
      <c r="G66" s="29"/>
      <c r="H66" s="29"/>
      <c r="I66" s="29"/>
      <c r="J66" s="29"/>
      <c r="K66" s="29"/>
      <c r="L66" s="29"/>
      <c r="M66" s="29"/>
      <c r="N66" s="29">
        <v>60</v>
      </c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>
        <v>80</v>
      </c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1"/>
      <c r="AP66" s="35">
        <f>IF(AQ66&lt;6,SUM(E66:AO66),SUM(LARGE(E66:AO66,{1;2;3;4;5;6})))</f>
        <v>140</v>
      </c>
      <c r="AQ66" s="55">
        <f>COUNT(E66:AO66)</f>
        <v>2</v>
      </c>
      <c r="BJ66" s="12"/>
      <c r="BK66" s="22"/>
      <c r="BL66" s="12"/>
      <c r="BM66" s="22"/>
      <c r="BN66" s="22"/>
      <c r="BO66" s="22"/>
      <c r="BP66" s="22"/>
      <c r="BQ66" s="22"/>
      <c r="BR66" s="22"/>
    </row>
    <row r="67" spans="1:70" x14ac:dyDescent="0.2">
      <c r="A67" s="66">
        <v>66</v>
      </c>
      <c r="B67" s="26" t="s">
        <v>66</v>
      </c>
      <c r="C67" s="6" t="s">
        <v>367</v>
      </c>
      <c r="D67" s="6" t="s">
        <v>913</v>
      </c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>
        <v>35</v>
      </c>
      <c r="X67" s="30"/>
      <c r="Y67" s="30"/>
      <c r="Z67" s="30"/>
      <c r="AA67" s="30"/>
      <c r="AB67" s="30"/>
      <c r="AC67" s="30"/>
      <c r="AD67" s="30"/>
      <c r="AE67" s="30">
        <v>100</v>
      </c>
      <c r="AF67" s="30"/>
      <c r="AG67" s="30"/>
      <c r="AH67" s="30"/>
      <c r="AI67" s="30"/>
      <c r="AJ67" s="30"/>
      <c r="AK67" s="30"/>
      <c r="AL67" s="30"/>
      <c r="AM67" s="30"/>
      <c r="AN67" s="30"/>
      <c r="AO67" s="51"/>
      <c r="AP67" s="35">
        <f>IF(AQ67&lt;6,SUM(E67:AO67),SUM(LARGE(E67:AO67,{1;2;3;4;5;6})))</f>
        <v>135</v>
      </c>
      <c r="AQ67" s="55">
        <f>COUNT(E67:AO67)</f>
        <v>2</v>
      </c>
      <c r="BJ67" s="12"/>
      <c r="BK67" s="22"/>
      <c r="BL67" s="12"/>
      <c r="BM67" s="22"/>
      <c r="BN67" s="22"/>
      <c r="BO67" s="22"/>
      <c r="BP67" s="22"/>
      <c r="BQ67" s="22"/>
      <c r="BR67" s="22"/>
    </row>
    <row r="68" spans="1:70" x14ac:dyDescent="0.2">
      <c r="A68" s="66">
        <v>67</v>
      </c>
      <c r="B68" s="26" t="s">
        <v>63</v>
      </c>
      <c r="C68" s="6" t="s">
        <v>216</v>
      </c>
      <c r="D68" s="8" t="s">
        <v>214</v>
      </c>
      <c r="E68" s="54"/>
      <c r="F68" s="54"/>
      <c r="G68" s="54"/>
      <c r="H68" s="54"/>
      <c r="I68" s="54">
        <v>10</v>
      </c>
      <c r="J68" s="54">
        <v>17</v>
      </c>
      <c r="K68" s="54">
        <v>17</v>
      </c>
      <c r="L68" s="54">
        <v>20</v>
      </c>
      <c r="M68" s="54"/>
      <c r="N68" s="54"/>
      <c r="O68" s="54">
        <v>10</v>
      </c>
      <c r="P68" s="54"/>
      <c r="Q68" s="54"/>
      <c r="R68" s="54"/>
      <c r="S68" s="54">
        <v>25</v>
      </c>
      <c r="T68" s="54">
        <v>20</v>
      </c>
      <c r="U68" s="54"/>
      <c r="V68" s="54">
        <v>35</v>
      </c>
      <c r="W68" s="85">
        <v>0</v>
      </c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1"/>
      <c r="AP68" s="35">
        <f>IF(AQ68&lt;6,SUM(E68:AO68),SUM(LARGE(E68:AO68,{1;2;3;4;5;6})))</f>
        <v>134</v>
      </c>
      <c r="AQ68" s="55">
        <f>COUNT(E68:AO68)</f>
        <v>9</v>
      </c>
      <c r="BJ68" s="12"/>
      <c r="BK68" s="22"/>
      <c r="BL68" s="12"/>
      <c r="BM68" s="22"/>
      <c r="BN68" s="22"/>
      <c r="BO68" s="22"/>
      <c r="BP68" s="22"/>
      <c r="BQ68" s="22"/>
      <c r="BR68" s="22"/>
    </row>
    <row r="69" spans="1:70" x14ac:dyDescent="0.2">
      <c r="A69" s="66">
        <v>68</v>
      </c>
      <c r="B69" s="26" t="s">
        <v>63</v>
      </c>
      <c r="C69" s="6" t="s">
        <v>217</v>
      </c>
      <c r="D69" s="8" t="s">
        <v>215</v>
      </c>
      <c r="E69" s="29"/>
      <c r="F69" s="29"/>
      <c r="G69" s="29"/>
      <c r="H69" s="29"/>
      <c r="I69" s="29"/>
      <c r="J69" s="29"/>
      <c r="K69" s="29"/>
      <c r="L69" s="29">
        <v>25</v>
      </c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>
        <v>25</v>
      </c>
      <c r="Y69" s="29"/>
      <c r="Z69" s="29"/>
      <c r="AA69" s="29"/>
      <c r="AB69" s="29"/>
      <c r="AC69" s="29">
        <v>35</v>
      </c>
      <c r="AD69" s="29"/>
      <c r="AE69" s="29"/>
      <c r="AF69" s="29">
        <v>45</v>
      </c>
      <c r="AG69" s="29"/>
      <c r="AH69" s="29"/>
      <c r="AI69" s="29"/>
      <c r="AJ69" s="29"/>
      <c r="AK69" s="29"/>
      <c r="AL69" s="29"/>
      <c r="AM69" s="29"/>
      <c r="AN69" s="29"/>
      <c r="AO69" s="1"/>
      <c r="AP69" s="35">
        <f>IF(AQ69&lt;6,SUM(E69:AO69),SUM(LARGE(E69:AO69,{1;2;3;4;5;6})))</f>
        <v>130</v>
      </c>
      <c r="AQ69" s="55">
        <f>COUNT(E69:AO69)</f>
        <v>4</v>
      </c>
      <c r="BJ69" s="12"/>
      <c r="BK69" s="22"/>
      <c r="BL69" s="12"/>
      <c r="BM69" s="22"/>
      <c r="BN69" s="22"/>
      <c r="BO69" s="22"/>
      <c r="BP69" s="22"/>
      <c r="BQ69" s="22"/>
      <c r="BR69" s="22"/>
    </row>
    <row r="70" spans="1:70" x14ac:dyDescent="0.2">
      <c r="A70" s="66">
        <v>69</v>
      </c>
      <c r="B70" s="26" t="s">
        <v>63</v>
      </c>
      <c r="C70" s="6" t="s">
        <v>71</v>
      </c>
      <c r="D70" s="8" t="s">
        <v>492</v>
      </c>
      <c r="E70" s="29"/>
      <c r="F70" s="29"/>
      <c r="G70" s="29"/>
      <c r="H70" s="29"/>
      <c r="I70" s="29"/>
      <c r="J70" s="29"/>
      <c r="K70" s="29">
        <v>30</v>
      </c>
      <c r="L70" s="29"/>
      <c r="M70" s="29"/>
      <c r="N70" s="29">
        <v>100</v>
      </c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1"/>
      <c r="AP70" s="35">
        <f>IF(AQ70&lt;6,SUM(E70:AO70),SUM(LARGE(E70:AO70,{1;2;3;4;5;6})))</f>
        <v>130</v>
      </c>
      <c r="AQ70" s="55">
        <f>COUNT(E70:AO70)</f>
        <v>2</v>
      </c>
      <c r="BJ70" s="12"/>
      <c r="BK70" s="22"/>
      <c r="BL70" s="12"/>
      <c r="BM70" s="22"/>
      <c r="BN70" s="22"/>
      <c r="BO70" s="22"/>
      <c r="BP70" s="22"/>
      <c r="BQ70" s="22"/>
      <c r="BR70" s="22"/>
    </row>
    <row r="71" spans="1:70" x14ac:dyDescent="0.2">
      <c r="A71" s="66">
        <v>70</v>
      </c>
      <c r="B71" s="26" t="s">
        <v>63</v>
      </c>
      <c r="C71" s="6" t="s">
        <v>65</v>
      </c>
      <c r="D71" s="8" t="s">
        <v>415</v>
      </c>
      <c r="E71" s="29"/>
      <c r="F71" s="29"/>
      <c r="G71" s="29"/>
      <c r="H71" s="29">
        <v>130</v>
      </c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84">
        <v>0</v>
      </c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1"/>
      <c r="AP71" s="35">
        <f>IF(AQ71&lt;6,SUM(E71:AO71),SUM(LARGE(E71:AO71,{1;2;3;4;5;6})))</f>
        <v>130</v>
      </c>
      <c r="AQ71" s="55">
        <f>COUNT(E71:AO71)</f>
        <v>2</v>
      </c>
      <c r="BJ71" s="12"/>
      <c r="BK71" s="22"/>
      <c r="BL71" s="12"/>
      <c r="BM71" s="22"/>
      <c r="BN71" s="22"/>
      <c r="BO71" s="22"/>
      <c r="BP71" s="22"/>
      <c r="BQ71" s="22"/>
      <c r="BR71" s="22"/>
    </row>
    <row r="72" spans="1:70" x14ac:dyDescent="0.2">
      <c r="A72" s="60">
        <v>71</v>
      </c>
      <c r="B72" s="26" t="s">
        <v>153</v>
      </c>
      <c r="C72" s="6" t="s">
        <v>367</v>
      </c>
      <c r="D72" s="8" t="s">
        <v>903</v>
      </c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>
        <v>130</v>
      </c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1"/>
      <c r="AP72" s="35">
        <f>IF(AQ72&lt;6,SUM(E72:AO72),SUM(LARGE(E72:AO72,{1;2;3;4;5;6})))</f>
        <v>130</v>
      </c>
      <c r="AQ72" s="55">
        <f>COUNT(E72:AO72)</f>
        <v>1</v>
      </c>
      <c r="BJ72" s="12"/>
      <c r="BK72" s="22"/>
      <c r="BL72" s="12"/>
      <c r="BM72" s="22"/>
      <c r="BN72" s="22"/>
      <c r="BO72" s="22"/>
      <c r="BP72" s="22"/>
      <c r="BQ72" s="22"/>
      <c r="BR72" s="22"/>
    </row>
    <row r="73" spans="1:70" x14ac:dyDescent="0.2">
      <c r="A73" s="60">
        <v>72</v>
      </c>
      <c r="B73" s="26" t="s">
        <v>66</v>
      </c>
      <c r="C73" s="6"/>
      <c r="D73" s="8" t="s">
        <v>1347</v>
      </c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>
        <v>130</v>
      </c>
      <c r="AL73" s="29"/>
      <c r="AM73" s="29"/>
      <c r="AN73" s="29"/>
      <c r="AO73" s="1"/>
      <c r="AP73" s="35">
        <f>IF(AQ73&lt;6,SUM(E73:AO73),SUM(LARGE(E73:AO73,{1;2;3;4;5;6})))</f>
        <v>130</v>
      </c>
      <c r="AQ73" s="55">
        <f>COUNT(E73:AO73)</f>
        <v>1</v>
      </c>
      <c r="BJ73" s="12"/>
      <c r="BK73" s="22"/>
      <c r="BL73" s="12"/>
      <c r="BM73" s="22"/>
      <c r="BN73" s="22"/>
      <c r="BO73" s="22"/>
      <c r="BP73" s="22"/>
      <c r="BQ73" s="22"/>
      <c r="BR73" s="22"/>
    </row>
    <row r="74" spans="1:70" x14ac:dyDescent="0.2">
      <c r="A74" s="60">
        <v>73</v>
      </c>
      <c r="B74" s="26" t="s">
        <v>63</v>
      </c>
      <c r="C74" s="6" t="s">
        <v>753</v>
      </c>
      <c r="D74" s="8" t="s">
        <v>427</v>
      </c>
      <c r="E74" s="84"/>
      <c r="F74" s="84"/>
      <c r="G74" s="84"/>
      <c r="H74" s="84"/>
      <c r="I74" s="84"/>
      <c r="J74" s="84">
        <v>0</v>
      </c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29">
        <v>14</v>
      </c>
      <c r="X74" s="84"/>
      <c r="Y74" s="84"/>
      <c r="Z74" s="84"/>
      <c r="AA74" s="29">
        <v>17</v>
      </c>
      <c r="AB74" s="29"/>
      <c r="AC74" s="84"/>
      <c r="AD74" s="84"/>
      <c r="AE74" s="29">
        <v>25</v>
      </c>
      <c r="AF74" s="29"/>
      <c r="AG74" s="29"/>
      <c r="AH74" s="29"/>
      <c r="AI74" s="29">
        <v>25</v>
      </c>
      <c r="AJ74" s="29"/>
      <c r="AK74" s="29">
        <v>45</v>
      </c>
      <c r="AL74" s="29"/>
      <c r="AM74" s="29"/>
      <c r="AN74" s="29"/>
      <c r="AO74" s="1"/>
      <c r="AP74" s="35">
        <f>IF(AQ74&lt;6,SUM(E74:AO74),SUM(LARGE(E74:AO74,{1;2;3;4;5;6})))</f>
        <v>126</v>
      </c>
      <c r="AQ74" s="55">
        <f>COUNT(E74:AO74)</f>
        <v>6</v>
      </c>
      <c r="BJ74" s="12"/>
      <c r="BK74" s="22"/>
      <c r="BL74" s="12"/>
      <c r="BM74" s="22"/>
      <c r="BN74" s="22"/>
      <c r="BO74" s="22"/>
      <c r="BP74" s="22"/>
      <c r="BQ74" s="22"/>
      <c r="BR74" s="22"/>
    </row>
    <row r="75" spans="1:70" x14ac:dyDescent="0.2">
      <c r="A75" s="60">
        <v>74</v>
      </c>
      <c r="B75" s="26" t="s">
        <v>63</v>
      </c>
      <c r="C75" s="6" t="s">
        <v>68</v>
      </c>
      <c r="D75" s="6" t="s">
        <v>233</v>
      </c>
      <c r="E75" s="30"/>
      <c r="F75" s="30"/>
      <c r="G75" s="30"/>
      <c r="H75" s="30"/>
      <c r="I75" s="30"/>
      <c r="J75" s="30"/>
      <c r="K75" s="30"/>
      <c r="L75" s="30"/>
      <c r="M75" s="30"/>
      <c r="N75" s="86">
        <v>0</v>
      </c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1">
        <v>125</v>
      </c>
      <c r="Z75" s="1"/>
      <c r="AA75" s="1"/>
      <c r="AB75" s="1"/>
      <c r="AC75" s="1"/>
      <c r="AD75" s="1"/>
      <c r="AE75" s="1"/>
      <c r="AF75" s="19">
        <v>0</v>
      </c>
      <c r="AG75" s="19"/>
      <c r="AH75" s="19"/>
      <c r="AI75" s="19"/>
      <c r="AJ75" s="19"/>
      <c r="AK75" s="19"/>
      <c r="AL75" s="19"/>
      <c r="AM75" s="19"/>
      <c r="AN75" s="19"/>
      <c r="AO75" s="51"/>
      <c r="AP75" s="35">
        <f>IF(AQ75&lt;6,SUM(E75:AO75),SUM(LARGE(E75:AO75,{1;2;3;4;5;6})))</f>
        <v>125</v>
      </c>
      <c r="AQ75" s="55">
        <f>COUNT(E75:AO75)</f>
        <v>3</v>
      </c>
      <c r="BJ75" s="12"/>
      <c r="BK75" s="22"/>
      <c r="BL75" s="12"/>
      <c r="BM75" s="22"/>
      <c r="BN75" s="22"/>
      <c r="BO75" s="22"/>
      <c r="BP75" s="22"/>
      <c r="BQ75" s="22"/>
      <c r="BR75" s="22"/>
    </row>
    <row r="76" spans="1:70" x14ac:dyDescent="0.2">
      <c r="A76" s="60">
        <v>75</v>
      </c>
      <c r="B76" s="26" t="s">
        <v>63</v>
      </c>
      <c r="C76" s="6" t="s">
        <v>65</v>
      </c>
      <c r="D76" s="8" t="s">
        <v>261</v>
      </c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>
        <v>125</v>
      </c>
      <c r="Z76" s="30"/>
      <c r="AA76" s="30"/>
      <c r="AB76" s="30"/>
      <c r="AC76" s="30"/>
      <c r="AD76" s="30"/>
      <c r="AE76" s="30"/>
      <c r="AF76" s="86">
        <v>0</v>
      </c>
      <c r="AG76" s="86"/>
      <c r="AH76" s="86"/>
      <c r="AI76" s="86"/>
      <c r="AJ76" s="86"/>
      <c r="AK76" s="86"/>
      <c r="AL76" s="86"/>
      <c r="AM76" s="86"/>
      <c r="AN76" s="86"/>
      <c r="AO76" s="1"/>
      <c r="AP76" s="35">
        <f>IF(AQ76&lt;6,SUM(E76:AO76),SUM(LARGE(E76:AO76,{1;2;3;4;5;6})))</f>
        <v>125</v>
      </c>
      <c r="AQ76" s="55">
        <f>COUNT(E76:AO76)</f>
        <v>2</v>
      </c>
      <c r="BJ76" s="12"/>
      <c r="BK76" s="22"/>
      <c r="BL76" s="12"/>
      <c r="BM76" s="22"/>
      <c r="BN76" s="22"/>
      <c r="BO76" s="22"/>
      <c r="BP76" s="22"/>
      <c r="BQ76" s="22"/>
      <c r="BR76" s="22"/>
    </row>
    <row r="77" spans="1:70" x14ac:dyDescent="0.2">
      <c r="A77" s="60">
        <v>76</v>
      </c>
      <c r="B77" s="26" t="s">
        <v>63</v>
      </c>
      <c r="C77" s="6" t="s">
        <v>67</v>
      </c>
      <c r="D77" s="8" t="s">
        <v>246</v>
      </c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>
        <v>80</v>
      </c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>
        <v>45</v>
      </c>
      <c r="AL77" s="29"/>
      <c r="AM77" s="29"/>
      <c r="AN77" s="29"/>
      <c r="AO77" s="1"/>
      <c r="AP77" s="35">
        <f>IF(AQ77&lt;6,SUM(E77:AO77),SUM(LARGE(E77:AO77,{1;2;3;4;5;6})))</f>
        <v>125</v>
      </c>
      <c r="AQ77" s="55">
        <f>COUNT(E77:AO77)</f>
        <v>2</v>
      </c>
      <c r="BJ77" s="12"/>
      <c r="BK77" s="22"/>
      <c r="BL77" s="12"/>
      <c r="BM77" s="22"/>
      <c r="BN77" s="22"/>
      <c r="BO77" s="22"/>
      <c r="BP77" s="22"/>
      <c r="BQ77" s="22"/>
      <c r="BR77" s="22"/>
    </row>
    <row r="78" spans="1:70" x14ac:dyDescent="0.2">
      <c r="A78" s="60">
        <v>77</v>
      </c>
      <c r="B78" s="6" t="s">
        <v>63</v>
      </c>
      <c r="C78" s="6" t="s">
        <v>69</v>
      </c>
      <c r="D78" s="6" t="s">
        <v>470</v>
      </c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>
        <v>125</v>
      </c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1"/>
      <c r="AP78" s="35">
        <f>IF(AQ78&lt;6,SUM(E78:AO78),SUM(LARGE(E78:AO78,{1;2;3;4;5;6})))</f>
        <v>125</v>
      </c>
      <c r="AQ78" s="55">
        <f>COUNT(E78:AO78)</f>
        <v>1</v>
      </c>
      <c r="BJ78" s="12"/>
      <c r="BK78" s="22"/>
      <c r="BL78" s="12"/>
      <c r="BM78" s="22"/>
      <c r="BN78" s="22"/>
      <c r="BO78" s="22"/>
      <c r="BP78" s="22"/>
      <c r="BQ78" s="22"/>
      <c r="BR78" s="22"/>
    </row>
    <row r="79" spans="1:70" x14ac:dyDescent="0.2">
      <c r="A79" s="60">
        <v>78</v>
      </c>
      <c r="B79" s="26" t="s">
        <v>63</v>
      </c>
      <c r="C79" s="6" t="s">
        <v>367</v>
      </c>
      <c r="D79" s="8" t="s">
        <v>520</v>
      </c>
      <c r="E79" s="54"/>
      <c r="F79" s="54"/>
      <c r="G79" s="54"/>
      <c r="H79" s="54"/>
      <c r="I79" s="54"/>
      <c r="J79" s="54">
        <v>6</v>
      </c>
      <c r="K79" s="54">
        <v>8</v>
      </c>
      <c r="L79" s="54">
        <v>8</v>
      </c>
      <c r="M79" s="54"/>
      <c r="N79" s="54"/>
      <c r="O79" s="54"/>
      <c r="P79" s="54"/>
      <c r="Q79" s="54">
        <v>10</v>
      </c>
      <c r="R79" s="54"/>
      <c r="S79" s="54">
        <v>20</v>
      </c>
      <c r="T79" s="54">
        <v>10.7</v>
      </c>
      <c r="U79" s="54"/>
      <c r="V79" s="54"/>
      <c r="W79" s="54">
        <v>17</v>
      </c>
      <c r="X79" s="54"/>
      <c r="Y79" s="54"/>
      <c r="Z79" s="54"/>
      <c r="AA79" s="54">
        <v>10</v>
      </c>
      <c r="AB79" s="54"/>
      <c r="AC79" s="54">
        <v>12</v>
      </c>
      <c r="AD79" s="54"/>
      <c r="AE79" s="54">
        <v>8</v>
      </c>
      <c r="AF79" s="54">
        <v>25</v>
      </c>
      <c r="AG79" s="54"/>
      <c r="AH79" s="54"/>
      <c r="AI79" s="54">
        <v>14</v>
      </c>
      <c r="AJ79" s="54"/>
      <c r="AK79" s="54">
        <v>35</v>
      </c>
      <c r="AL79" s="54"/>
      <c r="AM79" s="54"/>
      <c r="AN79" s="54"/>
      <c r="AO79" s="51"/>
      <c r="AP79" s="35">
        <f>IF(AQ79&lt;6,SUM(E79:AO79),SUM(LARGE(E79:AO79,{1;2;3;4;5;6})))</f>
        <v>123</v>
      </c>
      <c r="AQ79" s="55">
        <f>COUNT(E79:AO79)</f>
        <v>13</v>
      </c>
      <c r="BJ79" s="12"/>
      <c r="BK79" s="22"/>
      <c r="BL79" s="12"/>
      <c r="BM79" s="22"/>
      <c r="BN79" s="22"/>
      <c r="BO79" s="22"/>
      <c r="BP79" s="22"/>
      <c r="BQ79" s="22"/>
      <c r="BR79" s="22"/>
    </row>
    <row r="80" spans="1:70" x14ac:dyDescent="0.2">
      <c r="A80" s="60">
        <v>79</v>
      </c>
      <c r="B80" s="26" t="s">
        <v>341</v>
      </c>
      <c r="C80" s="6" t="s">
        <v>118</v>
      </c>
      <c r="D80" s="8" t="s">
        <v>340</v>
      </c>
      <c r="E80" s="30">
        <v>25</v>
      </c>
      <c r="F80" s="30"/>
      <c r="G80" s="30"/>
      <c r="H80" s="30"/>
      <c r="I80" s="30"/>
      <c r="J80" s="30">
        <v>14</v>
      </c>
      <c r="K80" s="30">
        <v>10</v>
      </c>
      <c r="L80" s="86">
        <v>0</v>
      </c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30">
        <v>15</v>
      </c>
      <c r="AF80" s="30"/>
      <c r="AG80" s="30"/>
      <c r="AH80" s="30">
        <v>10</v>
      </c>
      <c r="AI80" s="30">
        <v>30</v>
      </c>
      <c r="AJ80" s="30"/>
      <c r="AK80" s="86">
        <v>0</v>
      </c>
      <c r="AL80" s="30">
        <v>25</v>
      </c>
      <c r="AM80" s="86"/>
      <c r="AN80" s="86"/>
      <c r="AO80" s="1"/>
      <c r="AP80" s="35">
        <f>IF(AQ80&lt;6,SUM(E80:AO80),SUM(LARGE(E80:AO80,{1;2;3;4;5;6})))</f>
        <v>119</v>
      </c>
      <c r="AQ80" s="55">
        <f>COUNT(E80:AO80)</f>
        <v>9</v>
      </c>
      <c r="BJ80" s="12"/>
      <c r="BK80" s="22"/>
      <c r="BL80" s="12"/>
      <c r="BM80" s="22"/>
      <c r="BN80" s="22"/>
      <c r="BO80" s="22"/>
      <c r="BP80" s="22"/>
      <c r="BQ80" s="22"/>
      <c r="BR80" s="22"/>
    </row>
    <row r="81" spans="1:70" x14ac:dyDescent="0.2">
      <c r="A81" s="60">
        <v>80</v>
      </c>
      <c r="B81" s="26" t="s">
        <v>63</v>
      </c>
      <c r="C81" s="6" t="s">
        <v>64</v>
      </c>
      <c r="D81" s="8" t="s">
        <v>509</v>
      </c>
      <c r="E81" s="29"/>
      <c r="F81" s="29"/>
      <c r="G81" s="29"/>
      <c r="H81" s="29"/>
      <c r="I81" s="29">
        <v>7</v>
      </c>
      <c r="J81" s="29">
        <v>8</v>
      </c>
      <c r="K81" s="29">
        <v>7</v>
      </c>
      <c r="L81" s="29">
        <v>8</v>
      </c>
      <c r="M81" s="29"/>
      <c r="N81" s="29"/>
      <c r="O81" s="29">
        <v>12</v>
      </c>
      <c r="P81" s="29"/>
      <c r="Q81" s="84">
        <v>0</v>
      </c>
      <c r="R81" s="84"/>
      <c r="S81" s="29">
        <v>15</v>
      </c>
      <c r="T81" s="29">
        <v>9.3000000000000007</v>
      </c>
      <c r="U81" s="29"/>
      <c r="V81" s="29">
        <v>8</v>
      </c>
      <c r="W81" s="29"/>
      <c r="X81" s="29">
        <v>12</v>
      </c>
      <c r="Y81" s="29"/>
      <c r="Z81" s="29"/>
      <c r="AA81" s="84">
        <v>0</v>
      </c>
      <c r="AB81" s="84"/>
      <c r="AC81" s="29"/>
      <c r="AD81" s="29"/>
      <c r="AE81" s="29"/>
      <c r="AF81" s="178">
        <v>0</v>
      </c>
      <c r="AG81" s="29"/>
      <c r="AH81" s="29">
        <v>17</v>
      </c>
      <c r="AI81" s="29">
        <v>12</v>
      </c>
      <c r="AJ81" s="29"/>
      <c r="AK81" s="29">
        <v>45</v>
      </c>
      <c r="AL81" s="29">
        <v>17</v>
      </c>
      <c r="AM81" s="29"/>
      <c r="AN81" s="29"/>
      <c r="AO81" s="1"/>
      <c r="AP81" s="35">
        <f>IF(AQ81&lt;6,SUM(E81:AO81),SUM(LARGE(E81:AO81,{1;2;3;4;5;6})))</f>
        <v>118</v>
      </c>
      <c r="AQ81" s="55">
        <f>COUNT(E81:AO81)</f>
        <v>16</v>
      </c>
      <c r="BJ81" s="12"/>
      <c r="BK81" s="22"/>
      <c r="BL81" s="12"/>
      <c r="BM81" s="22"/>
      <c r="BN81" s="22"/>
      <c r="BO81" s="22"/>
      <c r="BP81" s="22"/>
      <c r="BQ81" s="22"/>
      <c r="BR81" s="22"/>
    </row>
    <row r="82" spans="1:70" x14ac:dyDescent="0.2">
      <c r="A82" s="60">
        <v>81</v>
      </c>
      <c r="B82" s="26" t="s">
        <v>63</v>
      </c>
      <c r="C82" s="6" t="s">
        <v>118</v>
      </c>
      <c r="D82" s="8" t="s">
        <v>431</v>
      </c>
      <c r="E82" s="30">
        <v>17</v>
      </c>
      <c r="F82" s="30"/>
      <c r="G82" s="30"/>
      <c r="H82" s="30"/>
      <c r="I82" s="30">
        <v>20</v>
      </c>
      <c r="J82" s="30">
        <v>12</v>
      </c>
      <c r="K82" s="30"/>
      <c r="L82" s="30">
        <v>10</v>
      </c>
      <c r="M82" s="30"/>
      <c r="N82" s="30"/>
      <c r="O82" s="30"/>
      <c r="P82" s="30"/>
      <c r="Q82" s="30">
        <v>10</v>
      </c>
      <c r="R82" s="30"/>
      <c r="S82" s="30"/>
      <c r="T82" s="30"/>
      <c r="U82" s="30"/>
      <c r="V82" s="30">
        <v>8</v>
      </c>
      <c r="W82" s="30"/>
      <c r="X82" s="30"/>
      <c r="Y82" s="30">
        <v>25</v>
      </c>
      <c r="Z82" s="30"/>
      <c r="AA82" s="86">
        <v>0</v>
      </c>
      <c r="AB82" s="86"/>
      <c r="AC82" s="30"/>
      <c r="AD82" s="30"/>
      <c r="AE82" s="30"/>
      <c r="AF82" s="30"/>
      <c r="AG82" s="30"/>
      <c r="AH82" s="30"/>
      <c r="AI82" s="30"/>
      <c r="AJ82" s="30"/>
      <c r="AK82" s="30"/>
      <c r="AL82" s="30">
        <v>21.7</v>
      </c>
      <c r="AM82" s="30"/>
      <c r="AN82" s="30"/>
      <c r="AO82" s="1"/>
      <c r="AP82" s="35">
        <f>IF(AQ82&lt;6,SUM(E82:AO82),SUM(LARGE(E82:AO82,{1;2;3;4;5;6})))</f>
        <v>105.7</v>
      </c>
      <c r="AQ82" s="55">
        <f>COUNT(E82:AO82)</f>
        <v>9</v>
      </c>
      <c r="BJ82" s="12"/>
      <c r="BK82" s="22"/>
      <c r="BL82" s="12"/>
      <c r="BM82" s="22"/>
      <c r="BN82" s="22"/>
      <c r="BO82" s="22"/>
      <c r="BP82" s="22"/>
      <c r="BQ82" s="22"/>
      <c r="BR82" s="22"/>
    </row>
    <row r="83" spans="1:70" x14ac:dyDescent="0.2">
      <c r="A83" s="60">
        <v>82</v>
      </c>
      <c r="B83" s="26" t="s">
        <v>66</v>
      </c>
      <c r="C83" s="6" t="s">
        <v>367</v>
      </c>
      <c r="D83" s="8" t="s">
        <v>851</v>
      </c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29"/>
      <c r="P83" s="29"/>
      <c r="Q83" s="29">
        <v>20</v>
      </c>
      <c r="R83" s="29"/>
      <c r="S83" s="29"/>
      <c r="T83" s="29"/>
      <c r="U83" s="29"/>
      <c r="V83" s="29"/>
      <c r="W83" s="29">
        <v>30</v>
      </c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>
        <v>55</v>
      </c>
      <c r="AL83" s="29"/>
      <c r="AM83" s="29"/>
      <c r="AN83" s="29"/>
      <c r="AO83" s="1"/>
      <c r="AP83" s="35">
        <f>IF(AQ83&lt;6,SUM(E83:AO83),SUM(LARGE(E83:AO83,{1;2;3;4;5;6})))</f>
        <v>105</v>
      </c>
      <c r="AQ83" s="55">
        <f>COUNT(E83:AO83)</f>
        <v>3</v>
      </c>
      <c r="BJ83" s="12"/>
      <c r="BK83" s="22"/>
      <c r="BL83" s="12"/>
      <c r="BM83" s="22"/>
      <c r="BN83" s="22"/>
      <c r="BO83" s="22"/>
      <c r="BP83" s="22"/>
      <c r="BQ83" s="22"/>
      <c r="BR83" s="22"/>
    </row>
    <row r="84" spans="1:70" x14ac:dyDescent="0.2">
      <c r="A84" s="60">
        <v>83</v>
      </c>
      <c r="B84" s="26" t="s">
        <v>63</v>
      </c>
      <c r="C84" s="6" t="s">
        <v>216</v>
      </c>
      <c r="D84" s="8" t="s">
        <v>338</v>
      </c>
      <c r="E84" s="30"/>
      <c r="F84" s="30"/>
      <c r="G84" s="30"/>
      <c r="H84" s="30"/>
      <c r="I84" s="30">
        <v>8</v>
      </c>
      <c r="J84" s="30"/>
      <c r="K84" s="30"/>
      <c r="L84" s="30"/>
      <c r="M84" s="30"/>
      <c r="N84" s="30"/>
      <c r="O84" s="30">
        <v>8</v>
      </c>
      <c r="P84" s="30"/>
      <c r="Q84" s="30"/>
      <c r="R84" s="30"/>
      <c r="S84" s="86">
        <v>0</v>
      </c>
      <c r="T84" s="30">
        <v>9.3000000000000007</v>
      </c>
      <c r="U84" s="30"/>
      <c r="V84" s="30">
        <v>8</v>
      </c>
      <c r="W84" s="30">
        <v>9.3000000000000007</v>
      </c>
      <c r="X84" s="30"/>
      <c r="Y84" s="30"/>
      <c r="Z84" s="30"/>
      <c r="AA84" s="30"/>
      <c r="AB84" s="30"/>
      <c r="AC84" s="30"/>
      <c r="AD84" s="30"/>
      <c r="AE84" s="30"/>
      <c r="AF84" s="30">
        <v>20</v>
      </c>
      <c r="AG84" s="29">
        <v>14</v>
      </c>
      <c r="AH84" s="29">
        <v>20</v>
      </c>
      <c r="AI84" s="29">
        <v>10</v>
      </c>
      <c r="AJ84" s="29"/>
      <c r="AK84" s="29">
        <v>30</v>
      </c>
      <c r="AL84" s="29">
        <v>10</v>
      </c>
      <c r="AM84" s="29"/>
      <c r="AN84" s="29"/>
      <c r="AO84" s="1"/>
      <c r="AP84" s="35">
        <f>IF(AQ84&lt;6,SUM(E84:AO84),SUM(LARGE(E84:AO84,{1;2;3;4;5;6})))</f>
        <v>104</v>
      </c>
      <c r="AQ84" s="55">
        <f>COUNT(E84:AO84)</f>
        <v>12</v>
      </c>
      <c r="BJ84" s="12"/>
      <c r="BK84" s="22"/>
      <c r="BL84" s="12"/>
      <c r="BM84" s="22"/>
      <c r="BN84" s="22"/>
      <c r="BO84" s="22"/>
      <c r="BP84" s="22"/>
      <c r="BQ84" s="22"/>
      <c r="BR84" s="22"/>
    </row>
    <row r="85" spans="1:70" x14ac:dyDescent="0.2">
      <c r="A85" s="60">
        <v>84</v>
      </c>
      <c r="B85" s="26" t="s">
        <v>63</v>
      </c>
      <c r="C85" s="6" t="s">
        <v>216</v>
      </c>
      <c r="D85" s="8" t="s">
        <v>503</v>
      </c>
      <c r="E85" s="30"/>
      <c r="F85" s="30"/>
      <c r="G85" s="30"/>
      <c r="H85" s="30"/>
      <c r="I85" s="86">
        <v>0</v>
      </c>
      <c r="J85" s="86"/>
      <c r="K85" s="86">
        <v>0</v>
      </c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6">
        <v>10</v>
      </c>
      <c r="W85" s="86"/>
      <c r="X85" s="30">
        <v>17</v>
      </c>
      <c r="Y85" s="30">
        <v>30</v>
      </c>
      <c r="Z85" s="30"/>
      <c r="AA85" s="30"/>
      <c r="AB85" s="30"/>
      <c r="AC85" s="30"/>
      <c r="AD85" s="30"/>
      <c r="AE85" s="30"/>
      <c r="AF85" s="30">
        <v>45</v>
      </c>
      <c r="AG85" s="30"/>
      <c r="AH85" s="30"/>
      <c r="AI85" s="30"/>
      <c r="AJ85" s="30"/>
      <c r="AK85" s="30"/>
      <c r="AL85" s="178">
        <v>0</v>
      </c>
      <c r="AM85" s="30"/>
      <c r="AN85" s="30"/>
      <c r="AO85" s="1"/>
      <c r="AP85" s="35">
        <f>IF(AQ85&lt;6,SUM(E85:AO85),SUM(LARGE(E85:AO85,{1;2;3;4;5;6})))</f>
        <v>102</v>
      </c>
      <c r="AQ85" s="55">
        <f>COUNT(E85:AO85)</f>
        <v>7</v>
      </c>
      <c r="BJ85" s="12"/>
      <c r="BK85" s="22"/>
      <c r="BL85" s="12"/>
      <c r="BM85" s="22"/>
      <c r="BN85" s="22"/>
      <c r="BO85" s="22"/>
      <c r="BP85" s="22"/>
      <c r="BQ85" s="22"/>
      <c r="BR85" s="22"/>
    </row>
    <row r="86" spans="1:70" x14ac:dyDescent="0.2">
      <c r="A86" s="60">
        <v>85</v>
      </c>
      <c r="B86" s="26" t="s">
        <v>63</v>
      </c>
      <c r="C86" s="6" t="s">
        <v>281</v>
      </c>
      <c r="D86" s="8" t="s">
        <v>82</v>
      </c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>
        <v>100</v>
      </c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1"/>
      <c r="AP86" s="35">
        <f>IF(AQ86&lt;6,SUM(E86:AO86),SUM(LARGE(E86:AO86,{1;2;3;4;5;6})))</f>
        <v>100</v>
      </c>
      <c r="AQ86" s="55">
        <f>COUNT(E86:AO86)</f>
        <v>1</v>
      </c>
      <c r="BJ86" s="12"/>
      <c r="BK86" s="22"/>
      <c r="BL86" s="12"/>
      <c r="BM86" s="22"/>
      <c r="BN86" s="22"/>
      <c r="BO86" s="22"/>
      <c r="BP86" s="22"/>
      <c r="BQ86" s="22"/>
      <c r="BR86" s="22"/>
    </row>
    <row r="87" spans="1:70" x14ac:dyDescent="0.2">
      <c r="A87" s="60">
        <v>86</v>
      </c>
      <c r="B87" s="26" t="s">
        <v>66</v>
      </c>
      <c r="C87" s="6"/>
      <c r="D87" s="8" t="s">
        <v>1346</v>
      </c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>
        <v>100</v>
      </c>
      <c r="AL87" s="29"/>
      <c r="AM87" s="29"/>
      <c r="AN87" s="29"/>
      <c r="AO87" s="1"/>
      <c r="AP87" s="35">
        <f>IF(AQ87&lt;6,SUM(E87:AO87),SUM(LARGE(E87:AO87,{1;2;3;4;5;6})))</f>
        <v>100</v>
      </c>
      <c r="AQ87" s="55">
        <f>COUNT(E87:AO87)</f>
        <v>1</v>
      </c>
      <c r="BJ87" s="12"/>
      <c r="BK87" s="22"/>
      <c r="BL87" s="12"/>
      <c r="BM87" s="22"/>
      <c r="BN87" s="22"/>
      <c r="BO87" s="22"/>
      <c r="BP87" s="22"/>
      <c r="BQ87" s="22"/>
      <c r="BR87" s="22"/>
    </row>
    <row r="88" spans="1:70" x14ac:dyDescent="0.2">
      <c r="A88" s="60">
        <v>87</v>
      </c>
      <c r="B88" s="26" t="s">
        <v>63</v>
      </c>
      <c r="C88" s="6" t="s">
        <v>367</v>
      </c>
      <c r="D88" s="8" t="s">
        <v>590</v>
      </c>
      <c r="E88" s="29"/>
      <c r="F88" s="29"/>
      <c r="G88" s="29"/>
      <c r="H88" s="29"/>
      <c r="I88" s="29"/>
      <c r="J88" s="29">
        <v>20</v>
      </c>
      <c r="K88" s="29"/>
      <c r="L88" s="29">
        <v>20</v>
      </c>
      <c r="M88" s="29"/>
      <c r="N88" s="29">
        <v>51.7</v>
      </c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9"/>
      <c r="AP88" s="35">
        <f>IF(AQ88&lt;6,SUM(E88:AO88),SUM(LARGE(E88:AO88,{1;2;3;4;5;6})))</f>
        <v>91.7</v>
      </c>
      <c r="AQ88" s="55">
        <f>COUNT(E88:AO88)</f>
        <v>3</v>
      </c>
      <c r="BJ88" s="12"/>
      <c r="BK88" s="22"/>
      <c r="BL88" s="12"/>
      <c r="BM88" s="22"/>
      <c r="BN88" s="22"/>
      <c r="BO88" s="22"/>
      <c r="BP88" s="22"/>
      <c r="BQ88" s="22"/>
      <c r="BR88" s="22"/>
    </row>
    <row r="89" spans="1:70" x14ac:dyDescent="0.2">
      <c r="A89" s="60">
        <v>88</v>
      </c>
      <c r="B89" s="26" t="s">
        <v>63</v>
      </c>
      <c r="C89" s="6" t="s">
        <v>69</v>
      </c>
      <c r="D89" s="8" t="s">
        <v>454</v>
      </c>
      <c r="E89" s="86"/>
      <c r="F89" s="86"/>
      <c r="G89" s="86"/>
      <c r="H89" s="86"/>
      <c r="I89" s="86"/>
      <c r="J89" s="86"/>
      <c r="K89" s="86"/>
      <c r="L89" s="86"/>
      <c r="M89" s="86"/>
      <c r="N89" s="86">
        <v>0</v>
      </c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30">
        <v>60</v>
      </c>
      <c r="Z89" s="30"/>
      <c r="AA89" s="30">
        <v>30</v>
      </c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1"/>
      <c r="AP89" s="35">
        <f>IF(AQ89&lt;6,SUM(E89:AO89),SUM(LARGE(E89:AO89,{1;2;3;4;5;6})))</f>
        <v>90</v>
      </c>
      <c r="AQ89" s="55">
        <f>COUNT(E89:AO89)</f>
        <v>3</v>
      </c>
      <c r="BJ89" s="12"/>
      <c r="BK89" s="22"/>
      <c r="BL89" s="12"/>
      <c r="BM89" s="22"/>
      <c r="BN89" s="22"/>
      <c r="BO89" s="22"/>
      <c r="BP89" s="22"/>
      <c r="BQ89" s="22"/>
      <c r="BR89" s="22"/>
    </row>
    <row r="90" spans="1:70" x14ac:dyDescent="0.2">
      <c r="A90" s="60">
        <v>89</v>
      </c>
      <c r="B90" s="26" t="s">
        <v>63</v>
      </c>
      <c r="C90" s="6" t="s">
        <v>71</v>
      </c>
      <c r="D90" s="8" t="s">
        <v>330</v>
      </c>
      <c r="E90" s="54"/>
      <c r="F90" s="54"/>
      <c r="G90" s="54"/>
      <c r="H90" s="54"/>
      <c r="I90" s="54"/>
      <c r="J90" s="54">
        <v>30</v>
      </c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>
        <v>30</v>
      </c>
      <c r="AI90" s="54"/>
      <c r="AJ90" s="54"/>
      <c r="AK90" s="54"/>
      <c r="AL90" s="54">
        <v>30</v>
      </c>
      <c r="AM90" s="54"/>
      <c r="AN90" s="54"/>
      <c r="AO90" s="1"/>
      <c r="AP90" s="35">
        <f>IF(AQ90&lt;6,SUM(E90:AO90),SUM(LARGE(E90:AO90,{1;2;3;4;5;6})))</f>
        <v>90</v>
      </c>
      <c r="AQ90" s="55">
        <f>COUNT(E90:AO90)</f>
        <v>3</v>
      </c>
      <c r="BJ90" s="12"/>
      <c r="BK90" s="22"/>
      <c r="BL90" s="12"/>
      <c r="BM90" s="22"/>
      <c r="BN90" s="22"/>
      <c r="BO90" s="22"/>
      <c r="BP90" s="22"/>
      <c r="BQ90" s="22"/>
      <c r="BR90" s="22"/>
    </row>
    <row r="91" spans="1:70" x14ac:dyDescent="0.2">
      <c r="A91" s="60">
        <v>90</v>
      </c>
      <c r="B91" s="26" t="s">
        <v>63</v>
      </c>
      <c r="C91" s="6" t="s">
        <v>367</v>
      </c>
      <c r="D91" s="8" t="s">
        <v>538</v>
      </c>
      <c r="E91" s="29"/>
      <c r="F91" s="29"/>
      <c r="G91" s="29"/>
      <c r="H91" s="29"/>
      <c r="I91" s="29">
        <v>17</v>
      </c>
      <c r="J91" s="29"/>
      <c r="K91" s="29"/>
      <c r="L91" s="29">
        <v>8</v>
      </c>
      <c r="M91" s="29"/>
      <c r="N91" s="29"/>
      <c r="O91" s="29"/>
      <c r="P91" s="29"/>
      <c r="Q91" s="29"/>
      <c r="R91" s="29"/>
      <c r="S91" s="29"/>
      <c r="T91" s="29">
        <v>14</v>
      </c>
      <c r="U91" s="29"/>
      <c r="V91" s="29"/>
      <c r="W91" s="29"/>
      <c r="X91" s="29">
        <v>20</v>
      </c>
      <c r="Y91" s="29">
        <v>15</v>
      </c>
      <c r="Z91" s="29"/>
      <c r="AA91" s="29"/>
      <c r="AB91" s="29"/>
      <c r="AC91" s="29">
        <v>14</v>
      </c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1"/>
      <c r="AP91" s="35">
        <f>IF(AQ91&lt;6,SUM(E91:AO91),SUM(LARGE(E91:AO91,{1;2;3;4;5;6})))</f>
        <v>88</v>
      </c>
      <c r="AQ91" s="55">
        <f>COUNT(E91:AO91)</f>
        <v>6</v>
      </c>
      <c r="BJ91" s="12"/>
      <c r="BK91" s="22"/>
      <c r="BL91" s="12"/>
      <c r="BM91" s="22"/>
      <c r="BN91" s="22"/>
      <c r="BO91" s="22"/>
      <c r="BP91" s="22"/>
      <c r="BQ91" s="22"/>
      <c r="BR91" s="22"/>
    </row>
    <row r="92" spans="1:70" x14ac:dyDescent="0.2">
      <c r="A92" s="60">
        <v>91</v>
      </c>
      <c r="B92" s="26" t="s">
        <v>63</v>
      </c>
      <c r="C92" s="6" t="s">
        <v>367</v>
      </c>
      <c r="D92" s="8" t="s">
        <v>443</v>
      </c>
      <c r="E92" s="30"/>
      <c r="F92" s="30"/>
      <c r="G92" s="30"/>
      <c r="H92" s="30"/>
      <c r="I92" s="30"/>
      <c r="J92" s="30"/>
      <c r="K92" s="30"/>
      <c r="L92" s="86">
        <v>0</v>
      </c>
      <c r="M92" s="86"/>
      <c r="N92" s="86"/>
      <c r="O92" s="86"/>
      <c r="P92" s="86"/>
      <c r="Q92" s="86"/>
      <c r="R92" s="86"/>
      <c r="S92" s="30">
        <v>20</v>
      </c>
      <c r="T92" s="30"/>
      <c r="U92" s="30"/>
      <c r="V92" s="30"/>
      <c r="W92" s="30"/>
      <c r="X92" s="30"/>
      <c r="Y92" s="30"/>
      <c r="Z92" s="30"/>
      <c r="AA92" s="30"/>
      <c r="AB92" s="30"/>
      <c r="AC92" s="30">
        <v>25</v>
      </c>
      <c r="AD92" s="30"/>
      <c r="AE92" s="30">
        <v>21.7</v>
      </c>
      <c r="AF92" s="30"/>
      <c r="AG92" s="30"/>
      <c r="AH92" s="30"/>
      <c r="AI92" s="30">
        <v>20</v>
      </c>
      <c r="AJ92" s="30"/>
      <c r="AK92" s="30"/>
      <c r="AL92" s="30"/>
      <c r="AM92" s="30"/>
      <c r="AN92" s="30"/>
      <c r="AO92" s="1"/>
      <c r="AP92" s="35">
        <f>IF(AQ92&lt;6,SUM(E92:AO92),SUM(LARGE(E92:AO92,{1;2;3;4;5;6})))</f>
        <v>86.7</v>
      </c>
      <c r="AQ92" s="55">
        <f>COUNT(E92:AO92)</f>
        <v>5</v>
      </c>
      <c r="BJ92" s="12"/>
      <c r="BK92" s="22"/>
      <c r="BL92" s="12"/>
      <c r="BM92" s="22"/>
      <c r="BN92" s="22"/>
      <c r="BO92" s="22"/>
      <c r="BP92" s="22"/>
      <c r="BQ92" s="22"/>
      <c r="BR92" s="22"/>
    </row>
    <row r="93" spans="1:70" x14ac:dyDescent="0.2">
      <c r="A93" s="60">
        <v>92</v>
      </c>
      <c r="B93" s="26" t="s">
        <v>63</v>
      </c>
      <c r="C93" s="6" t="s">
        <v>69</v>
      </c>
      <c r="D93" s="8" t="s">
        <v>343</v>
      </c>
      <c r="E93" s="30"/>
      <c r="F93" s="30"/>
      <c r="G93" s="30"/>
      <c r="H93" s="30"/>
      <c r="I93" s="86">
        <v>0</v>
      </c>
      <c r="J93" s="86"/>
      <c r="K93" s="86"/>
      <c r="L93" s="86"/>
      <c r="M93" s="86"/>
      <c r="N93" s="86">
        <v>0</v>
      </c>
      <c r="O93" s="86"/>
      <c r="P93" s="86"/>
      <c r="Q93" s="86"/>
      <c r="R93" s="86"/>
      <c r="S93" s="86"/>
      <c r="T93" s="30">
        <v>25</v>
      </c>
      <c r="U93" s="30"/>
      <c r="V93" s="30">
        <v>30</v>
      </c>
      <c r="W93" s="30"/>
      <c r="X93" s="30"/>
      <c r="Y93" s="30"/>
      <c r="Z93" s="30"/>
      <c r="AA93" s="30"/>
      <c r="AB93" s="30"/>
      <c r="AC93" s="30"/>
      <c r="AD93" s="30"/>
      <c r="AE93" s="30">
        <v>30</v>
      </c>
      <c r="AF93" s="86">
        <v>0</v>
      </c>
      <c r="AG93" s="86"/>
      <c r="AH93" s="86"/>
      <c r="AI93" s="86"/>
      <c r="AJ93" s="86"/>
      <c r="AK93" s="86"/>
      <c r="AL93" s="86"/>
      <c r="AM93" s="86"/>
      <c r="AN93" s="86"/>
      <c r="AO93" s="1"/>
      <c r="AP93" s="35">
        <f>IF(AQ93&lt;6,SUM(E93:AO93),SUM(LARGE(E93:AO93,{1;2;3;4;5;6})))</f>
        <v>85</v>
      </c>
      <c r="AQ93" s="55">
        <f>COUNT(E93:AO93)</f>
        <v>6</v>
      </c>
      <c r="BJ93" s="12"/>
      <c r="BK93" s="22"/>
      <c r="BL93" s="12"/>
      <c r="BM93" s="22"/>
      <c r="BN93" s="22"/>
      <c r="BO93" s="22"/>
      <c r="BP93" s="22"/>
      <c r="BQ93" s="22"/>
      <c r="BR93" s="22"/>
    </row>
    <row r="94" spans="1:70" x14ac:dyDescent="0.2">
      <c r="A94" s="60">
        <v>93</v>
      </c>
      <c r="B94" s="26" t="s">
        <v>63</v>
      </c>
      <c r="C94" s="6" t="s">
        <v>118</v>
      </c>
      <c r="D94" s="8" t="s">
        <v>236</v>
      </c>
      <c r="E94" s="54"/>
      <c r="F94" s="54"/>
      <c r="G94" s="54"/>
      <c r="H94" s="54"/>
      <c r="I94" s="54"/>
      <c r="J94" s="54"/>
      <c r="K94" s="54"/>
      <c r="L94" s="54"/>
      <c r="M94" s="54"/>
      <c r="N94" s="54">
        <v>60</v>
      </c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>
        <v>25</v>
      </c>
      <c r="AB94" s="54"/>
      <c r="AC94" s="54"/>
      <c r="AD94" s="54"/>
      <c r="AE94" s="54"/>
      <c r="AF94" s="54"/>
      <c r="AG94" s="54"/>
      <c r="AH94" s="54"/>
      <c r="AI94" s="54"/>
      <c r="AJ94" s="54"/>
      <c r="AK94" s="54"/>
      <c r="AL94" s="54"/>
      <c r="AM94" s="54"/>
      <c r="AN94" s="54"/>
      <c r="AO94" s="1"/>
      <c r="AP94" s="35">
        <f>IF(AQ94&lt;6,SUM(E94:AO94),SUM(LARGE(E94:AO94,{1;2;3;4;5;6})))</f>
        <v>85</v>
      </c>
      <c r="AQ94" s="55">
        <f>COUNT(E94:AO94)</f>
        <v>2</v>
      </c>
      <c r="BJ94" s="12"/>
      <c r="BK94" s="22"/>
      <c r="BL94" s="12"/>
      <c r="BM94" s="22"/>
      <c r="BN94" s="22"/>
      <c r="BO94" s="22"/>
      <c r="BP94" s="22"/>
      <c r="BQ94" s="22"/>
      <c r="BR94" s="22"/>
    </row>
    <row r="95" spans="1:70" x14ac:dyDescent="0.2">
      <c r="A95" s="60">
        <v>94</v>
      </c>
      <c r="B95" s="26" t="s">
        <v>63</v>
      </c>
      <c r="C95" s="6" t="s">
        <v>69</v>
      </c>
      <c r="D95" s="8" t="s">
        <v>342</v>
      </c>
      <c r="E95" s="29"/>
      <c r="F95" s="29"/>
      <c r="G95" s="29"/>
      <c r="H95" s="29"/>
      <c r="I95" s="29"/>
      <c r="J95" s="29">
        <v>25</v>
      </c>
      <c r="K95" s="29"/>
      <c r="L95" s="29"/>
      <c r="M95" s="29"/>
      <c r="N95" s="84">
        <v>0</v>
      </c>
      <c r="O95" s="84"/>
      <c r="P95" s="84"/>
      <c r="Q95" s="84"/>
      <c r="R95" s="84"/>
      <c r="S95" s="84"/>
      <c r="T95" s="84">
        <v>0</v>
      </c>
      <c r="U95" s="84"/>
      <c r="V95" s="84"/>
      <c r="W95" s="84"/>
      <c r="X95" s="84"/>
      <c r="Y95" s="84"/>
      <c r="Z95" s="84"/>
      <c r="AA95" s="84"/>
      <c r="AB95" s="84"/>
      <c r="AC95" s="84"/>
      <c r="AD95" s="84"/>
      <c r="AE95" s="84"/>
      <c r="AF95" s="84">
        <v>55</v>
      </c>
      <c r="AG95" s="84"/>
      <c r="AH95" s="84"/>
      <c r="AI95" s="84"/>
      <c r="AJ95" s="84"/>
      <c r="AK95" s="84"/>
      <c r="AL95" s="84"/>
      <c r="AM95" s="84"/>
      <c r="AN95" s="84"/>
      <c r="AO95" s="1"/>
      <c r="AP95" s="35">
        <f>IF(AQ95&lt;6,SUM(E95:AO95),SUM(LARGE(E95:AO95,{1;2;3;4;5;6})))</f>
        <v>80</v>
      </c>
      <c r="AQ95" s="55">
        <f>COUNT(E95:AO95)</f>
        <v>4</v>
      </c>
      <c r="BJ95" s="12"/>
      <c r="BK95" s="22"/>
      <c r="BL95" s="12"/>
      <c r="BM95" s="22"/>
      <c r="BN95" s="22"/>
      <c r="BO95" s="22"/>
      <c r="BP95" s="22"/>
      <c r="BQ95" s="22"/>
      <c r="BR95" s="22"/>
    </row>
    <row r="96" spans="1:70" x14ac:dyDescent="0.2">
      <c r="A96" s="60">
        <v>95</v>
      </c>
      <c r="B96" s="26" t="s">
        <v>63</v>
      </c>
      <c r="C96" s="6" t="s">
        <v>148</v>
      </c>
      <c r="D96" s="8" t="s">
        <v>594</v>
      </c>
      <c r="E96" s="54"/>
      <c r="F96" s="54"/>
      <c r="G96" s="54"/>
      <c r="H96" s="54"/>
      <c r="I96" s="54"/>
      <c r="J96" s="54"/>
      <c r="K96" s="54">
        <v>80</v>
      </c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4"/>
      <c r="AJ96" s="54"/>
      <c r="AK96" s="54"/>
      <c r="AL96" s="54"/>
      <c r="AM96" s="54"/>
      <c r="AN96" s="54"/>
      <c r="AO96" s="1"/>
      <c r="AP96" s="35">
        <f>IF(AQ96&lt;6,SUM(E96:AO96),SUM(LARGE(E96:AO96,{1;2;3;4;5;6})))</f>
        <v>80</v>
      </c>
      <c r="AQ96" s="55">
        <f>COUNT(E96:AO96)</f>
        <v>1</v>
      </c>
      <c r="BJ96" s="12"/>
      <c r="BK96" s="22"/>
      <c r="BL96" s="12"/>
      <c r="BM96" s="22"/>
      <c r="BN96" s="22"/>
      <c r="BO96" s="22"/>
      <c r="BP96" s="22"/>
      <c r="BQ96" s="22"/>
      <c r="BR96" s="22"/>
    </row>
    <row r="97" spans="1:70" x14ac:dyDescent="0.2">
      <c r="A97" s="60">
        <v>96</v>
      </c>
      <c r="B97" s="26" t="s">
        <v>63</v>
      </c>
      <c r="C97" s="6" t="s">
        <v>118</v>
      </c>
      <c r="D97" s="8" t="s">
        <v>759</v>
      </c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>
        <v>80</v>
      </c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1"/>
      <c r="AP97" s="35">
        <f>IF(AQ97&lt;6,SUM(E97:AO97),SUM(LARGE(E97:AO97,{1;2;3;4;5;6})))</f>
        <v>80</v>
      </c>
      <c r="AQ97" s="55">
        <f>COUNT(E97:AO97)</f>
        <v>1</v>
      </c>
      <c r="BJ97" s="12"/>
      <c r="BK97" s="22"/>
      <c r="BL97" s="12"/>
      <c r="BM97" s="22"/>
      <c r="BN97" s="22"/>
      <c r="BO97" s="22"/>
      <c r="BP97" s="22"/>
      <c r="BQ97" s="22"/>
      <c r="BR97" s="22"/>
    </row>
    <row r="98" spans="1:70" x14ac:dyDescent="0.2">
      <c r="A98" s="60">
        <v>97</v>
      </c>
      <c r="B98" s="26" t="s">
        <v>63</v>
      </c>
      <c r="C98" s="6" t="s">
        <v>64</v>
      </c>
      <c r="D98" s="8" t="s">
        <v>433</v>
      </c>
      <c r="E98" s="30"/>
      <c r="F98" s="30"/>
      <c r="G98" s="30"/>
      <c r="H98" s="30"/>
      <c r="I98" s="86">
        <v>0</v>
      </c>
      <c r="J98" s="86"/>
      <c r="K98" s="86"/>
      <c r="L98" s="30">
        <v>7</v>
      </c>
      <c r="M98" s="30"/>
      <c r="N98" s="30"/>
      <c r="O98" s="30"/>
      <c r="P98" s="30"/>
      <c r="Q98" s="30">
        <v>5</v>
      </c>
      <c r="R98" s="30"/>
      <c r="S98" s="30"/>
      <c r="T98" s="30">
        <v>8</v>
      </c>
      <c r="U98" s="30"/>
      <c r="V98" s="30">
        <v>8</v>
      </c>
      <c r="W98" s="30"/>
      <c r="X98" s="30"/>
      <c r="Y98" s="30"/>
      <c r="Z98" s="30"/>
      <c r="AA98" s="30">
        <v>8</v>
      </c>
      <c r="AB98" s="30"/>
      <c r="AC98" s="30"/>
      <c r="AD98" s="30"/>
      <c r="AE98" s="30">
        <v>10</v>
      </c>
      <c r="AF98" s="30"/>
      <c r="AG98" s="30"/>
      <c r="AH98" s="30"/>
      <c r="AI98" s="30">
        <v>20</v>
      </c>
      <c r="AJ98" s="30"/>
      <c r="AK98" s="30">
        <v>25</v>
      </c>
      <c r="AL98" s="30"/>
      <c r="AM98" s="30"/>
      <c r="AN98" s="30"/>
      <c r="AO98" s="1"/>
      <c r="AP98" s="35">
        <f>IF(AQ98&lt;6,SUM(E98:AO98),SUM(LARGE(E98:AO98,{1;2;3;4;5;6})))</f>
        <v>79</v>
      </c>
      <c r="AQ98" s="55">
        <f>COUNT(E98:AO98)</f>
        <v>9</v>
      </c>
      <c r="BJ98" s="12"/>
      <c r="BK98" s="22"/>
      <c r="BL98" s="12"/>
      <c r="BM98" s="22"/>
      <c r="BN98" s="22"/>
      <c r="BO98" s="22"/>
      <c r="BP98" s="22"/>
      <c r="BQ98" s="22"/>
      <c r="BR98" s="22"/>
    </row>
    <row r="99" spans="1:70" x14ac:dyDescent="0.2">
      <c r="A99" s="60">
        <v>98</v>
      </c>
      <c r="B99" s="26" t="s">
        <v>63</v>
      </c>
      <c r="C99" s="6" t="s">
        <v>118</v>
      </c>
      <c r="D99" s="6" t="s">
        <v>90</v>
      </c>
      <c r="E99" s="30">
        <v>14</v>
      </c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>
        <v>15</v>
      </c>
      <c r="T99" s="30"/>
      <c r="U99" s="30"/>
      <c r="V99" s="30">
        <v>10</v>
      </c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>
        <v>15</v>
      </c>
      <c r="AJ99" s="30"/>
      <c r="AK99" s="30"/>
      <c r="AL99" s="30">
        <v>18.3</v>
      </c>
      <c r="AM99" s="30"/>
      <c r="AN99" s="30"/>
      <c r="AO99" s="1"/>
      <c r="AP99" s="35">
        <f>IF(AQ99&lt;6,SUM(E99:AO99),SUM(LARGE(E99:AO99,{1;2;3;4;5;6})))</f>
        <v>72.3</v>
      </c>
      <c r="AQ99" s="55">
        <f>COUNT(E99:AO99)</f>
        <v>5</v>
      </c>
      <c r="BJ99" s="12"/>
      <c r="BK99" s="22"/>
      <c r="BL99" s="12"/>
      <c r="BM99" s="22"/>
      <c r="BN99" s="22"/>
      <c r="BO99" s="22"/>
      <c r="BP99" s="22"/>
      <c r="BQ99" s="22"/>
      <c r="BR99" s="22"/>
    </row>
    <row r="100" spans="1:70" x14ac:dyDescent="0.2">
      <c r="A100" s="60">
        <v>99</v>
      </c>
      <c r="B100" s="26" t="s">
        <v>63</v>
      </c>
      <c r="C100" s="6" t="s">
        <v>262</v>
      </c>
      <c r="D100" s="8" t="s">
        <v>662</v>
      </c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>
        <v>17</v>
      </c>
      <c r="P100" s="54"/>
      <c r="Q100" s="54"/>
      <c r="R100" s="54"/>
      <c r="S100" s="54"/>
      <c r="T100" s="54"/>
      <c r="U100" s="54"/>
      <c r="V100" s="54">
        <v>20</v>
      </c>
      <c r="W100" s="54"/>
      <c r="X100" s="54"/>
      <c r="Y100" s="54">
        <v>35</v>
      </c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/>
      <c r="AN100" s="54"/>
      <c r="AO100" s="51"/>
      <c r="AP100" s="35">
        <f>IF(AQ100&lt;6,SUM(E100:AO100),SUM(LARGE(E100:AO100,{1;2;3;4;5;6})))</f>
        <v>72</v>
      </c>
      <c r="AQ100" s="55">
        <f>COUNT(E100:AO100)</f>
        <v>3</v>
      </c>
      <c r="BJ100" s="12"/>
      <c r="BK100" s="22"/>
      <c r="BL100" s="12"/>
      <c r="BM100" s="22"/>
      <c r="BN100" s="22"/>
      <c r="BO100" s="22"/>
      <c r="BP100" s="22"/>
      <c r="BQ100" s="22"/>
      <c r="BR100" s="22"/>
    </row>
    <row r="101" spans="1:70" x14ac:dyDescent="0.2">
      <c r="A101" s="60">
        <v>100</v>
      </c>
      <c r="B101" s="26" t="s">
        <v>93</v>
      </c>
      <c r="C101" s="6" t="s">
        <v>200</v>
      </c>
      <c r="D101" s="8" t="s">
        <v>392</v>
      </c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>
        <v>55</v>
      </c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>
        <v>15</v>
      </c>
      <c r="AM101" s="30"/>
      <c r="AN101" s="30"/>
      <c r="AO101" s="1"/>
      <c r="AP101" s="35">
        <f>IF(AQ101&lt;6,SUM(E101:AO101),SUM(LARGE(E101:AO101,{1;2;3;4;5;6})))</f>
        <v>70</v>
      </c>
      <c r="AQ101" s="55">
        <f>COUNT(E101:AO101)</f>
        <v>2</v>
      </c>
      <c r="BJ101" s="12"/>
      <c r="BK101" s="22"/>
      <c r="BL101" s="12"/>
      <c r="BM101" s="22"/>
      <c r="BN101" s="22"/>
      <c r="BO101" s="22"/>
      <c r="BP101" s="22"/>
      <c r="BQ101" s="22"/>
      <c r="BR101" s="22"/>
    </row>
    <row r="102" spans="1:70" x14ac:dyDescent="0.2">
      <c r="A102" s="60">
        <v>101</v>
      </c>
      <c r="B102" s="26" t="s">
        <v>63</v>
      </c>
      <c r="C102" s="6" t="s">
        <v>64</v>
      </c>
      <c r="D102" s="6" t="s">
        <v>89</v>
      </c>
      <c r="E102" s="54"/>
      <c r="F102" s="54"/>
      <c r="G102" s="54"/>
      <c r="H102" s="54"/>
      <c r="I102" s="54"/>
      <c r="J102" s="54"/>
      <c r="K102" s="54"/>
      <c r="L102" s="54">
        <v>70</v>
      </c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  <c r="AK102" s="54"/>
      <c r="AL102" s="54"/>
      <c r="AM102" s="54"/>
      <c r="AN102" s="54"/>
      <c r="AO102" s="51"/>
      <c r="AP102" s="35">
        <f>IF(AQ102&lt;6,SUM(E102:AO102),SUM(LARGE(E102:AO102,{1;2;3;4;5;6})))</f>
        <v>70</v>
      </c>
      <c r="AQ102" s="55">
        <f>COUNT(E102:AO102)</f>
        <v>1</v>
      </c>
      <c r="BJ102" s="12"/>
      <c r="BK102" s="22"/>
      <c r="BL102" s="12"/>
      <c r="BM102" s="22"/>
      <c r="BN102" s="22"/>
      <c r="BO102" s="22"/>
      <c r="BP102" s="22"/>
      <c r="BQ102" s="22"/>
      <c r="BR102" s="22"/>
    </row>
    <row r="103" spans="1:70" x14ac:dyDescent="0.2">
      <c r="A103" s="60">
        <v>102</v>
      </c>
      <c r="B103" s="26" t="s">
        <v>63</v>
      </c>
      <c r="C103" s="6" t="s">
        <v>217</v>
      </c>
      <c r="D103" s="8" t="s">
        <v>466</v>
      </c>
      <c r="E103" s="30"/>
      <c r="F103" s="30"/>
      <c r="G103" s="30"/>
      <c r="H103" s="30"/>
      <c r="I103" s="30"/>
      <c r="J103" s="30">
        <v>10</v>
      </c>
      <c r="K103" s="30"/>
      <c r="L103" s="30"/>
      <c r="M103" s="30"/>
      <c r="N103" s="30">
        <v>25</v>
      </c>
      <c r="O103" s="30"/>
      <c r="P103" s="30"/>
      <c r="Q103" s="30"/>
      <c r="R103" s="30"/>
      <c r="S103" s="30">
        <v>20</v>
      </c>
      <c r="T103" s="30"/>
      <c r="U103" s="30"/>
      <c r="V103" s="86">
        <v>0</v>
      </c>
      <c r="W103" s="30"/>
      <c r="X103" s="30"/>
      <c r="Y103" s="30"/>
      <c r="Z103" s="30"/>
      <c r="AA103" s="30">
        <v>14</v>
      </c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1"/>
      <c r="AP103" s="35">
        <f>IF(AQ103&lt;6,SUM(E103:AO103),SUM(LARGE(E103:AO103,{1;2;3;4;5;6})))</f>
        <v>69</v>
      </c>
      <c r="AQ103" s="55">
        <f>COUNT(E103:AO103)</f>
        <v>5</v>
      </c>
      <c r="BJ103" s="12"/>
      <c r="BK103" s="22"/>
      <c r="BL103" s="12"/>
      <c r="BM103" s="22"/>
      <c r="BN103" s="22"/>
      <c r="BO103" s="22"/>
      <c r="BP103" s="22"/>
      <c r="BQ103" s="22"/>
      <c r="BR103" s="22"/>
    </row>
    <row r="104" spans="1:70" x14ac:dyDescent="0.2">
      <c r="A104" s="60">
        <v>103</v>
      </c>
      <c r="B104" s="26" t="s">
        <v>63</v>
      </c>
      <c r="C104" s="6" t="s">
        <v>367</v>
      </c>
      <c r="D104" s="8" t="s">
        <v>400</v>
      </c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>
        <v>20</v>
      </c>
      <c r="P104" s="30"/>
      <c r="Q104" s="30"/>
      <c r="R104" s="30"/>
      <c r="S104" s="30"/>
      <c r="T104" s="30"/>
      <c r="U104" s="30"/>
      <c r="V104" s="30"/>
      <c r="W104" s="30">
        <v>25</v>
      </c>
      <c r="X104" s="30"/>
      <c r="Y104" s="30"/>
      <c r="Z104" s="30"/>
      <c r="AA104" s="30"/>
      <c r="AB104" s="30"/>
      <c r="AC104" s="30"/>
      <c r="AD104" s="30"/>
      <c r="AE104" s="30">
        <v>21.7</v>
      </c>
      <c r="AF104" s="30"/>
      <c r="AG104" s="30"/>
      <c r="AH104" s="30"/>
      <c r="AI104" s="30"/>
      <c r="AJ104" s="30"/>
      <c r="AK104" s="30"/>
      <c r="AL104" s="30"/>
      <c r="AM104" s="30"/>
      <c r="AN104" s="30"/>
      <c r="AO104" s="9"/>
      <c r="AP104" s="35">
        <f>IF(AQ104&lt;6,SUM(E104:AO104),SUM(LARGE(E104:AO104,{1;2;3;4;5;6})))</f>
        <v>66.7</v>
      </c>
      <c r="AQ104" s="55">
        <f>COUNT(E104:AO104)</f>
        <v>3</v>
      </c>
      <c r="BJ104" s="12"/>
      <c r="BK104" s="22"/>
      <c r="BL104" s="12"/>
      <c r="BM104" s="22"/>
      <c r="BN104" s="22"/>
      <c r="BO104" s="22"/>
      <c r="BP104" s="22"/>
      <c r="BQ104" s="22"/>
      <c r="BR104" s="22"/>
    </row>
    <row r="105" spans="1:70" x14ac:dyDescent="0.2">
      <c r="A105" s="60">
        <v>104</v>
      </c>
      <c r="B105" s="26" t="s">
        <v>63</v>
      </c>
      <c r="C105" s="6" t="s">
        <v>71</v>
      </c>
      <c r="D105" s="8" t="s">
        <v>183</v>
      </c>
      <c r="E105" s="30">
        <v>20</v>
      </c>
      <c r="F105" s="30"/>
      <c r="G105" s="30"/>
      <c r="H105" s="30"/>
      <c r="I105" s="30"/>
      <c r="J105" s="30"/>
      <c r="K105" s="30">
        <v>20</v>
      </c>
      <c r="L105" s="30"/>
      <c r="M105" s="30"/>
      <c r="N105" s="30"/>
      <c r="O105" s="30">
        <v>25</v>
      </c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1"/>
      <c r="AP105" s="35">
        <f>IF(AQ105&lt;6,SUM(E105:AO105),SUM(LARGE(E105:AO105,{1;2;3;4;5;6})))</f>
        <v>65</v>
      </c>
      <c r="AQ105" s="55">
        <f>COUNT(E105:AO105)</f>
        <v>3</v>
      </c>
      <c r="BJ105" s="12"/>
      <c r="BK105" s="22"/>
      <c r="BL105" s="12"/>
      <c r="BM105" s="22"/>
      <c r="BN105" s="22"/>
      <c r="BO105" s="22"/>
      <c r="BP105" s="22"/>
      <c r="BQ105" s="22"/>
      <c r="BR105" s="22"/>
    </row>
    <row r="106" spans="1:70" x14ac:dyDescent="0.2">
      <c r="A106" s="60">
        <v>105</v>
      </c>
      <c r="B106" s="26" t="s">
        <v>63</v>
      </c>
      <c r="C106" s="6" t="s">
        <v>84</v>
      </c>
      <c r="D106" s="8" t="s">
        <v>275</v>
      </c>
      <c r="E106" s="30">
        <v>35</v>
      </c>
      <c r="F106" s="30"/>
      <c r="G106" s="30"/>
      <c r="H106" s="30"/>
      <c r="I106" s="30"/>
      <c r="J106" s="30"/>
      <c r="K106" s="30"/>
      <c r="L106" s="30"/>
      <c r="M106" s="30"/>
      <c r="N106" s="30"/>
      <c r="O106" s="30">
        <v>30</v>
      </c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29"/>
      <c r="AH106" s="29"/>
      <c r="AI106" s="29"/>
      <c r="AJ106" s="29"/>
      <c r="AK106" s="29"/>
      <c r="AL106" s="29"/>
      <c r="AM106" s="29"/>
      <c r="AN106" s="29"/>
      <c r="AO106" s="1"/>
      <c r="AP106" s="35">
        <f>IF(AQ106&lt;6,SUM(E106:AO106),SUM(LARGE(E106:AO106,{1;2;3;4;5;6})))</f>
        <v>65</v>
      </c>
      <c r="AQ106" s="55">
        <f>COUNT(E106:AO106)</f>
        <v>2</v>
      </c>
      <c r="BJ106" s="12"/>
      <c r="BK106" s="22"/>
      <c r="BL106" s="12"/>
      <c r="BM106" s="22"/>
      <c r="BN106" s="22"/>
      <c r="BO106" s="22"/>
      <c r="BP106" s="22"/>
      <c r="BQ106" s="22"/>
      <c r="BR106" s="22"/>
    </row>
    <row r="107" spans="1:70" x14ac:dyDescent="0.2">
      <c r="A107" s="60">
        <v>106</v>
      </c>
      <c r="B107" s="26" t="s">
        <v>63</v>
      </c>
      <c r="C107" s="6" t="s">
        <v>167</v>
      </c>
      <c r="D107" s="6" t="s">
        <v>476</v>
      </c>
      <c r="E107" s="54"/>
      <c r="F107" s="54"/>
      <c r="G107" s="54"/>
      <c r="H107" s="54"/>
      <c r="I107" s="54"/>
      <c r="J107" s="54"/>
      <c r="K107" s="54"/>
      <c r="L107" s="54">
        <v>12</v>
      </c>
      <c r="M107" s="54"/>
      <c r="N107" s="54"/>
      <c r="O107" s="54"/>
      <c r="P107" s="54"/>
      <c r="Q107" s="54">
        <v>10</v>
      </c>
      <c r="R107" s="54"/>
      <c r="S107" s="54"/>
      <c r="T107" s="54"/>
      <c r="U107" s="54"/>
      <c r="V107" s="54">
        <v>17</v>
      </c>
      <c r="W107" s="54"/>
      <c r="X107" s="54"/>
      <c r="Y107" s="54"/>
      <c r="Z107" s="54"/>
      <c r="AA107" s="54"/>
      <c r="AB107" s="54"/>
      <c r="AC107" s="54"/>
      <c r="AD107" s="54"/>
      <c r="AE107" s="54"/>
      <c r="AF107" s="54">
        <v>25</v>
      </c>
      <c r="AG107" s="54"/>
      <c r="AH107" s="54"/>
      <c r="AI107" s="54"/>
      <c r="AJ107" s="54"/>
      <c r="AK107" s="54"/>
      <c r="AL107" s="54"/>
      <c r="AM107" s="54"/>
      <c r="AN107" s="54"/>
      <c r="AO107" s="1"/>
      <c r="AP107" s="35">
        <f>IF(AQ107&lt;6,SUM(E107:AO107),SUM(LARGE(E107:AO107,{1;2;3;4;5;6})))</f>
        <v>64</v>
      </c>
      <c r="AQ107" s="55">
        <f>COUNT(E107:AO107)</f>
        <v>4</v>
      </c>
      <c r="BJ107" s="12"/>
      <c r="BK107" s="22"/>
      <c r="BL107" s="12"/>
      <c r="BM107" s="22"/>
      <c r="BN107" s="22"/>
      <c r="BO107" s="22"/>
      <c r="BP107" s="22"/>
      <c r="BQ107" s="22"/>
      <c r="BR107" s="22"/>
    </row>
    <row r="108" spans="1:70" x14ac:dyDescent="0.2">
      <c r="A108" s="60">
        <v>107</v>
      </c>
      <c r="B108" s="26" t="s">
        <v>63</v>
      </c>
      <c r="C108" s="6" t="s">
        <v>64</v>
      </c>
      <c r="D108" s="8" t="s">
        <v>536</v>
      </c>
      <c r="E108" s="30">
        <v>7</v>
      </c>
      <c r="F108" s="30"/>
      <c r="G108" s="30"/>
      <c r="H108" s="30"/>
      <c r="I108" s="30"/>
      <c r="J108" s="30"/>
      <c r="K108" s="30">
        <v>6</v>
      </c>
      <c r="L108" s="30"/>
      <c r="M108" s="30"/>
      <c r="N108" s="30"/>
      <c r="O108" s="30">
        <v>7</v>
      </c>
      <c r="P108" s="30"/>
      <c r="Q108" s="30"/>
      <c r="R108" s="30"/>
      <c r="S108" s="30"/>
      <c r="T108" s="86">
        <v>0</v>
      </c>
      <c r="U108" s="86"/>
      <c r="V108" s="86"/>
      <c r="W108" s="30">
        <v>10.7</v>
      </c>
      <c r="X108" s="86">
        <v>8</v>
      </c>
      <c r="Y108" s="86"/>
      <c r="Z108" s="86"/>
      <c r="AA108" s="86"/>
      <c r="AB108" s="86"/>
      <c r="AC108" s="86"/>
      <c r="AD108" s="86"/>
      <c r="AE108" s="30">
        <v>10</v>
      </c>
      <c r="AF108" s="30">
        <v>20</v>
      </c>
      <c r="AG108" s="30"/>
      <c r="AH108" s="30">
        <v>8</v>
      </c>
      <c r="AI108" s="30"/>
      <c r="AJ108" s="30"/>
      <c r="AK108" s="30"/>
      <c r="AL108" s="30"/>
      <c r="AM108" s="30"/>
      <c r="AN108" s="30"/>
      <c r="AO108" s="1"/>
      <c r="AP108" s="35">
        <f>IF(AQ108&lt;6,SUM(E108:AO108),SUM(LARGE(E108:AO108,{1;2;3;4;5;6})))</f>
        <v>63.7</v>
      </c>
      <c r="AQ108" s="55">
        <f>COUNT(E108:AO108)</f>
        <v>9</v>
      </c>
      <c r="BJ108" s="12"/>
      <c r="BK108" s="22"/>
      <c r="BL108" s="12"/>
      <c r="BM108" s="22"/>
      <c r="BN108" s="22"/>
      <c r="BO108" s="22"/>
      <c r="BP108" s="22"/>
      <c r="BQ108" s="22"/>
      <c r="BR108" s="22"/>
    </row>
    <row r="109" spans="1:70" x14ac:dyDescent="0.2">
      <c r="A109" s="60">
        <v>108</v>
      </c>
      <c r="B109" s="26" t="s">
        <v>63</v>
      </c>
      <c r="C109" s="6" t="s">
        <v>64</v>
      </c>
      <c r="D109" s="8" t="s">
        <v>632</v>
      </c>
      <c r="E109" s="29"/>
      <c r="F109" s="29"/>
      <c r="G109" s="29"/>
      <c r="H109" s="29"/>
      <c r="I109" s="29">
        <v>4</v>
      </c>
      <c r="J109" s="29"/>
      <c r="K109" s="29"/>
      <c r="L109" s="29"/>
      <c r="M109" s="29"/>
      <c r="N109" s="29"/>
      <c r="O109" s="29">
        <v>8</v>
      </c>
      <c r="P109" s="29"/>
      <c r="Q109" s="29"/>
      <c r="R109" s="29"/>
      <c r="S109" s="29"/>
      <c r="T109" s="29"/>
      <c r="U109" s="29"/>
      <c r="V109" s="29">
        <v>7</v>
      </c>
      <c r="W109" s="29"/>
      <c r="X109" s="29">
        <v>8</v>
      </c>
      <c r="Y109" s="29"/>
      <c r="Z109" s="29"/>
      <c r="AA109" s="29"/>
      <c r="AB109" s="29"/>
      <c r="AC109" s="29"/>
      <c r="AD109" s="29"/>
      <c r="AE109" s="29">
        <v>8</v>
      </c>
      <c r="AF109" s="29">
        <v>20</v>
      </c>
      <c r="AG109" s="29">
        <v>8</v>
      </c>
      <c r="AH109" s="29"/>
      <c r="AI109" s="29">
        <v>10</v>
      </c>
      <c r="AJ109" s="29"/>
      <c r="AK109" s="29"/>
      <c r="AL109" s="29"/>
      <c r="AM109" s="29"/>
      <c r="AN109" s="29"/>
      <c r="AO109" s="1"/>
      <c r="AP109" s="35">
        <f>IF(AQ109&lt;6,SUM(E109:AO109),SUM(LARGE(E109:AO109,{1;2;3;4;5;6})))</f>
        <v>62</v>
      </c>
      <c r="AQ109" s="55">
        <f>COUNT(E109:AO109)</f>
        <v>8</v>
      </c>
      <c r="BJ109" s="12"/>
      <c r="BK109" s="22"/>
      <c r="BL109" s="12"/>
      <c r="BM109" s="22"/>
      <c r="BN109" s="22"/>
      <c r="BO109" s="22"/>
      <c r="BP109" s="22"/>
      <c r="BQ109" s="22"/>
      <c r="BR109" s="22"/>
    </row>
    <row r="110" spans="1:70" x14ac:dyDescent="0.2">
      <c r="A110" s="60">
        <v>109</v>
      </c>
      <c r="B110" s="26" t="s">
        <v>63</v>
      </c>
      <c r="C110" s="8" t="s">
        <v>64</v>
      </c>
      <c r="D110" s="8" t="s">
        <v>311</v>
      </c>
      <c r="E110" s="29"/>
      <c r="F110" s="29"/>
      <c r="G110" s="29"/>
      <c r="H110" s="29"/>
      <c r="I110" s="29"/>
      <c r="J110" s="29"/>
      <c r="K110" s="29"/>
      <c r="L110" s="29"/>
      <c r="M110" s="29"/>
      <c r="N110" s="29">
        <v>25</v>
      </c>
      <c r="O110" s="29"/>
      <c r="P110" s="29"/>
      <c r="Q110" s="29"/>
      <c r="R110" s="29"/>
      <c r="S110" s="29"/>
      <c r="T110" s="29"/>
      <c r="U110" s="29"/>
      <c r="V110" s="29">
        <v>10</v>
      </c>
      <c r="W110" s="29"/>
      <c r="X110" s="29"/>
      <c r="Y110" s="29">
        <v>15</v>
      </c>
      <c r="Z110" s="29"/>
      <c r="AA110" s="29"/>
      <c r="AB110" s="29"/>
      <c r="AC110" s="29"/>
      <c r="AD110" s="29"/>
      <c r="AE110" s="29">
        <v>10</v>
      </c>
      <c r="AF110" s="29"/>
      <c r="AG110" s="29"/>
      <c r="AH110" s="29"/>
      <c r="AI110" s="29"/>
      <c r="AJ110" s="29"/>
      <c r="AK110" s="29"/>
      <c r="AL110" s="29"/>
      <c r="AM110" s="29"/>
      <c r="AN110" s="29"/>
      <c r="AO110" s="51"/>
      <c r="AP110" s="35">
        <f>IF(AQ110&lt;6,SUM(E110:AO110),SUM(LARGE(E110:AO110,{1;2;3;4;5;6})))</f>
        <v>60</v>
      </c>
      <c r="AQ110" s="55">
        <f>COUNT(E110:AO110)</f>
        <v>4</v>
      </c>
      <c r="BJ110" s="12"/>
      <c r="BK110" s="22"/>
      <c r="BL110" s="12"/>
      <c r="BM110" s="22"/>
      <c r="BN110" s="22"/>
      <c r="BO110" s="22"/>
      <c r="BP110" s="22"/>
      <c r="BQ110" s="22"/>
      <c r="BR110" s="22"/>
    </row>
    <row r="111" spans="1:70" x14ac:dyDescent="0.2">
      <c r="A111" s="60">
        <v>110</v>
      </c>
      <c r="B111" s="26" t="s">
        <v>63</v>
      </c>
      <c r="C111" s="6" t="s">
        <v>216</v>
      </c>
      <c r="D111" s="8" t="s">
        <v>235</v>
      </c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85">
        <v>0</v>
      </c>
      <c r="Z111" s="85"/>
      <c r="AA111" s="85"/>
      <c r="AB111" s="85"/>
      <c r="AC111" s="85"/>
      <c r="AD111" s="85"/>
      <c r="AE111" s="85"/>
      <c r="AF111" s="54">
        <v>45</v>
      </c>
      <c r="AG111" s="54"/>
      <c r="AH111" s="54"/>
      <c r="AI111" s="54"/>
      <c r="AJ111" s="54"/>
      <c r="AK111" s="54"/>
      <c r="AL111" s="54">
        <v>15</v>
      </c>
      <c r="AM111" s="54"/>
      <c r="AN111" s="54"/>
      <c r="AO111" s="51"/>
      <c r="AP111" s="35">
        <f>IF(AQ111&lt;6,SUM(E111:AO111),SUM(LARGE(E111:AO111,{1;2;3;4;5;6})))</f>
        <v>60</v>
      </c>
      <c r="AQ111" s="55">
        <f>COUNT(E111:AO111)</f>
        <v>3</v>
      </c>
      <c r="BJ111" s="12"/>
      <c r="BK111" s="22"/>
      <c r="BL111" s="12"/>
      <c r="BM111" s="22"/>
      <c r="BN111" s="22"/>
      <c r="BO111" s="22"/>
      <c r="BP111" s="22"/>
      <c r="BQ111" s="22"/>
      <c r="BR111" s="22"/>
    </row>
    <row r="112" spans="1:70" x14ac:dyDescent="0.2">
      <c r="A112" s="60">
        <v>111</v>
      </c>
      <c r="B112" s="26" t="s">
        <v>63</v>
      </c>
      <c r="C112" s="6" t="s">
        <v>281</v>
      </c>
      <c r="D112" s="8" t="s">
        <v>81</v>
      </c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>
        <v>60</v>
      </c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1"/>
      <c r="AP112" s="35">
        <f>IF(AQ112&lt;6,SUM(E112:AO112),SUM(LARGE(E112:AO112,{1;2;3;4;5;6})))</f>
        <v>60</v>
      </c>
      <c r="AQ112" s="55">
        <f>COUNT(E112:AO112)</f>
        <v>1</v>
      </c>
      <c r="BJ112" s="12"/>
      <c r="BK112" s="22"/>
      <c r="BL112" s="12"/>
      <c r="BM112" s="22"/>
      <c r="BN112" s="22"/>
      <c r="BO112" s="22"/>
      <c r="BP112" s="22"/>
      <c r="BQ112" s="22"/>
      <c r="BR112" s="22"/>
    </row>
    <row r="113" spans="1:70" x14ac:dyDescent="0.2">
      <c r="A113" s="60">
        <v>112</v>
      </c>
      <c r="B113" s="26" t="s">
        <v>63</v>
      </c>
      <c r="C113" s="8" t="s">
        <v>148</v>
      </c>
      <c r="D113" s="8" t="s">
        <v>356</v>
      </c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>
        <v>60</v>
      </c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9"/>
      <c r="AP113" s="35">
        <f>IF(AQ113&lt;6,SUM(E113:AO113),SUM(LARGE(E113:AO113,{1;2;3;4;5;6})))</f>
        <v>60</v>
      </c>
      <c r="AQ113" s="55">
        <f>COUNT(E113:AO113)</f>
        <v>1</v>
      </c>
      <c r="BJ113" s="12"/>
      <c r="BK113" s="22"/>
      <c r="BL113" s="12"/>
      <c r="BM113" s="22"/>
      <c r="BN113" s="22"/>
      <c r="BO113" s="22"/>
      <c r="BP113" s="22"/>
      <c r="BQ113" s="22"/>
      <c r="BR113" s="22"/>
    </row>
    <row r="114" spans="1:70" x14ac:dyDescent="0.2">
      <c r="A114" s="60">
        <v>113</v>
      </c>
      <c r="B114" s="26" t="s">
        <v>63</v>
      </c>
      <c r="C114" s="6" t="s">
        <v>216</v>
      </c>
      <c r="D114" s="8" t="s">
        <v>605</v>
      </c>
      <c r="E114" s="29">
        <v>8</v>
      </c>
      <c r="F114" s="29"/>
      <c r="G114" s="29"/>
      <c r="H114" s="84"/>
      <c r="I114" s="84"/>
      <c r="J114" s="84"/>
      <c r="K114" s="84"/>
      <c r="L114" s="29">
        <v>8</v>
      </c>
      <c r="M114" s="29"/>
      <c r="N114" s="84">
        <v>0</v>
      </c>
      <c r="O114" s="84">
        <v>8</v>
      </c>
      <c r="P114" s="84"/>
      <c r="Q114" s="84"/>
      <c r="R114" s="84"/>
      <c r="S114" s="29">
        <v>15</v>
      </c>
      <c r="T114" s="29"/>
      <c r="U114" s="29"/>
      <c r="V114" s="29"/>
      <c r="W114" s="29"/>
      <c r="X114" s="29">
        <v>8</v>
      </c>
      <c r="Y114" s="29"/>
      <c r="Z114" s="29"/>
      <c r="AA114" s="29"/>
      <c r="AB114" s="29"/>
      <c r="AC114" s="29"/>
      <c r="AD114" s="29"/>
      <c r="AE114" s="29">
        <v>8</v>
      </c>
      <c r="AF114" s="29"/>
      <c r="AG114" s="29"/>
      <c r="AH114" s="29"/>
      <c r="AI114" s="29"/>
      <c r="AJ114" s="29"/>
      <c r="AK114" s="29"/>
      <c r="AL114" s="29"/>
      <c r="AM114" s="29"/>
      <c r="AN114" s="29"/>
      <c r="AO114" s="1"/>
      <c r="AP114" s="35">
        <f>IF(AQ114&lt;6,SUM(E114:AO114),SUM(LARGE(E114:AO114,{1;2;3;4;5;6})))</f>
        <v>55</v>
      </c>
      <c r="AQ114" s="55">
        <f>COUNT(E114:AO114)</f>
        <v>7</v>
      </c>
      <c r="BJ114" s="12"/>
      <c r="BK114" s="22"/>
      <c r="BL114" s="12"/>
      <c r="BM114" s="22"/>
      <c r="BN114" s="22"/>
      <c r="BO114" s="22"/>
      <c r="BP114" s="22"/>
      <c r="BQ114" s="22"/>
      <c r="BR114" s="22"/>
    </row>
    <row r="115" spans="1:70" x14ac:dyDescent="0.2">
      <c r="A115" s="60">
        <v>114</v>
      </c>
      <c r="B115" s="26" t="s">
        <v>63</v>
      </c>
      <c r="C115" s="6" t="s">
        <v>118</v>
      </c>
      <c r="D115" s="8" t="s">
        <v>250</v>
      </c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84">
        <v>0</v>
      </c>
      <c r="Y115" s="84"/>
      <c r="Z115" s="84"/>
      <c r="AA115" s="84"/>
      <c r="AB115" s="84"/>
      <c r="AC115" s="84"/>
      <c r="AD115" s="84"/>
      <c r="AE115" s="84"/>
      <c r="AF115" s="29">
        <v>30</v>
      </c>
      <c r="AG115" s="29">
        <v>17</v>
      </c>
      <c r="AH115" s="29">
        <v>8</v>
      </c>
      <c r="AI115" s="29"/>
      <c r="AJ115" s="29"/>
      <c r="AK115" s="29"/>
      <c r="AL115" s="29"/>
      <c r="AM115" s="29"/>
      <c r="AN115" s="29"/>
      <c r="AO115" s="1"/>
      <c r="AP115" s="35">
        <f>IF(AQ115&lt;6,SUM(E115:AO115),SUM(LARGE(E115:AO115,{1;2;3;4;5;6})))</f>
        <v>55</v>
      </c>
      <c r="AQ115" s="55">
        <f>COUNT(E115:AO115)</f>
        <v>4</v>
      </c>
      <c r="BJ115" s="12"/>
      <c r="BK115" s="22"/>
      <c r="BL115" s="12"/>
      <c r="BM115" s="22"/>
      <c r="BN115" s="22"/>
      <c r="BO115" s="22"/>
      <c r="BP115" s="22"/>
      <c r="BQ115" s="22"/>
      <c r="BR115" s="22"/>
    </row>
    <row r="116" spans="1:70" x14ac:dyDescent="0.2">
      <c r="A116" s="60">
        <v>115</v>
      </c>
      <c r="B116" s="26" t="s">
        <v>63</v>
      </c>
      <c r="C116" s="6" t="s">
        <v>71</v>
      </c>
      <c r="D116" s="8" t="s">
        <v>295</v>
      </c>
      <c r="E116" s="30">
        <v>25</v>
      </c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>
        <v>30</v>
      </c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1"/>
      <c r="AP116" s="35">
        <f>IF(AQ116&lt;6,SUM(E116:AO116),SUM(LARGE(E116:AO116,{1;2;3;4;5;6})))</f>
        <v>55</v>
      </c>
      <c r="AQ116" s="55">
        <f>COUNT(E116:AO116)</f>
        <v>2</v>
      </c>
      <c r="BJ116" s="12"/>
      <c r="BK116" s="22"/>
      <c r="BL116" s="12"/>
      <c r="BM116" s="22"/>
      <c r="BN116" s="22"/>
      <c r="BO116" s="22"/>
      <c r="BP116" s="22"/>
      <c r="BQ116" s="22"/>
      <c r="BR116" s="22"/>
    </row>
    <row r="117" spans="1:70" x14ac:dyDescent="0.2">
      <c r="A117" s="60">
        <v>116</v>
      </c>
      <c r="B117" s="26" t="s">
        <v>63</v>
      </c>
      <c r="C117" s="6" t="s">
        <v>118</v>
      </c>
      <c r="D117" s="8" t="s">
        <v>302</v>
      </c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>
        <v>20</v>
      </c>
      <c r="AD117" s="29"/>
      <c r="AE117" s="29"/>
      <c r="AF117" s="29"/>
      <c r="AG117" s="29"/>
      <c r="AH117" s="29">
        <v>35</v>
      </c>
      <c r="AI117" s="29"/>
      <c r="AJ117" s="29"/>
      <c r="AK117" s="29"/>
      <c r="AL117" s="29"/>
      <c r="AM117" s="29"/>
      <c r="AN117" s="29"/>
      <c r="AO117" s="51"/>
      <c r="AP117" s="35">
        <f>IF(AQ117&lt;6,SUM(E117:AO117),SUM(LARGE(E117:AO117,{1;2;3;4;5;6})))</f>
        <v>55</v>
      </c>
      <c r="AQ117" s="55">
        <f>COUNT(E117:AO117)</f>
        <v>2</v>
      </c>
      <c r="BJ117" s="12"/>
      <c r="BK117" s="22"/>
      <c r="BL117" s="12"/>
      <c r="BM117" s="22"/>
      <c r="BN117" s="22"/>
      <c r="BO117" s="22"/>
      <c r="BP117" s="22"/>
      <c r="BQ117" s="22"/>
      <c r="BR117" s="22"/>
    </row>
    <row r="118" spans="1:70" x14ac:dyDescent="0.2">
      <c r="A118" s="60">
        <v>117</v>
      </c>
      <c r="B118" s="26" t="s">
        <v>63</v>
      </c>
      <c r="C118" s="6" t="s">
        <v>68</v>
      </c>
      <c r="D118" s="8" t="s">
        <v>678</v>
      </c>
      <c r="E118" s="84"/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  <c r="AC118" s="84"/>
      <c r="AD118" s="84"/>
      <c r="AE118" s="84"/>
      <c r="AF118" s="84">
        <v>0</v>
      </c>
      <c r="AG118" s="84"/>
      <c r="AH118" s="84"/>
      <c r="AI118" s="84"/>
      <c r="AJ118" s="84"/>
      <c r="AK118" s="29">
        <v>55</v>
      </c>
      <c r="AL118" s="29"/>
      <c r="AM118" s="29"/>
      <c r="AN118" s="29"/>
      <c r="AO118" s="1"/>
      <c r="AP118" s="35">
        <f>IF(AQ118&lt;6,SUM(E118:AO118),SUM(LARGE(E118:AO118,{1;2;3;4;5;6})))</f>
        <v>55</v>
      </c>
      <c r="AQ118" s="55">
        <f>COUNT(E118:AO118)</f>
        <v>2</v>
      </c>
      <c r="BJ118" s="12"/>
      <c r="BK118" s="22"/>
      <c r="BL118" s="12"/>
      <c r="BM118" s="22"/>
      <c r="BN118" s="22"/>
      <c r="BO118" s="22"/>
      <c r="BP118" s="22"/>
      <c r="BQ118" s="22"/>
      <c r="BR118" s="22"/>
    </row>
    <row r="119" spans="1:70" x14ac:dyDescent="0.2">
      <c r="A119" s="60">
        <v>118</v>
      </c>
      <c r="B119" s="26" t="s">
        <v>63</v>
      </c>
      <c r="C119" s="6" t="s">
        <v>69</v>
      </c>
      <c r="D119" s="8" t="s">
        <v>265</v>
      </c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>
        <v>55</v>
      </c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1"/>
      <c r="AP119" s="35">
        <f>IF(AQ119&lt;6,SUM(E119:AO119),SUM(LARGE(E119:AO119,{1;2;3;4;5;6})))</f>
        <v>55</v>
      </c>
      <c r="AQ119" s="55">
        <f>COUNT(E119:AO119)</f>
        <v>1</v>
      </c>
      <c r="BJ119" s="12"/>
      <c r="BK119" s="22"/>
      <c r="BL119" s="12"/>
      <c r="BM119" s="22"/>
      <c r="BN119" s="22"/>
      <c r="BO119" s="22"/>
      <c r="BP119" s="22"/>
      <c r="BQ119" s="22"/>
      <c r="BR119" s="22"/>
    </row>
    <row r="120" spans="1:70" x14ac:dyDescent="0.2">
      <c r="A120" s="67">
        <v>119</v>
      </c>
      <c r="B120" s="26" t="s">
        <v>63</v>
      </c>
      <c r="C120" s="6" t="s">
        <v>217</v>
      </c>
      <c r="D120" s="8" t="s">
        <v>752</v>
      </c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>
        <v>55</v>
      </c>
      <c r="Y120" s="54"/>
      <c r="Z120" s="54"/>
      <c r="AA120" s="54"/>
      <c r="AB120" s="54"/>
      <c r="AC120" s="54"/>
      <c r="AD120" s="54"/>
      <c r="AE120" s="54"/>
      <c r="AF120" s="54"/>
      <c r="AG120" s="54"/>
      <c r="AH120" s="54"/>
      <c r="AI120" s="54"/>
      <c r="AJ120" s="54"/>
      <c r="AK120" s="54"/>
      <c r="AL120" s="54"/>
      <c r="AM120" s="54"/>
      <c r="AN120" s="54"/>
      <c r="AO120" s="1"/>
      <c r="AP120" s="35">
        <f>IF(AQ120&lt;6,SUM(E120:AO120),SUM(LARGE(E120:AO120,{1;2;3;4;5;6})))</f>
        <v>55</v>
      </c>
      <c r="AQ120" s="55">
        <f>COUNT(E120:AO120)</f>
        <v>1</v>
      </c>
      <c r="BJ120" s="12"/>
      <c r="BK120" s="22"/>
      <c r="BL120" s="12"/>
      <c r="BM120" s="22"/>
      <c r="BN120" s="22"/>
      <c r="BO120" s="22"/>
      <c r="BP120" s="22"/>
      <c r="BQ120" s="22"/>
      <c r="BR120" s="22"/>
    </row>
    <row r="121" spans="1:70" x14ac:dyDescent="0.2">
      <c r="A121" s="67">
        <v>120</v>
      </c>
      <c r="B121" s="26" t="s">
        <v>63</v>
      </c>
      <c r="C121" s="6" t="s">
        <v>217</v>
      </c>
      <c r="D121" s="8" t="s">
        <v>257</v>
      </c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>
        <v>55</v>
      </c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  <c r="AE121" s="54"/>
      <c r="AF121" s="54"/>
      <c r="AG121" s="54"/>
      <c r="AH121" s="54"/>
      <c r="AI121" s="54"/>
      <c r="AJ121" s="54"/>
      <c r="AK121" s="54"/>
      <c r="AL121" s="54"/>
      <c r="AM121" s="54"/>
      <c r="AN121" s="54"/>
      <c r="AO121" s="1"/>
      <c r="AP121" s="35">
        <f>IF(AQ121&lt;6,SUM(E121:AO121),SUM(LARGE(E121:AO121,{1;2;3;4;5;6})))</f>
        <v>55</v>
      </c>
      <c r="AQ121" s="55">
        <f>COUNT(E121:AO121)</f>
        <v>1</v>
      </c>
      <c r="BJ121" s="12"/>
      <c r="BK121" s="22"/>
      <c r="BL121" s="12"/>
      <c r="BM121" s="22"/>
      <c r="BN121" s="22"/>
      <c r="BO121" s="22"/>
      <c r="BP121" s="22"/>
      <c r="BQ121" s="22"/>
      <c r="BR121" s="22"/>
    </row>
    <row r="122" spans="1:70" x14ac:dyDescent="0.2">
      <c r="A122" s="67">
        <v>121</v>
      </c>
      <c r="B122" s="26" t="s">
        <v>63</v>
      </c>
      <c r="C122" s="6" t="s">
        <v>71</v>
      </c>
      <c r="D122" s="8" t="s">
        <v>175</v>
      </c>
      <c r="E122" s="29"/>
      <c r="F122" s="29"/>
      <c r="G122" s="29"/>
      <c r="H122" s="29"/>
      <c r="I122" s="29"/>
      <c r="J122" s="29"/>
      <c r="K122" s="29">
        <v>55</v>
      </c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1"/>
      <c r="AP122" s="35">
        <f>IF(AQ122&lt;6,SUM(E122:AO122),SUM(LARGE(E122:AO122,{1;2;3;4;5;6})))</f>
        <v>55</v>
      </c>
      <c r="AQ122" s="55">
        <f>COUNT(E122:AO122)</f>
        <v>1</v>
      </c>
      <c r="BJ122" s="12"/>
      <c r="BK122" s="22"/>
      <c r="BL122" s="12"/>
      <c r="BM122" s="22"/>
      <c r="BN122" s="22"/>
      <c r="BO122" s="22"/>
      <c r="BP122" s="22"/>
      <c r="BQ122" s="22"/>
      <c r="BR122" s="22"/>
    </row>
    <row r="123" spans="1:70" x14ac:dyDescent="0.2">
      <c r="A123" s="67">
        <v>122</v>
      </c>
      <c r="B123" s="26" t="s">
        <v>63</v>
      </c>
      <c r="C123" s="6" t="s">
        <v>71</v>
      </c>
      <c r="D123" s="8" t="s">
        <v>179</v>
      </c>
      <c r="E123" s="29"/>
      <c r="F123" s="29"/>
      <c r="G123" s="29"/>
      <c r="H123" s="29"/>
      <c r="I123" s="29"/>
      <c r="J123" s="29"/>
      <c r="K123" s="29">
        <v>55</v>
      </c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1"/>
      <c r="AP123" s="35">
        <f>IF(AQ123&lt;6,SUM(E123:AO123),SUM(LARGE(E123:AO123,{1;2;3;4;5;6})))</f>
        <v>55</v>
      </c>
      <c r="AQ123" s="55">
        <f>COUNT(E123:AO123)</f>
        <v>1</v>
      </c>
      <c r="BJ123" s="12"/>
      <c r="BK123" s="22"/>
      <c r="BL123" s="12"/>
      <c r="BM123" s="22"/>
      <c r="BN123" s="22"/>
      <c r="BO123" s="22"/>
      <c r="BP123" s="22"/>
      <c r="BQ123" s="22"/>
      <c r="BR123" s="22"/>
    </row>
    <row r="124" spans="1:70" x14ac:dyDescent="0.2">
      <c r="A124" s="67">
        <v>123</v>
      </c>
      <c r="B124" s="26" t="s">
        <v>63</v>
      </c>
      <c r="C124" s="6" t="s">
        <v>69</v>
      </c>
      <c r="D124" s="8" t="s">
        <v>239</v>
      </c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>
        <v>55</v>
      </c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1"/>
      <c r="AP124" s="35">
        <f>IF(AQ124&lt;6,SUM(E124:AO124),SUM(LARGE(E124:AO124,{1;2;3;4;5;6})))</f>
        <v>55</v>
      </c>
      <c r="AQ124" s="55">
        <f>COUNT(E124:AO124)</f>
        <v>1</v>
      </c>
      <c r="BJ124" s="12"/>
      <c r="BK124" s="22"/>
      <c r="BL124" s="12"/>
      <c r="BM124" s="22"/>
      <c r="BN124" s="22"/>
      <c r="BO124" s="22"/>
      <c r="BP124" s="22"/>
      <c r="BQ124" s="22"/>
      <c r="BR124" s="22"/>
    </row>
    <row r="125" spans="1:70" x14ac:dyDescent="0.2">
      <c r="A125" s="67">
        <v>124</v>
      </c>
      <c r="B125" s="26" t="s">
        <v>63</v>
      </c>
      <c r="C125" s="6" t="s">
        <v>217</v>
      </c>
      <c r="D125" s="8" t="s">
        <v>371</v>
      </c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>
        <v>8</v>
      </c>
      <c r="U125" s="30"/>
      <c r="V125" s="30"/>
      <c r="W125" s="30">
        <v>9.3000000000000007</v>
      </c>
      <c r="X125" s="30">
        <v>10</v>
      </c>
      <c r="Y125" s="30"/>
      <c r="Z125" s="30"/>
      <c r="AA125" s="30"/>
      <c r="AB125" s="30"/>
      <c r="AC125" s="30"/>
      <c r="AD125" s="30"/>
      <c r="AE125" s="30"/>
      <c r="AF125" s="30"/>
      <c r="AG125" s="30"/>
      <c r="AH125" s="30">
        <v>10</v>
      </c>
      <c r="AI125" s="30">
        <v>17</v>
      </c>
      <c r="AJ125" s="30"/>
      <c r="AK125" s="30"/>
      <c r="AL125" s="30"/>
      <c r="AM125" s="30"/>
      <c r="AN125" s="30"/>
      <c r="AO125" s="1"/>
      <c r="AP125" s="35">
        <f>IF(AQ125&lt;6,SUM(E125:AO125),SUM(LARGE(E125:AO125,{1;2;3;4;5;6})))</f>
        <v>54.3</v>
      </c>
      <c r="AQ125" s="55">
        <f>COUNT(E125:AO125)</f>
        <v>5</v>
      </c>
      <c r="BJ125" s="12"/>
      <c r="BK125" s="22"/>
      <c r="BL125" s="12"/>
      <c r="BM125" s="22"/>
      <c r="BN125" s="22"/>
      <c r="BO125" s="22"/>
      <c r="BP125" s="22"/>
      <c r="BQ125" s="22"/>
      <c r="BR125" s="22"/>
    </row>
    <row r="126" spans="1:70" x14ac:dyDescent="0.2">
      <c r="A126" s="67">
        <v>125</v>
      </c>
      <c r="B126" s="26" t="s">
        <v>63</v>
      </c>
      <c r="C126" s="6" t="s">
        <v>64</v>
      </c>
      <c r="D126" s="8" t="s">
        <v>664</v>
      </c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>
        <v>9.3000000000000007</v>
      </c>
      <c r="U126" s="29"/>
      <c r="V126" s="29">
        <v>6</v>
      </c>
      <c r="W126" s="29"/>
      <c r="X126" s="29"/>
      <c r="Y126" s="29"/>
      <c r="Z126" s="29"/>
      <c r="AA126" s="29"/>
      <c r="AB126" s="29"/>
      <c r="AC126" s="29">
        <v>10</v>
      </c>
      <c r="AD126" s="29"/>
      <c r="AE126" s="29">
        <v>14</v>
      </c>
      <c r="AF126" s="29"/>
      <c r="AG126" s="29"/>
      <c r="AH126" s="29"/>
      <c r="AI126" s="29"/>
      <c r="AJ126" s="29"/>
      <c r="AK126" s="29"/>
      <c r="AL126" s="29">
        <v>14</v>
      </c>
      <c r="AM126" s="29"/>
      <c r="AN126" s="29"/>
      <c r="AO126" s="1"/>
      <c r="AP126" s="35">
        <f>IF(AQ126&lt;6,SUM(E126:AO126),SUM(LARGE(E126:AO126,{1;2;3;4;5;6})))</f>
        <v>53.3</v>
      </c>
      <c r="AQ126" s="55">
        <f>COUNT(E126:AO126)</f>
        <v>5</v>
      </c>
      <c r="BJ126" s="12"/>
      <c r="BK126" s="22"/>
      <c r="BL126" s="12"/>
      <c r="BM126" s="22"/>
      <c r="BN126" s="22"/>
      <c r="BO126" s="22"/>
      <c r="BP126" s="22"/>
      <c r="BQ126" s="22"/>
      <c r="BR126" s="22"/>
    </row>
    <row r="127" spans="1:70" x14ac:dyDescent="0.2">
      <c r="A127" s="67">
        <v>126</v>
      </c>
      <c r="B127" s="26" t="s">
        <v>63</v>
      </c>
      <c r="C127" s="6" t="s">
        <v>64</v>
      </c>
      <c r="D127" s="8" t="s">
        <v>453</v>
      </c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>
        <v>17</v>
      </c>
      <c r="R127" s="30"/>
      <c r="S127" s="30">
        <v>20</v>
      </c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>
        <v>14</v>
      </c>
      <c r="AI127" s="30"/>
      <c r="AJ127" s="30"/>
      <c r="AK127" s="30"/>
      <c r="AL127" s="30"/>
      <c r="AM127" s="30"/>
      <c r="AN127" s="30"/>
      <c r="AO127" s="1"/>
      <c r="AP127" s="35">
        <f>IF(AQ127&lt;6,SUM(E127:AO127),SUM(LARGE(E127:AO127,{1;2;3;4;5;6})))</f>
        <v>51</v>
      </c>
      <c r="AQ127" s="55">
        <f>COUNT(E127:AO127)</f>
        <v>3</v>
      </c>
      <c r="BJ127" s="12"/>
      <c r="BK127" s="22"/>
      <c r="BL127" s="12"/>
      <c r="BM127" s="22"/>
      <c r="BN127" s="22"/>
      <c r="BO127" s="22"/>
      <c r="BP127" s="22"/>
      <c r="BQ127" s="22"/>
      <c r="BR127" s="22"/>
    </row>
    <row r="128" spans="1:70" x14ac:dyDescent="0.2">
      <c r="A128" s="67">
        <v>127</v>
      </c>
      <c r="B128" s="26" t="s">
        <v>63</v>
      </c>
      <c r="C128" s="8" t="s">
        <v>321</v>
      </c>
      <c r="D128" s="8" t="s">
        <v>449</v>
      </c>
      <c r="E128" s="30"/>
      <c r="F128" s="30"/>
      <c r="G128" s="30"/>
      <c r="H128" s="30"/>
      <c r="I128" s="30">
        <v>30</v>
      </c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>
        <v>20</v>
      </c>
      <c r="AJ128" s="30"/>
      <c r="AK128" s="30"/>
      <c r="AL128" s="30"/>
      <c r="AM128" s="30"/>
      <c r="AN128" s="30"/>
      <c r="AO128" s="1"/>
      <c r="AP128" s="35">
        <f>IF(AQ128&lt;6,SUM(E128:AO128),SUM(LARGE(E128:AO128,{1;2;3;4;5;6})))</f>
        <v>50</v>
      </c>
      <c r="AQ128" s="55">
        <f>COUNT(E128:AO128)</f>
        <v>2</v>
      </c>
      <c r="BJ128" s="12"/>
      <c r="BK128" s="22"/>
      <c r="BL128" s="12"/>
      <c r="BM128" s="22"/>
      <c r="BN128" s="22"/>
      <c r="BO128" s="22"/>
      <c r="BP128" s="22"/>
      <c r="BQ128" s="22"/>
      <c r="BR128" s="22"/>
    </row>
    <row r="129" spans="1:70" x14ac:dyDescent="0.2">
      <c r="A129" s="67">
        <v>128</v>
      </c>
      <c r="B129" s="26" t="s">
        <v>63</v>
      </c>
      <c r="C129" s="6" t="s">
        <v>367</v>
      </c>
      <c r="D129" s="8" t="s">
        <v>128</v>
      </c>
      <c r="E129" s="54"/>
      <c r="F129" s="54"/>
      <c r="G129" s="54"/>
      <c r="H129" s="54"/>
      <c r="I129" s="54">
        <v>20</v>
      </c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>
        <v>30</v>
      </c>
      <c r="Y129" s="54"/>
      <c r="Z129" s="54"/>
      <c r="AA129" s="54"/>
      <c r="AB129" s="54"/>
      <c r="AC129" s="54"/>
      <c r="AD129" s="54"/>
      <c r="AE129" s="54"/>
      <c r="AF129" s="54"/>
      <c r="AG129" s="54"/>
      <c r="AH129" s="54"/>
      <c r="AI129" s="54"/>
      <c r="AJ129" s="54"/>
      <c r="AK129" s="54"/>
      <c r="AL129" s="54"/>
      <c r="AM129" s="54"/>
      <c r="AN129" s="54"/>
      <c r="AO129" s="51"/>
      <c r="AP129" s="35">
        <f>IF(AQ129&lt;6,SUM(E129:AO129),SUM(LARGE(E129:AO129,{1;2;3;4;5;6})))</f>
        <v>50</v>
      </c>
      <c r="AQ129" s="55">
        <f>COUNT(E129:AO129)</f>
        <v>2</v>
      </c>
      <c r="BJ129" s="12"/>
      <c r="BK129" s="22"/>
      <c r="BL129" s="12"/>
      <c r="BM129" s="22"/>
      <c r="BN129" s="22"/>
      <c r="BO129" s="22"/>
      <c r="BP129" s="22"/>
      <c r="BQ129" s="22"/>
      <c r="BR129" s="22"/>
    </row>
    <row r="130" spans="1:70" x14ac:dyDescent="0.2">
      <c r="A130" s="67">
        <v>129</v>
      </c>
      <c r="B130" s="26" t="s">
        <v>63</v>
      </c>
      <c r="C130" s="6" t="s">
        <v>367</v>
      </c>
      <c r="D130" s="8" t="s">
        <v>494</v>
      </c>
      <c r="E130" s="30">
        <v>5</v>
      </c>
      <c r="F130" s="30"/>
      <c r="G130" s="30"/>
      <c r="H130" s="30"/>
      <c r="I130" s="30"/>
      <c r="J130" s="30">
        <v>3</v>
      </c>
      <c r="K130" s="30"/>
      <c r="L130" s="30"/>
      <c r="M130" s="30"/>
      <c r="N130" s="30"/>
      <c r="O130" s="30"/>
      <c r="P130" s="30"/>
      <c r="Q130" s="30">
        <v>3</v>
      </c>
      <c r="R130" s="30"/>
      <c r="S130" s="30"/>
      <c r="T130" s="30"/>
      <c r="U130" s="30"/>
      <c r="V130" s="30">
        <v>3.7</v>
      </c>
      <c r="W130" s="30">
        <v>25</v>
      </c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>
        <v>7</v>
      </c>
      <c r="AJ130" s="30"/>
      <c r="AK130" s="30"/>
      <c r="AL130" s="30">
        <v>4</v>
      </c>
      <c r="AM130" s="30"/>
      <c r="AN130" s="30"/>
      <c r="AO130" s="1"/>
      <c r="AP130" s="35">
        <f>IF(AQ130&lt;6,SUM(E130:AO130),SUM(LARGE(E130:AO130,{1;2;3;4;5;6})))</f>
        <v>47.7</v>
      </c>
      <c r="AQ130" s="55">
        <f>COUNT(E130:AO130)</f>
        <v>7</v>
      </c>
      <c r="BJ130" s="12"/>
      <c r="BK130" s="22"/>
      <c r="BL130" s="12"/>
      <c r="BM130" s="22"/>
      <c r="BN130" s="22"/>
      <c r="BO130" s="22"/>
      <c r="BP130" s="22"/>
      <c r="BQ130" s="22"/>
      <c r="BR130" s="22"/>
    </row>
    <row r="131" spans="1:70" x14ac:dyDescent="0.2">
      <c r="A131" s="67">
        <v>130</v>
      </c>
      <c r="B131" s="26" t="s">
        <v>63</v>
      </c>
      <c r="C131" s="6" t="s">
        <v>64</v>
      </c>
      <c r="D131" s="8" t="s">
        <v>422</v>
      </c>
      <c r="E131" s="37"/>
      <c r="F131" s="37"/>
      <c r="G131" s="37"/>
      <c r="H131" s="37"/>
      <c r="I131" s="37"/>
      <c r="J131" s="37"/>
      <c r="K131" s="37"/>
      <c r="L131" s="37">
        <v>14</v>
      </c>
      <c r="M131" s="37"/>
      <c r="N131" s="37"/>
      <c r="O131" s="37"/>
      <c r="P131" s="37"/>
      <c r="Q131" s="37">
        <v>14</v>
      </c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>
        <v>17</v>
      </c>
      <c r="AD131" s="37"/>
      <c r="AE131" s="37"/>
      <c r="AF131" s="37"/>
      <c r="AG131" s="83">
        <v>0</v>
      </c>
      <c r="AH131" s="83"/>
      <c r="AI131" s="37"/>
      <c r="AJ131" s="37"/>
      <c r="AK131" s="83">
        <v>0</v>
      </c>
      <c r="AL131" s="83"/>
      <c r="AM131" s="83"/>
      <c r="AN131" s="83"/>
      <c r="AO131" s="1"/>
      <c r="AP131" s="35">
        <f>IF(AQ131&lt;6,SUM(E131:AO131),SUM(LARGE(E131:AO131,{1;2;3;4;5;6})))</f>
        <v>45</v>
      </c>
      <c r="AQ131" s="55">
        <f>COUNT(E131:AO131)</f>
        <v>5</v>
      </c>
      <c r="BJ131" s="12"/>
      <c r="BK131" s="22"/>
      <c r="BL131" s="12"/>
      <c r="BM131" s="22"/>
      <c r="BN131" s="22"/>
      <c r="BO131" s="22"/>
      <c r="BP131" s="22"/>
      <c r="BQ131" s="22"/>
      <c r="BR131" s="22"/>
    </row>
    <row r="132" spans="1:70" x14ac:dyDescent="0.2">
      <c r="A132" s="67">
        <v>131</v>
      </c>
      <c r="B132" s="26" t="s">
        <v>142</v>
      </c>
      <c r="C132" s="6" t="s">
        <v>217</v>
      </c>
      <c r="D132" s="8" t="s">
        <v>141</v>
      </c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>
        <v>7</v>
      </c>
      <c r="Y132" s="30"/>
      <c r="Z132" s="30"/>
      <c r="AA132" s="30"/>
      <c r="AB132" s="30"/>
      <c r="AC132" s="30"/>
      <c r="AD132" s="30"/>
      <c r="AE132" s="30"/>
      <c r="AF132" s="30"/>
      <c r="AG132" s="30">
        <v>20</v>
      </c>
      <c r="AH132" s="30">
        <v>8</v>
      </c>
      <c r="AI132" s="30">
        <v>10</v>
      </c>
      <c r="AJ132" s="30"/>
      <c r="AK132" s="30"/>
      <c r="AL132" s="30"/>
      <c r="AM132" s="30"/>
      <c r="AN132" s="30"/>
      <c r="AO132" s="1"/>
      <c r="AP132" s="35">
        <f>IF(AQ132&lt;6,SUM(E132:AO132),SUM(LARGE(E132:AO132,{1;2;3;4;5;6})))</f>
        <v>45</v>
      </c>
      <c r="AQ132" s="55">
        <f>COUNT(E132:AO132)</f>
        <v>4</v>
      </c>
      <c r="BJ132" s="12"/>
      <c r="BK132" s="22"/>
      <c r="BL132" s="12"/>
      <c r="BM132" s="22"/>
      <c r="BN132" s="22"/>
      <c r="BO132" s="22"/>
      <c r="BP132" s="22"/>
      <c r="BQ132" s="22"/>
      <c r="BR132" s="22"/>
    </row>
    <row r="133" spans="1:70" x14ac:dyDescent="0.2">
      <c r="A133" s="67">
        <v>132</v>
      </c>
      <c r="B133" s="26" t="s">
        <v>63</v>
      </c>
      <c r="C133" s="6" t="s">
        <v>64</v>
      </c>
      <c r="D133" s="8" t="s">
        <v>331</v>
      </c>
      <c r="E133" s="30"/>
      <c r="F133" s="30"/>
      <c r="G133" s="30"/>
      <c r="H133" s="30"/>
      <c r="I133" s="30">
        <v>25</v>
      </c>
      <c r="J133" s="30"/>
      <c r="K133" s="30"/>
      <c r="L133" s="30">
        <v>20</v>
      </c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1"/>
      <c r="AP133" s="35">
        <f>IF(AQ133&lt;6,SUM(E133:AO133),SUM(LARGE(E133:AO133,{1;2;3;4;5;6})))</f>
        <v>45</v>
      </c>
      <c r="AQ133" s="55">
        <f>COUNT(E133:AO133)</f>
        <v>2</v>
      </c>
      <c r="BJ133" s="12"/>
      <c r="BK133" s="22"/>
      <c r="BL133" s="12"/>
      <c r="BM133" s="22"/>
      <c r="BN133" s="22"/>
      <c r="BO133" s="22"/>
      <c r="BP133" s="22"/>
      <c r="BQ133" s="22"/>
      <c r="BR133" s="22"/>
    </row>
    <row r="134" spans="1:70" x14ac:dyDescent="0.2">
      <c r="A134" s="67">
        <v>133</v>
      </c>
      <c r="B134" s="26" t="s">
        <v>63</v>
      </c>
      <c r="C134" s="6" t="s">
        <v>64</v>
      </c>
      <c r="D134" s="8" t="s">
        <v>162</v>
      </c>
      <c r="E134" s="29"/>
      <c r="F134" s="29"/>
      <c r="G134" s="29"/>
      <c r="H134" s="29"/>
      <c r="I134" s="29"/>
      <c r="J134" s="29"/>
      <c r="K134" s="29"/>
      <c r="L134" s="84">
        <v>0</v>
      </c>
      <c r="M134" s="84"/>
      <c r="N134" s="84"/>
      <c r="O134" s="84">
        <v>0</v>
      </c>
      <c r="P134" s="84"/>
      <c r="Q134" s="84"/>
      <c r="R134" s="84"/>
      <c r="S134" s="84"/>
      <c r="T134" s="84"/>
      <c r="U134" s="84"/>
      <c r="V134" s="29">
        <v>25</v>
      </c>
      <c r="W134" s="29">
        <v>18.3</v>
      </c>
      <c r="X134" s="84"/>
      <c r="Y134" s="84"/>
      <c r="Z134" s="84"/>
      <c r="AA134" s="84"/>
      <c r="AB134" s="84"/>
      <c r="AC134" s="84">
        <v>0</v>
      </c>
      <c r="AD134" s="84"/>
      <c r="AE134" s="84"/>
      <c r="AF134" s="84">
        <v>0</v>
      </c>
      <c r="AG134" s="84"/>
      <c r="AH134" s="84"/>
      <c r="AI134" s="84"/>
      <c r="AJ134" s="84"/>
      <c r="AK134" s="84"/>
      <c r="AL134" s="84"/>
      <c r="AM134" s="84"/>
      <c r="AN134" s="84"/>
      <c r="AO134" s="1"/>
      <c r="AP134" s="35">
        <f>IF(AQ134&lt;6,SUM(E134:AO134),SUM(LARGE(E134:AO134,{1;2;3;4;5;6})))</f>
        <v>43.3</v>
      </c>
      <c r="AQ134" s="55">
        <f>COUNT(E134:AO134)</f>
        <v>6</v>
      </c>
      <c r="BJ134" s="12"/>
      <c r="BK134" s="22"/>
      <c r="BL134" s="12"/>
      <c r="BM134" s="22"/>
      <c r="BN134" s="22"/>
      <c r="BO134" s="22"/>
      <c r="BP134" s="22"/>
      <c r="BQ134" s="22"/>
      <c r="BR134" s="22"/>
    </row>
    <row r="135" spans="1:70" x14ac:dyDescent="0.2">
      <c r="A135" s="67">
        <v>134</v>
      </c>
      <c r="B135" s="26" t="s">
        <v>63</v>
      </c>
      <c r="C135" s="6" t="s">
        <v>64</v>
      </c>
      <c r="D135" s="8" t="s">
        <v>608</v>
      </c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>
        <v>25</v>
      </c>
      <c r="W135" s="54"/>
      <c r="X135" s="54"/>
      <c r="Y135" s="54"/>
      <c r="Z135" s="54"/>
      <c r="AA135" s="54"/>
      <c r="AB135" s="54"/>
      <c r="AC135" s="54">
        <v>18.3</v>
      </c>
      <c r="AD135" s="54"/>
      <c r="AE135" s="54"/>
      <c r="AF135" s="54"/>
      <c r="AG135" s="54"/>
      <c r="AH135" s="54"/>
      <c r="AI135" s="54"/>
      <c r="AJ135" s="54"/>
      <c r="AK135" s="54"/>
      <c r="AL135" s="54"/>
      <c r="AM135" s="54"/>
      <c r="AN135" s="54"/>
      <c r="AO135" s="1"/>
      <c r="AP135" s="35">
        <f>IF(AQ135&lt;6,SUM(E135:AO135),SUM(LARGE(E135:AO135,{1;2;3;4;5;6})))</f>
        <v>43.3</v>
      </c>
      <c r="AQ135" s="55">
        <f>COUNT(E135:AO135)</f>
        <v>2</v>
      </c>
      <c r="BJ135" s="12"/>
      <c r="BK135" s="22"/>
      <c r="BL135" s="12"/>
      <c r="BM135" s="22"/>
      <c r="BN135" s="22"/>
      <c r="BO135" s="22"/>
      <c r="BP135" s="22"/>
      <c r="BQ135" s="22"/>
      <c r="BR135" s="22"/>
    </row>
    <row r="136" spans="1:70" x14ac:dyDescent="0.2">
      <c r="A136" s="67">
        <v>135</v>
      </c>
      <c r="B136" s="26" t="s">
        <v>63</v>
      </c>
      <c r="C136" s="6" t="s">
        <v>367</v>
      </c>
      <c r="D136" s="8" t="s">
        <v>763</v>
      </c>
      <c r="E136" s="54"/>
      <c r="F136" s="54"/>
      <c r="G136" s="54"/>
      <c r="H136" s="54"/>
      <c r="I136" s="54"/>
      <c r="J136" s="54">
        <v>7</v>
      </c>
      <c r="K136" s="54"/>
      <c r="L136" s="54"/>
      <c r="M136" s="54"/>
      <c r="N136" s="54"/>
      <c r="O136" s="54"/>
      <c r="P136" s="54"/>
      <c r="Q136" s="54">
        <v>4</v>
      </c>
      <c r="R136" s="54"/>
      <c r="S136" s="54"/>
      <c r="T136" s="54">
        <v>7</v>
      </c>
      <c r="U136" s="54"/>
      <c r="V136" s="54"/>
      <c r="W136" s="54">
        <v>5</v>
      </c>
      <c r="X136" s="54"/>
      <c r="Y136" s="54"/>
      <c r="Z136" s="54"/>
      <c r="AA136" s="54"/>
      <c r="AB136" s="54"/>
      <c r="AC136" s="54">
        <v>8</v>
      </c>
      <c r="AD136" s="54"/>
      <c r="AE136" s="54"/>
      <c r="AF136" s="54"/>
      <c r="AG136" s="54"/>
      <c r="AH136" s="54"/>
      <c r="AI136" s="54"/>
      <c r="AJ136" s="54"/>
      <c r="AK136" s="54"/>
      <c r="AL136" s="54">
        <v>12</v>
      </c>
      <c r="AM136" s="54"/>
      <c r="AN136" s="54"/>
      <c r="AO136" s="51"/>
      <c r="AP136" s="35">
        <f>IF(AQ136&lt;6,SUM(E136:AO136),SUM(LARGE(E136:AO136,{1;2;3;4;5;6})))</f>
        <v>43</v>
      </c>
      <c r="AQ136" s="55">
        <f>COUNT(E136:AO136)</f>
        <v>6</v>
      </c>
      <c r="BJ136" s="12"/>
      <c r="BK136" s="22"/>
      <c r="BL136" s="12"/>
      <c r="BM136" s="22"/>
      <c r="BN136" s="22"/>
      <c r="BO136" s="22"/>
      <c r="BP136" s="22"/>
      <c r="BQ136" s="22"/>
      <c r="BR136" s="22"/>
    </row>
    <row r="137" spans="1:70" x14ac:dyDescent="0.2">
      <c r="A137" s="67">
        <v>136</v>
      </c>
      <c r="B137" s="26" t="s">
        <v>63</v>
      </c>
      <c r="C137" s="6" t="s">
        <v>69</v>
      </c>
      <c r="D137" s="8" t="s">
        <v>537</v>
      </c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>
        <v>21.7</v>
      </c>
      <c r="X137" s="30"/>
      <c r="Y137" s="30"/>
      <c r="Z137" s="30"/>
      <c r="AA137" s="30"/>
      <c r="AB137" s="30"/>
      <c r="AC137" s="30"/>
      <c r="AD137" s="30"/>
      <c r="AE137" s="30">
        <v>18.3</v>
      </c>
      <c r="AF137" s="30"/>
      <c r="AG137" s="30"/>
      <c r="AH137" s="30"/>
      <c r="AI137" s="30"/>
      <c r="AJ137" s="30"/>
      <c r="AK137" s="30"/>
      <c r="AL137" s="30"/>
      <c r="AM137" s="30"/>
      <c r="AN137" s="30"/>
      <c r="AO137" s="1"/>
      <c r="AP137" s="35">
        <f>IF(AQ137&lt;6,SUM(E137:AO137),SUM(LARGE(E137:AO137,{1;2;3;4;5;6})))</f>
        <v>40</v>
      </c>
      <c r="AQ137" s="55">
        <f>COUNT(E137:AO137)</f>
        <v>2</v>
      </c>
      <c r="BJ137" s="12"/>
      <c r="BK137" s="22"/>
      <c r="BL137" s="12"/>
      <c r="BM137" s="22"/>
      <c r="BN137" s="22"/>
      <c r="BO137" s="22"/>
      <c r="BP137" s="22"/>
      <c r="BQ137" s="22"/>
      <c r="BR137" s="22"/>
    </row>
    <row r="138" spans="1:70" x14ac:dyDescent="0.2">
      <c r="A138" s="67">
        <v>137</v>
      </c>
      <c r="B138" s="26" t="s">
        <v>63</v>
      </c>
      <c r="C138" s="6" t="s">
        <v>69</v>
      </c>
      <c r="D138" s="8" t="s">
        <v>511</v>
      </c>
      <c r="E138" s="30"/>
      <c r="F138" s="30"/>
      <c r="G138" s="30"/>
      <c r="H138" s="30"/>
      <c r="I138" s="30"/>
      <c r="J138" s="30"/>
      <c r="K138" s="30"/>
      <c r="L138" s="30">
        <v>10</v>
      </c>
      <c r="M138" s="30"/>
      <c r="N138" s="30"/>
      <c r="O138" s="30"/>
      <c r="P138" s="30"/>
      <c r="Q138" s="30"/>
      <c r="R138" s="30"/>
      <c r="S138" s="30">
        <v>15</v>
      </c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>
        <v>12</v>
      </c>
      <c r="AI138" s="30"/>
      <c r="AJ138" s="30"/>
      <c r="AK138" s="30"/>
      <c r="AL138" s="30"/>
      <c r="AM138" s="30"/>
      <c r="AN138" s="30"/>
      <c r="AO138" s="1"/>
      <c r="AP138" s="35">
        <f>IF(AQ138&lt;6,SUM(E138:AO138),SUM(LARGE(E138:AO138,{1;2;3;4;5;6})))</f>
        <v>37</v>
      </c>
      <c r="AQ138" s="55">
        <f>COUNT(E138:AO138)</f>
        <v>3</v>
      </c>
      <c r="BJ138" s="12"/>
      <c r="BK138" s="22"/>
      <c r="BL138" s="12"/>
      <c r="BM138" s="22"/>
      <c r="BN138" s="22"/>
      <c r="BO138" s="22"/>
      <c r="BP138" s="22"/>
      <c r="BQ138" s="22"/>
      <c r="BR138" s="22"/>
    </row>
    <row r="139" spans="1:70" x14ac:dyDescent="0.2">
      <c r="A139" s="67">
        <v>138</v>
      </c>
      <c r="B139" s="26" t="s">
        <v>63</v>
      </c>
      <c r="C139" s="6" t="s">
        <v>118</v>
      </c>
      <c r="D139" s="8" t="s">
        <v>310</v>
      </c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>
        <v>15</v>
      </c>
      <c r="X139" s="54"/>
      <c r="Y139" s="54">
        <v>20</v>
      </c>
      <c r="Z139" s="54"/>
      <c r="AA139" s="54"/>
      <c r="AB139" s="54"/>
      <c r="AC139" s="54"/>
      <c r="AD139" s="54"/>
      <c r="AE139" s="54"/>
      <c r="AF139" s="54"/>
      <c r="AG139" s="54"/>
      <c r="AH139" s="54"/>
      <c r="AI139" s="54"/>
      <c r="AJ139" s="54"/>
      <c r="AK139" s="54"/>
      <c r="AL139" s="54"/>
      <c r="AM139" s="54"/>
      <c r="AN139" s="54"/>
      <c r="AO139" s="51"/>
      <c r="AP139" s="35">
        <f>IF(AQ139&lt;6,SUM(E139:AO139),SUM(LARGE(E139:AO139,{1;2;3;4;5;6})))</f>
        <v>35</v>
      </c>
      <c r="AQ139" s="55">
        <f>COUNT(E139:AO139)</f>
        <v>2</v>
      </c>
      <c r="BJ139" s="12"/>
      <c r="BK139" s="22"/>
      <c r="BL139" s="12"/>
      <c r="BM139" s="22"/>
      <c r="BN139" s="22"/>
      <c r="BO139" s="22"/>
      <c r="BP139" s="22"/>
      <c r="BQ139" s="22"/>
      <c r="BR139" s="22"/>
    </row>
    <row r="140" spans="1:70" x14ac:dyDescent="0.2">
      <c r="A140" s="67">
        <v>139</v>
      </c>
      <c r="B140" s="26" t="s">
        <v>63</v>
      </c>
      <c r="C140" s="6" t="s">
        <v>753</v>
      </c>
      <c r="D140" s="8" t="s">
        <v>642</v>
      </c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>
        <v>20</v>
      </c>
      <c r="Z140" s="29"/>
      <c r="AA140" s="29"/>
      <c r="AB140" s="29"/>
      <c r="AC140" s="29"/>
      <c r="AD140" s="29"/>
      <c r="AE140" s="29"/>
      <c r="AF140" s="29">
        <v>15</v>
      </c>
      <c r="AG140" s="29"/>
      <c r="AH140" s="29"/>
      <c r="AI140" s="29"/>
      <c r="AJ140" s="29"/>
      <c r="AK140" s="29"/>
      <c r="AL140" s="29"/>
      <c r="AM140" s="29"/>
      <c r="AN140" s="29"/>
      <c r="AO140" s="1"/>
      <c r="AP140" s="35">
        <f>IF(AQ140&lt;6,SUM(E140:AO140),SUM(LARGE(E140:AO140,{1;2;3;4;5;6})))</f>
        <v>35</v>
      </c>
      <c r="AQ140" s="55">
        <f>COUNT(E140:AO140)</f>
        <v>2</v>
      </c>
      <c r="BJ140" s="12"/>
      <c r="BK140" s="22"/>
      <c r="BL140" s="12"/>
      <c r="BM140" s="22"/>
      <c r="BN140" s="22"/>
      <c r="BO140" s="22"/>
      <c r="BP140" s="22"/>
      <c r="BQ140" s="22"/>
      <c r="BR140" s="22"/>
    </row>
    <row r="141" spans="1:70" x14ac:dyDescent="0.2">
      <c r="A141" s="67">
        <v>140</v>
      </c>
      <c r="B141" s="26" t="s">
        <v>63</v>
      </c>
      <c r="C141" s="6" t="s">
        <v>71</v>
      </c>
      <c r="D141" s="8" t="s">
        <v>652</v>
      </c>
      <c r="E141" s="29"/>
      <c r="F141" s="29"/>
      <c r="G141" s="29"/>
      <c r="H141" s="29"/>
      <c r="I141" s="29"/>
      <c r="J141" s="29"/>
      <c r="K141" s="29">
        <v>35</v>
      </c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1"/>
      <c r="AP141" s="35">
        <f>IF(AQ141&lt;6,SUM(E141:AO141),SUM(LARGE(E141:AO141,{1;2;3;4;5;6})))</f>
        <v>35</v>
      </c>
      <c r="AQ141" s="55">
        <f>COUNT(E141:AO141)</f>
        <v>1</v>
      </c>
      <c r="BJ141" s="12"/>
      <c r="BK141" s="22"/>
      <c r="BL141" s="12"/>
      <c r="BM141" s="22"/>
      <c r="BN141" s="22"/>
      <c r="BO141" s="22"/>
      <c r="BP141" s="22"/>
      <c r="BQ141" s="22"/>
      <c r="BR141" s="22"/>
    </row>
    <row r="142" spans="1:70" x14ac:dyDescent="0.2">
      <c r="A142" s="67">
        <v>141</v>
      </c>
      <c r="B142" s="26" t="s">
        <v>63</v>
      </c>
      <c r="C142" s="6"/>
      <c r="D142" s="8" t="s">
        <v>931</v>
      </c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3"/>
      <c r="Z142" s="83"/>
      <c r="AA142" s="83"/>
      <c r="AB142" s="83"/>
      <c r="AC142" s="83"/>
      <c r="AD142" s="83"/>
      <c r="AE142" s="83"/>
      <c r="AF142" s="37">
        <v>35</v>
      </c>
      <c r="AG142" s="37"/>
      <c r="AH142" s="37"/>
      <c r="AI142" s="37"/>
      <c r="AJ142" s="37"/>
      <c r="AK142" s="37"/>
      <c r="AL142" s="37"/>
      <c r="AM142" s="37"/>
      <c r="AN142" s="37"/>
      <c r="AO142" s="1"/>
      <c r="AP142" s="35">
        <f>IF(AQ142&lt;6,SUM(E142:AO142),SUM(LARGE(E142:AO142,{1;2;3;4;5;6})))</f>
        <v>35</v>
      </c>
      <c r="AQ142" s="55">
        <f>COUNT(E142:AO142)</f>
        <v>1</v>
      </c>
      <c r="BJ142" s="12"/>
      <c r="BK142" s="22"/>
      <c r="BL142" s="12"/>
      <c r="BM142" s="22"/>
      <c r="BN142" s="22"/>
      <c r="BO142" s="22"/>
      <c r="BP142" s="22"/>
      <c r="BQ142" s="22"/>
      <c r="BR142" s="22"/>
    </row>
    <row r="143" spans="1:70" x14ac:dyDescent="0.2">
      <c r="A143" s="67">
        <v>142</v>
      </c>
      <c r="B143" s="26" t="s">
        <v>63</v>
      </c>
      <c r="C143" s="6" t="s">
        <v>71</v>
      </c>
      <c r="D143" s="8" t="s">
        <v>284</v>
      </c>
      <c r="E143" s="30"/>
      <c r="F143" s="30"/>
      <c r="G143" s="30"/>
      <c r="H143" s="30"/>
      <c r="I143" s="30">
        <v>10</v>
      </c>
      <c r="J143" s="30"/>
      <c r="K143" s="30">
        <v>10</v>
      </c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>
        <v>7</v>
      </c>
      <c r="AD143" s="30"/>
      <c r="AE143" s="30">
        <v>7</v>
      </c>
      <c r="AF143" s="30"/>
      <c r="AG143" s="30"/>
      <c r="AH143" s="30"/>
      <c r="AI143" s="30"/>
      <c r="AJ143" s="30"/>
      <c r="AK143" s="30"/>
      <c r="AL143" s="30"/>
      <c r="AM143" s="30"/>
      <c r="AN143" s="30"/>
      <c r="AO143" s="1"/>
      <c r="AP143" s="35">
        <f>IF(AQ143&lt;6,SUM(E143:AO143),SUM(LARGE(E143:AO143,{1;2;3;4;5;6})))</f>
        <v>34</v>
      </c>
      <c r="AQ143" s="55">
        <f>COUNT(E143:AO143)</f>
        <v>4</v>
      </c>
      <c r="BJ143" s="12"/>
      <c r="BK143" s="22"/>
      <c r="BL143" s="12"/>
      <c r="BM143" s="22"/>
      <c r="BN143" s="22"/>
      <c r="BO143" s="22"/>
      <c r="BP143" s="22"/>
      <c r="BQ143" s="22"/>
      <c r="BR143" s="22"/>
    </row>
    <row r="144" spans="1:70" x14ac:dyDescent="0.2">
      <c r="A144" s="67">
        <v>143</v>
      </c>
      <c r="B144" s="26" t="s">
        <v>63</v>
      </c>
      <c r="C144" s="6" t="s">
        <v>367</v>
      </c>
      <c r="D144" s="8" t="s">
        <v>683</v>
      </c>
      <c r="E144" s="54"/>
      <c r="F144" s="54"/>
      <c r="G144" s="54"/>
      <c r="H144" s="54"/>
      <c r="I144" s="54">
        <v>14</v>
      </c>
      <c r="J144" s="54"/>
      <c r="K144" s="54"/>
      <c r="L144" s="54"/>
      <c r="M144" s="54"/>
      <c r="N144" s="54"/>
      <c r="O144" s="54"/>
      <c r="P144" s="54"/>
      <c r="Q144" s="54">
        <v>10</v>
      </c>
      <c r="R144" s="54"/>
      <c r="S144" s="54"/>
      <c r="T144" s="54"/>
      <c r="U144" s="54"/>
      <c r="V144" s="54"/>
      <c r="W144" s="54"/>
      <c r="X144" s="54">
        <v>10</v>
      </c>
      <c r="Y144" s="54"/>
      <c r="Z144" s="54"/>
      <c r="AA144" s="54"/>
      <c r="AB144" s="54"/>
      <c r="AC144" s="54"/>
      <c r="AD144" s="54"/>
      <c r="AE144" s="54"/>
      <c r="AF144" s="54"/>
      <c r="AG144" s="54"/>
      <c r="AH144" s="54"/>
      <c r="AI144" s="54"/>
      <c r="AJ144" s="54"/>
      <c r="AK144" s="54"/>
      <c r="AL144" s="54"/>
      <c r="AM144" s="54"/>
      <c r="AN144" s="54"/>
      <c r="AO144" s="1"/>
      <c r="AP144" s="35">
        <f>IF(AQ144&lt;6,SUM(E144:AO144),SUM(LARGE(E144:AO144,{1;2;3;4;5;6})))</f>
        <v>34</v>
      </c>
      <c r="AQ144" s="55">
        <f>COUNT(E144:AO144)</f>
        <v>3</v>
      </c>
      <c r="BJ144" s="12"/>
      <c r="BK144" s="22"/>
      <c r="BL144" s="12"/>
      <c r="BM144" s="22"/>
      <c r="BN144" s="22"/>
      <c r="BO144" s="22"/>
      <c r="BP144" s="22"/>
      <c r="BQ144" s="22"/>
      <c r="BR144" s="22"/>
    </row>
    <row r="145" spans="1:70" x14ac:dyDescent="0.2">
      <c r="A145" s="67">
        <v>144</v>
      </c>
      <c r="B145" s="26" t="s">
        <v>63</v>
      </c>
      <c r="C145" s="6" t="s">
        <v>118</v>
      </c>
      <c r="D145" s="8" t="s">
        <v>396</v>
      </c>
      <c r="E145" s="29"/>
      <c r="F145" s="29"/>
      <c r="G145" s="29"/>
      <c r="H145" s="29"/>
      <c r="I145" s="29"/>
      <c r="J145" s="29"/>
      <c r="K145" s="29">
        <v>14</v>
      </c>
      <c r="L145" s="29">
        <v>10</v>
      </c>
      <c r="M145" s="29"/>
      <c r="N145" s="29"/>
      <c r="O145" s="29">
        <v>10</v>
      </c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1"/>
      <c r="AP145" s="35">
        <f>IF(AQ145&lt;6,SUM(E145:AO145),SUM(LARGE(E145:AO145,{1;2;3;4;5;6})))</f>
        <v>34</v>
      </c>
      <c r="AQ145" s="55">
        <f>COUNT(E145:AO145)</f>
        <v>3</v>
      </c>
      <c r="BJ145" s="12"/>
      <c r="BK145" s="22"/>
      <c r="BL145" s="12"/>
      <c r="BM145" s="22"/>
      <c r="BN145" s="22"/>
      <c r="BO145" s="22"/>
      <c r="BP145" s="22"/>
      <c r="BQ145" s="22"/>
      <c r="BR145" s="22"/>
    </row>
    <row r="146" spans="1:70" x14ac:dyDescent="0.2">
      <c r="A146" s="67">
        <v>145</v>
      </c>
      <c r="B146" s="26" t="s">
        <v>63</v>
      </c>
      <c r="C146" s="6" t="s">
        <v>217</v>
      </c>
      <c r="D146" s="8" t="s">
        <v>244</v>
      </c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>
        <v>20</v>
      </c>
      <c r="X146" s="30">
        <v>14</v>
      </c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1"/>
      <c r="AP146" s="35">
        <f>IF(AQ146&lt;6,SUM(E146:AO146),SUM(LARGE(E146:AO146,{1;2;3;4;5;6})))</f>
        <v>34</v>
      </c>
      <c r="AQ146" s="55">
        <f>COUNT(E146:AO146)</f>
        <v>2</v>
      </c>
      <c r="BJ146" s="12"/>
      <c r="BK146" s="22"/>
      <c r="BL146" s="12"/>
      <c r="BM146" s="22"/>
      <c r="BN146" s="22"/>
      <c r="BO146" s="22"/>
      <c r="BP146" s="22"/>
      <c r="BQ146" s="22"/>
      <c r="BR146" s="22"/>
    </row>
    <row r="147" spans="1:70" x14ac:dyDescent="0.2">
      <c r="A147" s="67">
        <v>146</v>
      </c>
      <c r="B147" s="26" t="s">
        <v>63</v>
      </c>
      <c r="C147" s="6" t="s">
        <v>367</v>
      </c>
      <c r="D147" s="8" t="s">
        <v>854</v>
      </c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>
        <v>4</v>
      </c>
      <c r="R147" s="30"/>
      <c r="S147" s="30"/>
      <c r="T147" s="30"/>
      <c r="U147" s="30"/>
      <c r="V147" s="30"/>
      <c r="W147" s="30">
        <v>6</v>
      </c>
      <c r="X147" s="30"/>
      <c r="Y147" s="30"/>
      <c r="Z147" s="30"/>
      <c r="AA147" s="30">
        <v>6</v>
      </c>
      <c r="AB147" s="30"/>
      <c r="AC147" s="30">
        <v>6</v>
      </c>
      <c r="AD147" s="30"/>
      <c r="AE147" s="30"/>
      <c r="AF147" s="30"/>
      <c r="AG147" s="30"/>
      <c r="AH147" s="30">
        <v>5</v>
      </c>
      <c r="AI147" s="30">
        <v>6</v>
      </c>
      <c r="AJ147" s="30"/>
      <c r="AK147" s="30"/>
      <c r="AL147" s="30"/>
      <c r="AM147" s="30"/>
      <c r="AN147" s="30"/>
      <c r="AO147" s="1"/>
      <c r="AP147" s="35">
        <f>IF(AQ147&lt;6,SUM(E147:AO147),SUM(LARGE(E147:AO147,{1;2;3;4;5;6})))</f>
        <v>33</v>
      </c>
      <c r="AQ147" s="55">
        <f>COUNT(E147:AO147)</f>
        <v>6</v>
      </c>
      <c r="BJ147" s="12"/>
      <c r="BK147" s="22"/>
      <c r="BL147" s="12"/>
      <c r="BM147" s="22"/>
      <c r="BN147" s="22"/>
      <c r="BO147" s="22"/>
      <c r="BP147" s="22"/>
      <c r="BQ147" s="22"/>
      <c r="BR147" s="22"/>
    </row>
    <row r="148" spans="1:70" x14ac:dyDescent="0.2">
      <c r="A148" s="67">
        <v>147</v>
      </c>
      <c r="B148" s="26" t="s">
        <v>63</v>
      </c>
      <c r="C148" s="6" t="s">
        <v>64</v>
      </c>
      <c r="D148" s="8" t="s">
        <v>472</v>
      </c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>
        <v>12</v>
      </c>
      <c r="AF148" s="30"/>
      <c r="AG148" s="30"/>
      <c r="AH148" s="30"/>
      <c r="AI148" s="30"/>
      <c r="AJ148" s="30"/>
      <c r="AK148" s="86">
        <v>0</v>
      </c>
      <c r="AL148" s="30">
        <v>20</v>
      </c>
      <c r="AM148" s="86"/>
      <c r="AN148" s="86"/>
      <c r="AO148" s="1"/>
      <c r="AP148" s="35">
        <f>IF(AQ148&lt;6,SUM(E148:AO148),SUM(LARGE(E148:AO148,{1;2;3;4;5;6})))</f>
        <v>32</v>
      </c>
      <c r="AQ148" s="55">
        <f>COUNT(E148:AO148)</f>
        <v>3</v>
      </c>
      <c r="BJ148" s="12"/>
      <c r="BK148" s="22"/>
      <c r="BL148" s="12"/>
      <c r="BM148" s="22"/>
      <c r="BN148" s="22"/>
      <c r="BO148" s="22"/>
      <c r="BP148" s="22"/>
      <c r="BQ148" s="22"/>
      <c r="BR148" s="22"/>
    </row>
    <row r="149" spans="1:70" x14ac:dyDescent="0.2">
      <c r="A149" s="67">
        <v>148</v>
      </c>
      <c r="B149" s="26" t="s">
        <v>63</v>
      </c>
      <c r="C149" s="6" t="s">
        <v>64</v>
      </c>
      <c r="D149" s="8" t="s">
        <v>280</v>
      </c>
      <c r="E149" s="30"/>
      <c r="F149" s="30"/>
      <c r="G149" s="30"/>
      <c r="H149" s="30"/>
      <c r="I149" s="30">
        <v>4</v>
      </c>
      <c r="J149" s="30">
        <v>4.3</v>
      </c>
      <c r="K149" s="30"/>
      <c r="L149" s="30">
        <v>5</v>
      </c>
      <c r="M149" s="30"/>
      <c r="N149" s="30"/>
      <c r="O149" s="30"/>
      <c r="P149" s="30"/>
      <c r="Q149" s="30"/>
      <c r="R149" s="30"/>
      <c r="S149" s="30"/>
      <c r="T149" s="30">
        <v>6</v>
      </c>
      <c r="U149" s="30"/>
      <c r="V149" s="30"/>
      <c r="W149" s="30">
        <v>8</v>
      </c>
      <c r="X149" s="30"/>
      <c r="Y149" s="30"/>
      <c r="Z149" s="30"/>
      <c r="AA149" s="30">
        <v>4</v>
      </c>
      <c r="AB149" s="30"/>
      <c r="AC149" s="30">
        <v>4</v>
      </c>
      <c r="AD149" s="30"/>
      <c r="AE149" s="30"/>
      <c r="AF149" s="30"/>
      <c r="AG149" s="86">
        <v>0</v>
      </c>
      <c r="AH149" s="86"/>
      <c r="AI149" s="30">
        <v>4</v>
      </c>
      <c r="AJ149" s="30"/>
      <c r="AK149" s="30"/>
      <c r="AL149" s="30"/>
      <c r="AM149" s="30"/>
      <c r="AN149" s="30"/>
      <c r="AO149" s="1"/>
      <c r="AP149" s="35">
        <f>IF(AQ149&lt;6,SUM(E149:AO149),SUM(LARGE(E149:AO149,{1;2;3;4;5;6})))</f>
        <v>31.3</v>
      </c>
      <c r="AQ149" s="55">
        <f>COUNT(E149:AO149)</f>
        <v>9</v>
      </c>
      <c r="BJ149" s="12"/>
      <c r="BK149" s="22"/>
      <c r="BL149" s="12"/>
      <c r="BM149" s="22"/>
      <c r="BN149" s="22"/>
      <c r="BO149" s="22"/>
      <c r="BP149" s="22"/>
      <c r="BQ149" s="22"/>
      <c r="BR149" s="22"/>
    </row>
    <row r="150" spans="1:70" x14ac:dyDescent="0.2">
      <c r="A150" s="67">
        <v>149</v>
      </c>
      <c r="B150" s="26" t="s">
        <v>63</v>
      </c>
      <c r="C150" s="6" t="s">
        <v>118</v>
      </c>
      <c r="D150" s="8" t="s">
        <v>507</v>
      </c>
      <c r="E150" s="30">
        <v>6</v>
      </c>
      <c r="F150" s="30"/>
      <c r="G150" s="30"/>
      <c r="H150" s="30"/>
      <c r="I150" s="30"/>
      <c r="J150" s="30"/>
      <c r="K150" s="30"/>
      <c r="L150" s="30">
        <v>4</v>
      </c>
      <c r="M150" s="30"/>
      <c r="N150" s="30"/>
      <c r="O150" s="30">
        <v>6</v>
      </c>
      <c r="P150" s="30"/>
      <c r="Q150" s="30"/>
      <c r="R150" s="30"/>
      <c r="S150" s="30"/>
      <c r="T150" s="30"/>
      <c r="U150" s="30"/>
      <c r="V150" s="30">
        <v>3</v>
      </c>
      <c r="W150" s="30">
        <v>4</v>
      </c>
      <c r="X150" s="30"/>
      <c r="Y150" s="30"/>
      <c r="Z150" s="30"/>
      <c r="AA150" s="30"/>
      <c r="AB150" s="30"/>
      <c r="AC150" s="30"/>
      <c r="AD150" s="30"/>
      <c r="AE150" s="30">
        <v>6</v>
      </c>
      <c r="AF150" s="30"/>
      <c r="AG150" s="30"/>
      <c r="AH150" s="30"/>
      <c r="AI150" s="30"/>
      <c r="AJ150" s="30"/>
      <c r="AK150" s="30"/>
      <c r="AL150" s="30">
        <v>4</v>
      </c>
      <c r="AM150" s="30"/>
      <c r="AN150" s="30"/>
      <c r="AO150" s="1"/>
      <c r="AP150" s="35">
        <f>IF(AQ150&lt;6,SUM(E150:AO150),SUM(LARGE(E150:AO150,{1;2;3;4;5;6})))</f>
        <v>30</v>
      </c>
      <c r="AQ150" s="55">
        <f>COUNT(E150:AO150)</f>
        <v>7</v>
      </c>
      <c r="BJ150" s="12"/>
      <c r="BK150" s="22"/>
      <c r="BL150" s="12"/>
      <c r="BM150" s="22"/>
      <c r="BN150" s="22"/>
      <c r="BO150" s="22"/>
      <c r="BP150" s="22"/>
      <c r="BQ150" s="22"/>
      <c r="BR150" s="22"/>
    </row>
    <row r="151" spans="1:70" x14ac:dyDescent="0.2">
      <c r="A151" s="67">
        <v>150</v>
      </c>
      <c r="B151" s="26" t="s">
        <v>63</v>
      </c>
      <c r="C151" s="6" t="s">
        <v>199</v>
      </c>
      <c r="D151" s="8" t="s">
        <v>408</v>
      </c>
      <c r="E151" s="54">
        <v>30</v>
      </c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  <c r="AA151" s="54"/>
      <c r="AB151" s="54"/>
      <c r="AC151" s="54"/>
      <c r="AD151" s="54"/>
      <c r="AE151" s="54"/>
      <c r="AF151" s="54"/>
      <c r="AG151" s="54"/>
      <c r="AH151" s="54"/>
      <c r="AI151" s="54"/>
      <c r="AJ151" s="54"/>
      <c r="AK151" s="54"/>
      <c r="AL151" s="54"/>
      <c r="AM151" s="54"/>
      <c r="AN151" s="54"/>
      <c r="AO151" s="1"/>
      <c r="AP151" s="35">
        <f>IF(AQ151&lt;6,SUM(E151:AO151),SUM(LARGE(E151:AO151,{1;2;3;4;5;6})))</f>
        <v>30</v>
      </c>
      <c r="AQ151" s="55">
        <f>COUNT(E151:AO151)</f>
        <v>1</v>
      </c>
      <c r="BJ151" s="12"/>
      <c r="BK151" s="22"/>
      <c r="BL151" s="12"/>
      <c r="BM151" s="22"/>
      <c r="BN151" s="22"/>
      <c r="BO151" s="22"/>
      <c r="BP151" s="22"/>
      <c r="BQ151" s="22"/>
      <c r="BR151" s="22"/>
    </row>
    <row r="152" spans="1:70" x14ac:dyDescent="0.2">
      <c r="A152" s="67">
        <v>151</v>
      </c>
      <c r="B152" s="26" t="s">
        <v>63</v>
      </c>
      <c r="C152" s="6" t="s">
        <v>69</v>
      </c>
      <c r="D152" s="8" t="s">
        <v>469</v>
      </c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>
        <v>10</v>
      </c>
      <c r="AB152" s="29"/>
      <c r="AC152" s="29"/>
      <c r="AD152" s="29"/>
      <c r="AE152" s="29">
        <v>17</v>
      </c>
      <c r="AF152" s="29"/>
      <c r="AG152" s="29"/>
      <c r="AH152" s="29"/>
      <c r="AI152" s="29"/>
      <c r="AJ152" s="29"/>
      <c r="AK152" s="29"/>
      <c r="AL152" s="29"/>
      <c r="AM152" s="29"/>
      <c r="AN152" s="29"/>
      <c r="AO152" s="1"/>
      <c r="AP152" s="35">
        <f>IF(AQ152&lt;6,SUM(E152:AO152),SUM(LARGE(E152:AO152,{1;2;3;4;5;6})))</f>
        <v>27</v>
      </c>
      <c r="AQ152" s="55">
        <f>COUNT(E152:AO152)</f>
        <v>2</v>
      </c>
      <c r="BJ152" s="12"/>
      <c r="BK152" s="22"/>
      <c r="BL152" s="12"/>
      <c r="BM152" s="22"/>
      <c r="BN152" s="22"/>
      <c r="BO152" s="22"/>
      <c r="BP152" s="22"/>
      <c r="BQ152" s="22"/>
      <c r="BR152" s="22"/>
    </row>
    <row r="153" spans="1:70" x14ac:dyDescent="0.2">
      <c r="A153" s="67">
        <v>152</v>
      </c>
      <c r="B153" s="26" t="s">
        <v>63</v>
      </c>
      <c r="C153" s="6" t="s">
        <v>167</v>
      </c>
      <c r="D153" s="8" t="s">
        <v>329</v>
      </c>
      <c r="E153" s="86"/>
      <c r="F153" s="86"/>
      <c r="G153" s="86"/>
      <c r="H153" s="86"/>
      <c r="I153" s="86"/>
      <c r="J153" s="86"/>
      <c r="K153" s="86"/>
      <c r="L153" s="30">
        <v>25</v>
      </c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86">
        <v>0</v>
      </c>
      <c r="Y153" s="86"/>
      <c r="Z153" s="86"/>
      <c r="AA153" s="86"/>
      <c r="AB153" s="86"/>
      <c r="AC153" s="86"/>
      <c r="AD153" s="86"/>
      <c r="AE153" s="86"/>
      <c r="AF153" s="86"/>
      <c r="AG153" s="86"/>
      <c r="AH153" s="86"/>
      <c r="AI153" s="86"/>
      <c r="AJ153" s="86"/>
      <c r="AK153" s="86"/>
      <c r="AL153" s="86"/>
      <c r="AM153" s="86"/>
      <c r="AN153" s="86"/>
      <c r="AO153" s="9"/>
      <c r="AP153" s="35">
        <f>IF(AQ153&lt;6,SUM(E153:AO153),SUM(LARGE(E153:AO153,{1;2;3;4;5;6})))</f>
        <v>25</v>
      </c>
      <c r="AQ153" s="55">
        <f>COUNT(E153:AO153)</f>
        <v>2</v>
      </c>
      <c r="BJ153" s="12"/>
      <c r="BK153" s="22"/>
      <c r="BL153" s="12"/>
      <c r="BM153" s="22"/>
      <c r="BN153" s="22"/>
      <c r="BO153" s="22"/>
      <c r="BP153" s="22"/>
      <c r="BQ153" s="22"/>
      <c r="BR153" s="22"/>
    </row>
    <row r="154" spans="1:70" x14ac:dyDescent="0.2">
      <c r="A154" s="67">
        <v>153</v>
      </c>
      <c r="B154" s="26" t="s">
        <v>63</v>
      </c>
      <c r="C154" s="6" t="s">
        <v>200</v>
      </c>
      <c r="D154" s="8" t="s">
        <v>255</v>
      </c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>
        <v>25</v>
      </c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1"/>
      <c r="AP154" s="35">
        <f>IF(AQ154&lt;6,SUM(E154:AO154),SUM(LARGE(E154:AO154,{1;2;3;4;5;6})))</f>
        <v>25</v>
      </c>
      <c r="AQ154" s="55">
        <f>COUNT(E154:AO154)</f>
        <v>1</v>
      </c>
      <c r="BJ154" s="12"/>
      <c r="BK154" s="22"/>
      <c r="BL154" s="12"/>
      <c r="BM154" s="22"/>
      <c r="BN154" s="22"/>
      <c r="BO154" s="22"/>
      <c r="BP154" s="22"/>
      <c r="BQ154" s="22"/>
      <c r="BR154" s="22"/>
    </row>
    <row r="155" spans="1:70" x14ac:dyDescent="0.2">
      <c r="A155" s="67">
        <v>154</v>
      </c>
      <c r="B155" s="26" t="s">
        <v>63</v>
      </c>
      <c r="C155" s="6" t="s">
        <v>694</v>
      </c>
      <c r="D155" s="8" t="s">
        <v>290</v>
      </c>
      <c r="E155" s="30"/>
      <c r="F155" s="30"/>
      <c r="G155" s="30"/>
      <c r="H155" s="30"/>
      <c r="I155" s="30"/>
      <c r="J155" s="30"/>
      <c r="K155" s="30">
        <v>25</v>
      </c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1"/>
      <c r="AP155" s="35">
        <f>IF(AQ155&lt;6,SUM(E155:AO155),SUM(LARGE(E155:AO155,{1;2;3;4;5;6})))</f>
        <v>25</v>
      </c>
      <c r="AQ155" s="55">
        <f>COUNT(E155:AO155)</f>
        <v>1</v>
      </c>
      <c r="BJ155" s="12"/>
      <c r="BK155" s="22"/>
      <c r="BL155" s="12"/>
      <c r="BM155" s="22"/>
      <c r="BN155" s="22"/>
      <c r="BO155" s="22"/>
      <c r="BP155" s="22"/>
      <c r="BQ155" s="22"/>
      <c r="BR155" s="22"/>
    </row>
    <row r="156" spans="1:70" x14ac:dyDescent="0.2">
      <c r="A156" s="67">
        <v>155</v>
      </c>
      <c r="B156" s="26" t="s">
        <v>63</v>
      </c>
      <c r="C156" s="6" t="s">
        <v>217</v>
      </c>
      <c r="D156" s="8" t="s">
        <v>929</v>
      </c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>
        <v>25</v>
      </c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1"/>
      <c r="AP156" s="35">
        <f>IF(AQ156&lt;6,SUM(E156:AO156),SUM(LARGE(E156:AO156,{1;2;3;4;5;6})))</f>
        <v>25</v>
      </c>
      <c r="AQ156" s="55">
        <f>COUNT(E156:AO156)</f>
        <v>1</v>
      </c>
      <c r="BJ156" s="12"/>
      <c r="BK156" s="22"/>
      <c r="BL156" s="12"/>
      <c r="BM156" s="22"/>
      <c r="BN156" s="22"/>
      <c r="BO156" s="22"/>
      <c r="BP156" s="22"/>
      <c r="BQ156" s="22"/>
      <c r="BR156" s="22"/>
    </row>
    <row r="157" spans="1:70" x14ac:dyDescent="0.2">
      <c r="A157" s="67">
        <v>156</v>
      </c>
      <c r="B157" s="26" t="s">
        <v>63</v>
      </c>
      <c r="C157" s="6" t="s">
        <v>216</v>
      </c>
      <c r="D157" s="8" t="s">
        <v>465</v>
      </c>
      <c r="E157" s="29">
        <v>10</v>
      </c>
      <c r="F157" s="29"/>
      <c r="G157" s="29"/>
      <c r="H157" s="29"/>
      <c r="I157" s="29">
        <v>10</v>
      </c>
      <c r="J157" s="29">
        <v>3.7</v>
      </c>
      <c r="K157" s="29"/>
      <c r="L157" s="29"/>
      <c r="M157" s="29"/>
      <c r="N157" s="29"/>
      <c r="O157" s="84">
        <v>0</v>
      </c>
      <c r="P157" s="84"/>
      <c r="Q157" s="84"/>
      <c r="R157" s="84"/>
      <c r="S157" s="84"/>
      <c r="T157" s="84"/>
      <c r="U157" s="84"/>
      <c r="V157" s="84"/>
      <c r="W157" s="84"/>
      <c r="X157" s="84"/>
      <c r="Y157" s="84"/>
      <c r="Z157" s="84"/>
      <c r="AA157" s="84"/>
      <c r="AB157" s="84"/>
      <c r="AC157" s="84"/>
      <c r="AD157" s="84"/>
      <c r="AE157" s="84"/>
      <c r="AF157" s="84"/>
      <c r="AG157" s="84"/>
      <c r="AH157" s="84"/>
      <c r="AI157" s="84"/>
      <c r="AJ157" s="84"/>
      <c r="AK157" s="84"/>
      <c r="AL157" s="84"/>
      <c r="AM157" s="84"/>
      <c r="AN157" s="84"/>
      <c r="AO157" s="51"/>
      <c r="AP157" s="35">
        <f>IF(AQ157&lt;6,SUM(E157:AO157),SUM(LARGE(E157:AO157,{1;2;3;4;5;6})))</f>
        <v>23.7</v>
      </c>
      <c r="AQ157" s="55">
        <f>COUNT(E157:AO157)</f>
        <v>4</v>
      </c>
      <c r="BJ157" s="12"/>
      <c r="BK157" s="22"/>
      <c r="BL157" s="12"/>
      <c r="BM157" s="22"/>
      <c r="BN157" s="22"/>
      <c r="BO157" s="22"/>
      <c r="BP157" s="22"/>
      <c r="BQ157" s="22"/>
      <c r="BR157" s="22"/>
    </row>
    <row r="158" spans="1:70" x14ac:dyDescent="0.2">
      <c r="A158" s="67">
        <v>157</v>
      </c>
      <c r="B158" s="26" t="s">
        <v>63</v>
      </c>
      <c r="C158" s="6" t="s">
        <v>367</v>
      </c>
      <c r="D158" s="8" t="s">
        <v>765</v>
      </c>
      <c r="E158" s="86"/>
      <c r="F158" s="86"/>
      <c r="G158" s="86"/>
      <c r="H158" s="86"/>
      <c r="I158" s="86"/>
      <c r="J158" s="30">
        <v>3.7</v>
      </c>
      <c r="K158" s="30"/>
      <c r="L158" s="30"/>
      <c r="M158" s="30"/>
      <c r="N158" s="30"/>
      <c r="O158" s="30"/>
      <c r="P158" s="30"/>
      <c r="Q158" s="30"/>
      <c r="R158" s="30"/>
      <c r="S158" s="30"/>
      <c r="T158" s="30">
        <v>4</v>
      </c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>
        <v>8</v>
      </c>
      <c r="AJ158" s="30"/>
      <c r="AK158" s="30"/>
      <c r="AL158" s="30">
        <v>8</v>
      </c>
      <c r="AM158" s="30"/>
      <c r="AN158" s="30"/>
      <c r="AO158" s="1"/>
      <c r="AP158" s="35">
        <f>IF(AQ158&lt;6,SUM(E158:AO158),SUM(LARGE(E158:AO158,{1;2;3;4;5;6})))</f>
        <v>23.7</v>
      </c>
      <c r="AQ158" s="55">
        <f>COUNT(E158:AO158)</f>
        <v>4</v>
      </c>
      <c r="BJ158" s="12"/>
      <c r="BK158" s="22"/>
      <c r="BL158" s="12"/>
      <c r="BM158" s="22"/>
      <c r="BN158" s="22"/>
      <c r="BO158" s="22"/>
      <c r="BP158" s="22"/>
      <c r="BQ158" s="22"/>
      <c r="BR158" s="22"/>
    </row>
    <row r="159" spans="1:70" x14ac:dyDescent="0.2">
      <c r="A159" s="67">
        <v>158</v>
      </c>
      <c r="B159" s="26" t="s">
        <v>63</v>
      </c>
      <c r="C159" s="6" t="s">
        <v>118</v>
      </c>
      <c r="D159" s="8" t="s">
        <v>324</v>
      </c>
      <c r="E159" s="86"/>
      <c r="F159" s="86"/>
      <c r="G159" s="86"/>
      <c r="H159" s="86"/>
      <c r="I159" s="30">
        <v>12</v>
      </c>
      <c r="J159" s="30">
        <v>10</v>
      </c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1"/>
      <c r="AP159" s="35">
        <f>IF(AQ159&lt;6,SUM(E159:AO159),SUM(LARGE(E159:AO159,{1;2;3;4;5;6})))</f>
        <v>22</v>
      </c>
      <c r="AQ159" s="55">
        <f>COUNT(E159:AO159)</f>
        <v>2</v>
      </c>
      <c r="BJ159" s="12"/>
      <c r="BK159" s="22"/>
      <c r="BL159" s="12"/>
      <c r="BM159" s="22"/>
      <c r="BN159" s="22"/>
      <c r="BO159" s="22"/>
      <c r="BP159" s="22"/>
      <c r="BQ159" s="22"/>
      <c r="BR159" s="22"/>
    </row>
    <row r="160" spans="1:70" x14ac:dyDescent="0.2">
      <c r="A160" s="67">
        <v>159</v>
      </c>
      <c r="B160" s="26" t="s">
        <v>63</v>
      </c>
      <c r="C160" s="6" t="s">
        <v>369</v>
      </c>
      <c r="D160" s="8" t="s">
        <v>135</v>
      </c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>
        <v>21.7</v>
      </c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1"/>
      <c r="AP160" s="35">
        <f>IF(AQ160&lt;6,SUM(E160:AO160),SUM(LARGE(E160:AO160,{1;2;3;4;5;6})))</f>
        <v>21.7</v>
      </c>
      <c r="AQ160" s="55">
        <f>COUNT(E160:AO160)</f>
        <v>1</v>
      </c>
      <c r="BJ160" s="12"/>
      <c r="BK160" s="22"/>
      <c r="BL160" s="12"/>
      <c r="BM160" s="22"/>
      <c r="BN160" s="22"/>
      <c r="BO160" s="22"/>
      <c r="BP160" s="22"/>
      <c r="BQ160" s="22"/>
      <c r="BR160" s="22"/>
    </row>
    <row r="161" spans="1:70" x14ac:dyDescent="0.2">
      <c r="A161" s="67">
        <v>160</v>
      </c>
      <c r="B161" s="26" t="s">
        <v>63</v>
      </c>
      <c r="C161" s="6" t="s">
        <v>753</v>
      </c>
      <c r="D161" s="8" t="s">
        <v>821</v>
      </c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>
        <v>21.7</v>
      </c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1"/>
      <c r="AP161" s="35">
        <f>IF(AQ161&lt;6,SUM(E161:AO161),SUM(LARGE(E161:AO161,{1;2;3;4;5;6})))</f>
        <v>21.7</v>
      </c>
      <c r="AQ161" s="55">
        <f>COUNT(E161:AO161)</f>
        <v>1</v>
      </c>
      <c r="BJ161" s="12"/>
      <c r="BK161" s="22"/>
      <c r="BL161" s="12"/>
      <c r="BM161" s="22"/>
      <c r="BN161" s="22"/>
      <c r="BO161" s="22"/>
      <c r="BP161" s="22"/>
      <c r="BQ161" s="22"/>
      <c r="BR161" s="22"/>
    </row>
    <row r="162" spans="1:70" x14ac:dyDescent="0.2">
      <c r="A162" s="67">
        <v>161</v>
      </c>
      <c r="B162" s="26" t="s">
        <v>63</v>
      </c>
      <c r="C162" s="6" t="s">
        <v>167</v>
      </c>
      <c r="D162" s="8" t="s">
        <v>489</v>
      </c>
      <c r="E162" s="86"/>
      <c r="F162" s="86"/>
      <c r="G162" s="86"/>
      <c r="H162" s="86"/>
      <c r="I162" s="86"/>
      <c r="J162" s="86"/>
      <c r="K162" s="86"/>
      <c r="L162" s="86"/>
      <c r="M162" s="86"/>
      <c r="N162" s="86"/>
      <c r="O162" s="86"/>
      <c r="P162" s="86"/>
      <c r="Q162" s="86"/>
      <c r="R162" s="86"/>
      <c r="S162" s="86"/>
      <c r="T162" s="30">
        <v>10.7</v>
      </c>
      <c r="U162" s="30"/>
      <c r="V162" s="30">
        <v>10</v>
      </c>
      <c r="W162" s="30"/>
      <c r="X162" s="30"/>
      <c r="Y162" s="30"/>
      <c r="Z162" s="30"/>
      <c r="AA162" s="30"/>
      <c r="AB162" s="30"/>
      <c r="AC162" s="30"/>
      <c r="AD162" s="30"/>
      <c r="AE162" s="86">
        <v>0</v>
      </c>
      <c r="AF162" s="86"/>
      <c r="AG162" s="86"/>
      <c r="AH162" s="86"/>
      <c r="AI162" s="86"/>
      <c r="AJ162" s="86"/>
      <c r="AK162" s="86"/>
      <c r="AL162" s="86"/>
      <c r="AM162" s="86"/>
      <c r="AN162" s="86"/>
      <c r="AO162" s="1"/>
      <c r="AP162" s="35">
        <f>IF(AQ162&lt;6,SUM(E162:AO162),SUM(LARGE(E162:AO162,{1;2;3;4;5;6})))</f>
        <v>20.7</v>
      </c>
      <c r="AQ162" s="55">
        <f>COUNT(E162:AO162)</f>
        <v>3</v>
      </c>
      <c r="BJ162" s="12"/>
      <c r="BK162" s="22"/>
      <c r="BL162" s="12"/>
      <c r="BM162" s="22"/>
      <c r="BN162" s="22"/>
      <c r="BO162" s="22"/>
      <c r="BP162" s="22"/>
      <c r="BQ162" s="22"/>
      <c r="BR162" s="22"/>
    </row>
    <row r="163" spans="1:70" x14ac:dyDescent="0.2">
      <c r="A163" s="67">
        <v>162</v>
      </c>
      <c r="B163" s="26" t="s">
        <v>63</v>
      </c>
      <c r="C163" s="6" t="s">
        <v>69</v>
      </c>
      <c r="D163" s="8" t="s">
        <v>568</v>
      </c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>
        <v>10.7</v>
      </c>
      <c r="X163" s="54"/>
      <c r="Y163" s="54"/>
      <c r="Z163" s="54"/>
      <c r="AA163" s="54">
        <v>10</v>
      </c>
      <c r="AB163" s="54"/>
      <c r="AC163" s="54"/>
      <c r="AD163" s="54"/>
      <c r="AE163" s="54"/>
      <c r="AF163" s="54"/>
      <c r="AG163" s="54"/>
      <c r="AH163" s="54"/>
      <c r="AI163" s="54"/>
      <c r="AJ163" s="54"/>
      <c r="AK163" s="54"/>
      <c r="AL163" s="54"/>
      <c r="AM163" s="54"/>
      <c r="AN163" s="54"/>
      <c r="AO163" s="51"/>
      <c r="AP163" s="35">
        <f>IF(AQ163&lt;6,SUM(E163:AO163),SUM(LARGE(E163:AO163,{1;2;3;4;5;6})))</f>
        <v>20.7</v>
      </c>
      <c r="AQ163" s="55">
        <f>COUNT(E163:AO163)</f>
        <v>2</v>
      </c>
      <c r="BJ163" s="12"/>
      <c r="BK163" s="22"/>
      <c r="BL163" s="12"/>
      <c r="BM163" s="22"/>
      <c r="BN163" s="22"/>
      <c r="BO163" s="22"/>
      <c r="BP163" s="22"/>
      <c r="BQ163" s="22"/>
      <c r="BR163" s="22"/>
    </row>
    <row r="164" spans="1:70" x14ac:dyDescent="0.2">
      <c r="A164" s="67">
        <v>163</v>
      </c>
      <c r="B164" s="26" t="s">
        <v>63</v>
      </c>
      <c r="C164" s="6" t="s">
        <v>64</v>
      </c>
      <c r="D164" s="8" t="s">
        <v>107</v>
      </c>
      <c r="E164" s="29"/>
      <c r="F164" s="29"/>
      <c r="G164" s="29"/>
      <c r="H164" s="29"/>
      <c r="I164" s="29"/>
      <c r="J164" s="29">
        <v>20</v>
      </c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84">
        <v>0</v>
      </c>
      <c r="AD164" s="84"/>
      <c r="AE164" s="84"/>
      <c r="AF164" s="84"/>
      <c r="AG164" s="84"/>
      <c r="AH164" s="84"/>
      <c r="AI164" s="84"/>
      <c r="AJ164" s="84"/>
      <c r="AK164" s="84"/>
      <c r="AL164" s="84"/>
      <c r="AM164" s="84"/>
      <c r="AN164" s="84"/>
      <c r="AO164" s="1"/>
      <c r="AP164" s="35">
        <f>IF(AQ164&lt;6,SUM(E164:AO164),SUM(LARGE(E164:AO164,{1;2;3;4;5;6})))</f>
        <v>20</v>
      </c>
      <c r="AQ164" s="55">
        <f>COUNT(E164:AO164)</f>
        <v>2</v>
      </c>
      <c r="BJ164" s="12"/>
      <c r="BK164" s="22"/>
      <c r="BL164" s="12"/>
      <c r="BM164" s="22"/>
      <c r="BN164" s="22"/>
      <c r="BO164" s="22"/>
      <c r="BP164" s="22"/>
      <c r="BQ164" s="22"/>
      <c r="BR164" s="22"/>
    </row>
    <row r="165" spans="1:70" x14ac:dyDescent="0.2">
      <c r="A165" s="67">
        <v>164</v>
      </c>
      <c r="B165" s="26" t="s">
        <v>63</v>
      </c>
      <c r="C165" s="6" t="s">
        <v>216</v>
      </c>
      <c r="D165" s="8" t="s">
        <v>569</v>
      </c>
      <c r="E165" s="29"/>
      <c r="F165" s="29"/>
      <c r="G165" s="29"/>
      <c r="H165" s="29"/>
      <c r="I165" s="29"/>
      <c r="J165" s="29"/>
      <c r="K165" s="29">
        <v>12</v>
      </c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>
        <v>8</v>
      </c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1"/>
      <c r="AP165" s="35">
        <f>IF(AQ165&lt;6,SUM(E165:AO165),SUM(LARGE(E165:AO165,{1;2;3;4;5;6})))</f>
        <v>20</v>
      </c>
      <c r="AQ165" s="55">
        <f>COUNT(E165:AO165)</f>
        <v>2</v>
      </c>
      <c r="BJ165" s="12"/>
      <c r="BK165" s="22"/>
      <c r="BL165" s="12"/>
      <c r="BM165" s="22"/>
      <c r="BN165" s="22"/>
      <c r="BO165" s="22"/>
      <c r="BP165" s="22"/>
      <c r="BQ165" s="22"/>
      <c r="BR165" s="22"/>
    </row>
    <row r="166" spans="1:70" x14ac:dyDescent="0.2">
      <c r="A166" s="67">
        <v>165</v>
      </c>
      <c r="B166" s="26" t="s">
        <v>63</v>
      </c>
      <c r="C166" s="6" t="s">
        <v>118</v>
      </c>
      <c r="D166" s="8" t="s">
        <v>193</v>
      </c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86">
        <v>0</v>
      </c>
      <c r="X166" s="30"/>
      <c r="Y166" s="30">
        <v>20</v>
      </c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1"/>
      <c r="AP166" s="35">
        <f>IF(AQ166&lt;6,SUM(E166:AO166),SUM(LARGE(E166:AO166,{1;2;3;4;5;6})))</f>
        <v>20</v>
      </c>
      <c r="AQ166" s="55">
        <f>COUNT(E166:AO166)</f>
        <v>2</v>
      </c>
      <c r="BJ166" s="12"/>
      <c r="BK166" s="22"/>
      <c r="BL166" s="12"/>
      <c r="BM166" s="22"/>
      <c r="BN166" s="22"/>
      <c r="BO166" s="22"/>
      <c r="BP166" s="22"/>
      <c r="BQ166" s="22"/>
      <c r="BR166" s="22"/>
    </row>
    <row r="167" spans="1:70" x14ac:dyDescent="0.2">
      <c r="A167" s="67">
        <v>166</v>
      </c>
      <c r="B167" s="26" t="s">
        <v>63</v>
      </c>
      <c r="C167" s="6"/>
      <c r="D167" s="8" t="s">
        <v>669</v>
      </c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>
        <v>12</v>
      </c>
      <c r="AB167" s="29"/>
      <c r="AC167" s="29"/>
      <c r="AD167" s="29"/>
      <c r="AE167" s="29"/>
      <c r="AF167" s="29"/>
      <c r="AG167" s="29"/>
      <c r="AH167" s="29">
        <v>8</v>
      </c>
      <c r="AI167" s="29"/>
      <c r="AJ167" s="29"/>
      <c r="AK167" s="29"/>
      <c r="AL167" s="29"/>
      <c r="AM167" s="29"/>
      <c r="AN167" s="29"/>
      <c r="AO167" s="1"/>
      <c r="AP167" s="35">
        <f>IF(AQ167&lt;6,SUM(E167:AO167),SUM(LARGE(E167:AO167,{1;2;3;4;5;6})))</f>
        <v>20</v>
      </c>
      <c r="AQ167" s="55">
        <f>COUNT(E167:AO167)</f>
        <v>2</v>
      </c>
      <c r="BJ167" s="12"/>
      <c r="BK167" s="22"/>
      <c r="BL167" s="12"/>
      <c r="BM167" s="22"/>
      <c r="BN167" s="22"/>
      <c r="BO167" s="22"/>
      <c r="BP167" s="22"/>
      <c r="BQ167" s="22"/>
      <c r="BR167" s="22"/>
    </row>
    <row r="168" spans="1:70" x14ac:dyDescent="0.2">
      <c r="A168" s="67">
        <v>167</v>
      </c>
      <c r="B168" s="26" t="s">
        <v>63</v>
      </c>
      <c r="C168" s="6" t="s">
        <v>118</v>
      </c>
      <c r="D168" s="8" t="s">
        <v>139</v>
      </c>
      <c r="E168" s="54">
        <v>20</v>
      </c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  <c r="AA168" s="54"/>
      <c r="AB168" s="54"/>
      <c r="AC168" s="54"/>
      <c r="AD168" s="54"/>
      <c r="AE168" s="54"/>
      <c r="AF168" s="54"/>
      <c r="AG168" s="54"/>
      <c r="AH168" s="54"/>
      <c r="AI168" s="54"/>
      <c r="AJ168" s="54"/>
      <c r="AK168" s="54"/>
      <c r="AL168" s="54"/>
      <c r="AM168" s="54"/>
      <c r="AN168" s="54"/>
      <c r="AO168" s="51"/>
      <c r="AP168" s="35">
        <f>IF(AQ168&lt;6,SUM(E168:AO168),SUM(LARGE(E168:AO168,{1;2;3;4;5;6})))</f>
        <v>20</v>
      </c>
      <c r="AQ168" s="55">
        <f>COUNT(E168:AO168)</f>
        <v>1</v>
      </c>
      <c r="BJ168" s="12"/>
      <c r="BK168" s="22"/>
      <c r="BL168" s="12"/>
      <c r="BM168" s="22"/>
      <c r="BN168" s="22"/>
      <c r="BO168" s="22"/>
      <c r="BP168" s="22"/>
      <c r="BQ168" s="22"/>
      <c r="BR168" s="22"/>
    </row>
    <row r="169" spans="1:70" x14ac:dyDescent="0.2">
      <c r="A169" s="67">
        <v>168</v>
      </c>
      <c r="B169" s="26" t="s">
        <v>63</v>
      </c>
      <c r="C169" s="6" t="s">
        <v>200</v>
      </c>
      <c r="D169" s="8" t="s">
        <v>83</v>
      </c>
      <c r="E169" s="29"/>
      <c r="F169" s="29"/>
      <c r="G169" s="29"/>
      <c r="H169" s="29"/>
      <c r="I169" s="29"/>
      <c r="J169" s="29"/>
      <c r="K169" s="29"/>
      <c r="L169" s="29">
        <v>20</v>
      </c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1"/>
      <c r="AP169" s="35">
        <f>IF(AQ169&lt;6,SUM(E169:AO169),SUM(LARGE(E169:AO169,{1;2;3;4;5;6})))</f>
        <v>20</v>
      </c>
      <c r="AQ169" s="55">
        <f>COUNT(E169:AO169)</f>
        <v>1</v>
      </c>
      <c r="BJ169" s="12"/>
      <c r="BK169" s="22"/>
      <c r="BL169" s="12"/>
      <c r="BM169" s="22"/>
      <c r="BN169" s="22"/>
      <c r="BO169" s="22"/>
      <c r="BP169" s="22"/>
      <c r="BQ169" s="22"/>
      <c r="BR169" s="22"/>
    </row>
    <row r="170" spans="1:70" x14ac:dyDescent="0.2">
      <c r="A170" s="67">
        <v>169</v>
      </c>
      <c r="B170" s="26" t="s">
        <v>63</v>
      </c>
      <c r="C170" s="6" t="s">
        <v>292</v>
      </c>
      <c r="D170" s="8" t="s">
        <v>679</v>
      </c>
      <c r="E170" s="30">
        <v>20</v>
      </c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1"/>
      <c r="AP170" s="35">
        <f>IF(AQ170&lt;6,SUM(E170:AO170),SUM(LARGE(E170:AO170,{1;2;3;4;5;6})))</f>
        <v>20</v>
      </c>
      <c r="AQ170" s="55">
        <f>COUNT(E170:AO170)</f>
        <v>1</v>
      </c>
      <c r="BJ170" s="12"/>
      <c r="BK170" s="22"/>
      <c r="BL170" s="12"/>
      <c r="BM170" s="22"/>
      <c r="BN170" s="22"/>
      <c r="BO170" s="22"/>
      <c r="BP170" s="22"/>
      <c r="BQ170" s="22"/>
      <c r="BR170" s="22"/>
    </row>
    <row r="171" spans="1:70" x14ac:dyDescent="0.2">
      <c r="A171" s="67">
        <v>170</v>
      </c>
      <c r="B171" s="26" t="s">
        <v>63</v>
      </c>
      <c r="C171" s="6" t="s">
        <v>65</v>
      </c>
      <c r="D171" s="8" t="s">
        <v>47</v>
      </c>
      <c r="E171" s="86"/>
      <c r="F171" s="86"/>
      <c r="G171" s="86"/>
      <c r="H171" s="86"/>
      <c r="I171" s="86"/>
      <c r="J171" s="86"/>
      <c r="K171" s="86"/>
      <c r="L171" s="86"/>
      <c r="M171" s="86"/>
      <c r="N171" s="86"/>
      <c r="O171" s="30">
        <v>20</v>
      </c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51"/>
      <c r="AP171" s="35">
        <f>IF(AQ171&lt;6,SUM(E171:AO171),SUM(LARGE(E171:AO171,{1;2;3;4;5;6})))</f>
        <v>20</v>
      </c>
      <c r="AQ171" s="55">
        <f>COUNT(E171:AO171)</f>
        <v>1</v>
      </c>
      <c r="BJ171" s="12"/>
      <c r="BK171" s="22"/>
      <c r="BL171" s="12"/>
      <c r="BM171" s="22"/>
      <c r="BN171" s="22"/>
      <c r="BO171" s="22"/>
      <c r="BP171" s="22"/>
      <c r="BQ171" s="22"/>
      <c r="BR171" s="22"/>
    </row>
    <row r="172" spans="1:70" x14ac:dyDescent="0.2">
      <c r="A172" s="67">
        <v>171</v>
      </c>
      <c r="B172" s="26" t="s">
        <v>63</v>
      </c>
      <c r="C172" s="6" t="s">
        <v>84</v>
      </c>
      <c r="D172" s="8" t="s">
        <v>136</v>
      </c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>
        <v>20</v>
      </c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1"/>
      <c r="AP172" s="35">
        <f>IF(AQ172&lt;6,SUM(E172:AO172),SUM(LARGE(E172:AO172,{1;2;3;4;5;6})))</f>
        <v>20</v>
      </c>
      <c r="AQ172" s="55">
        <f>COUNT(E172:AO172)</f>
        <v>1</v>
      </c>
      <c r="BJ172" s="12"/>
      <c r="BK172" s="22"/>
      <c r="BL172" s="12"/>
      <c r="BM172" s="22"/>
      <c r="BN172" s="22"/>
      <c r="BO172" s="22"/>
      <c r="BP172" s="22"/>
      <c r="BQ172" s="22"/>
      <c r="BR172" s="22"/>
    </row>
    <row r="173" spans="1:70" x14ac:dyDescent="0.2">
      <c r="A173" s="67">
        <v>172</v>
      </c>
      <c r="B173" s="26" t="s">
        <v>63</v>
      </c>
      <c r="C173" s="8" t="s">
        <v>64</v>
      </c>
      <c r="D173" s="6" t="s">
        <v>304</v>
      </c>
      <c r="E173" s="30"/>
      <c r="F173" s="30"/>
      <c r="G173" s="30"/>
      <c r="H173" s="30"/>
      <c r="I173" s="30"/>
      <c r="J173" s="30"/>
      <c r="K173" s="30"/>
      <c r="L173" s="30">
        <v>20</v>
      </c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1"/>
      <c r="AP173" s="35">
        <f>IF(AQ173&lt;6,SUM(E173:AO173),SUM(LARGE(E173:AO173,{1;2;3;4;5;6})))</f>
        <v>20</v>
      </c>
      <c r="AQ173" s="55">
        <f>COUNT(E173:AO173)</f>
        <v>1</v>
      </c>
      <c r="BJ173" s="12"/>
      <c r="BK173" s="22"/>
      <c r="BL173" s="12"/>
      <c r="BM173" s="22"/>
      <c r="BN173" s="22"/>
      <c r="BO173" s="22"/>
      <c r="BP173" s="22"/>
      <c r="BQ173" s="22"/>
      <c r="BR173" s="22"/>
    </row>
    <row r="174" spans="1:70" x14ac:dyDescent="0.2">
      <c r="A174" s="67">
        <v>173</v>
      </c>
      <c r="B174" s="6" t="s">
        <v>63</v>
      </c>
      <c r="C174" s="6" t="s">
        <v>367</v>
      </c>
      <c r="D174" s="8" t="s">
        <v>830</v>
      </c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>
        <v>20</v>
      </c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1"/>
      <c r="AP174" s="35">
        <f>IF(AQ174&lt;6,SUM(E174:AO174),SUM(LARGE(E174:AO174,{1;2;3;4;5;6})))</f>
        <v>20</v>
      </c>
      <c r="AQ174" s="55">
        <f>COUNT(E174:AO174)</f>
        <v>1</v>
      </c>
      <c r="BJ174" s="12"/>
      <c r="BK174" s="22"/>
      <c r="BL174" s="12"/>
      <c r="BM174" s="22"/>
      <c r="BN174" s="22"/>
      <c r="BO174" s="22"/>
      <c r="BP174" s="22"/>
      <c r="BQ174" s="22"/>
      <c r="BR174" s="22"/>
    </row>
    <row r="175" spans="1:70" x14ac:dyDescent="0.2">
      <c r="A175" s="67">
        <v>174</v>
      </c>
      <c r="B175" s="26" t="s">
        <v>63</v>
      </c>
      <c r="C175" s="6" t="s">
        <v>68</v>
      </c>
      <c r="D175" s="8" t="s">
        <v>700</v>
      </c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>
        <v>20</v>
      </c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51"/>
      <c r="AP175" s="35">
        <f>IF(AQ175&lt;6,SUM(E175:AO175),SUM(LARGE(E175:AO175,{1;2;3;4;5;6})))</f>
        <v>20</v>
      </c>
      <c r="AQ175" s="55">
        <f>COUNT(E175:AO175)</f>
        <v>1</v>
      </c>
      <c r="BJ175" s="12"/>
      <c r="BK175" s="22"/>
      <c r="BL175" s="12"/>
      <c r="BM175" s="22"/>
      <c r="BN175" s="22"/>
      <c r="BO175" s="22"/>
      <c r="BP175" s="22"/>
      <c r="BQ175" s="22"/>
      <c r="BR175" s="22"/>
    </row>
    <row r="176" spans="1:70" x14ac:dyDescent="0.2">
      <c r="A176" s="67">
        <v>175</v>
      </c>
      <c r="B176" s="26" t="s">
        <v>63</v>
      </c>
      <c r="C176" s="6"/>
      <c r="D176" s="8" t="s">
        <v>1002</v>
      </c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>
        <v>20</v>
      </c>
      <c r="AF176" s="29"/>
      <c r="AG176" s="29"/>
      <c r="AH176" s="29"/>
      <c r="AI176" s="29"/>
      <c r="AJ176" s="29"/>
      <c r="AK176" s="29"/>
      <c r="AL176" s="29"/>
      <c r="AM176" s="29"/>
      <c r="AN176" s="29"/>
      <c r="AO176" s="51"/>
      <c r="AP176" s="35">
        <f>IF(AQ176&lt;6,SUM(E176:AO176),SUM(LARGE(E176:AO176,{1;2;3;4;5;6})))</f>
        <v>20</v>
      </c>
      <c r="AQ176" s="55">
        <f>COUNT(E176:AO176)</f>
        <v>1</v>
      </c>
      <c r="BJ176" s="12"/>
      <c r="BK176" s="22"/>
      <c r="BL176" s="12"/>
      <c r="BM176" s="22"/>
      <c r="BN176" s="22"/>
      <c r="BO176" s="22"/>
      <c r="BP176" s="22"/>
      <c r="BQ176" s="22"/>
      <c r="BR176" s="22"/>
    </row>
    <row r="177" spans="1:70" x14ac:dyDescent="0.2">
      <c r="A177" s="67">
        <v>176</v>
      </c>
      <c r="B177" s="26" t="s">
        <v>63</v>
      </c>
      <c r="C177" s="6" t="s">
        <v>753</v>
      </c>
      <c r="D177" s="8" t="s">
        <v>892</v>
      </c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84">
        <v>0</v>
      </c>
      <c r="W177" s="29">
        <v>9.3000000000000007</v>
      </c>
      <c r="X177" s="29"/>
      <c r="Y177" s="29"/>
      <c r="Z177" s="29"/>
      <c r="AA177" s="29"/>
      <c r="AB177" s="29"/>
      <c r="AC177" s="29">
        <v>10</v>
      </c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1"/>
      <c r="AP177" s="35">
        <f>IF(AQ177&lt;6,SUM(E177:AO177),SUM(LARGE(E177:AO177,{1;2;3;4;5;6})))</f>
        <v>19.3</v>
      </c>
      <c r="AQ177" s="55">
        <f>COUNT(E177:AO177)</f>
        <v>3</v>
      </c>
      <c r="BJ177" s="12"/>
      <c r="BK177" s="22"/>
      <c r="BL177" s="12"/>
      <c r="BM177" s="22"/>
      <c r="BN177" s="22"/>
      <c r="BO177" s="22"/>
      <c r="BP177" s="22"/>
      <c r="BQ177" s="22"/>
      <c r="BR177" s="22"/>
    </row>
    <row r="178" spans="1:70" x14ac:dyDescent="0.2">
      <c r="A178" s="67">
        <v>177</v>
      </c>
      <c r="B178" s="26" t="s">
        <v>63</v>
      </c>
      <c r="C178" s="6" t="s">
        <v>118</v>
      </c>
      <c r="D178" s="8" t="s">
        <v>513</v>
      </c>
      <c r="E178" s="30"/>
      <c r="F178" s="30"/>
      <c r="G178" s="30"/>
      <c r="H178" s="30"/>
      <c r="I178" s="30">
        <v>4</v>
      </c>
      <c r="J178" s="30">
        <v>3</v>
      </c>
      <c r="K178" s="30"/>
      <c r="L178" s="86">
        <v>0</v>
      </c>
      <c r="M178" s="86"/>
      <c r="N178" s="86"/>
      <c r="O178" s="86"/>
      <c r="P178" s="86"/>
      <c r="Q178" s="86"/>
      <c r="R178" s="86"/>
      <c r="S178" s="86"/>
      <c r="T178" s="30">
        <v>4</v>
      </c>
      <c r="U178" s="30"/>
      <c r="V178" s="30"/>
      <c r="W178" s="30"/>
      <c r="X178" s="30"/>
      <c r="Y178" s="30"/>
      <c r="Z178" s="30"/>
      <c r="AA178" s="30">
        <v>4</v>
      </c>
      <c r="AB178" s="30"/>
      <c r="AC178" s="30">
        <v>4</v>
      </c>
      <c r="AD178" s="30"/>
      <c r="AE178" s="30"/>
      <c r="AF178" s="30"/>
      <c r="AG178" s="30"/>
      <c r="AH178" s="86">
        <v>0</v>
      </c>
      <c r="AI178" s="30"/>
      <c r="AJ178" s="30"/>
      <c r="AK178" s="30"/>
      <c r="AL178" s="30"/>
      <c r="AM178" s="30"/>
      <c r="AN178" s="30"/>
      <c r="AO178" s="1"/>
      <c r="AP178" s="35">
        <f>IF(AQ178&lt;6,SUM(E178:AO178),SUM(LARGE(E178:AO178,{1;2;3;4;5;6})))</f>
        <v>19</v>
      </c>
      <c r="AQ178" s="55">
        <f>COUNT(E178:AO178)</f>
        <v>7</v>
      </c>
      <c r="BJ178" s="12"/>
      <c r="BK178" s="22"/>
      <c r="BL178" s="12"/>
      <c r="BM178" s="22"/>
      <c r="BN178" s="22"/>
      <c r="BO178" s="22"/>
      <c r="BP178" s="22"/>
      <c r="BQ178" s="22"/>
      <c r="BR178" s="22"/>
    </row>
    <row r="179" spans="1:70" x14ac:dyDescent="0.2">
      <c r="A179" s="67">
        <v>178</v>
      </c>
      <c r="B179" s="26" t="s">
        <v>63</v>
      </c>
      <c r="C179" s="6" t="s">
        <v>71</v>
      </c>
      <c r="D179" s="8" t="s">
        <v>380</v>
      </c>
      <c r="E179" s="30"/>
      <c r="F179" s="30"/>
      <c r="G179" s="30"/>
      <c r="H179" s="30"/>
      <c r="I179" s="30">
        <v>4</v>
      </c>
      <c r="J179" s="30"/>
      <c r="K179" s="30">
        <v>5</v>
      </c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>
        <v>10</v>
      </c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51"/>
      <c r="AP179" s="35">
        <f>IF(AQ179&lt;6,SUM(E179:AO179),SUM(LARGE(E179:AO179,{1;2;3;4;5;6})))</f>
        <v>19</v>
      </c>
      <c r="AQ179" s="55">
        <f>COUNT(E179:AO179)</f>
        <v>3</v>
      </c>
      <c r="BJ179" s="12"/>
      <c r="BK179" s="22"/>
      <c r="BL179" s="12"/>
      <c r="BM179" s="22"/>
      <c r="BN179" s="22"/>
      <c r="BO179" s="22"/>
      <c r="BP179" s="22"/>
      <c r="BQ179" s="22"/>
      <c r="BR179" s="22"/>
    </row>
    <row r="180" spans="1:70" x14ac:dyDescent="0.2">
      <c r="A180" s="67">
        <v>179</v>
      </c>
      <c r="B180" s="26" t="s">
        <v>63</v>
      </c>
      <c r="C180" s="6" t="s">
        <v>64</v>
      </c>
      <c r="D180" s="8" t="s">
        <v>519</v>
      </c>
      <c r="E180" s="54"/>
      <c r="F180" s="54"/>
      <c r="G180" s="54"/>
      <c r="H180" s="54"/>
      <c r="I180" s="54"/>
      <c r="J180" s="54">
        <v>3.7</v>
      </c>
      <c r="K180" s="54">
        <v>5</v>
      </c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  <c r="AA180" s="54">
        <v>4</v>
      </c>
      <c r="AB180" s="54"/>
      <c r="AC180" s="54"/>
      <c r="AD180" s="54"/>
      <c r="AE180" s="54"/>
      <c r="AF180" s="54"/>
      <c r="AG180" s="54"/>
      <c r="AH180" s="54"/>
      <c r="AI180" s="54"/>
      <c r="AJ180" s="54"/>
      <c r="AK180" s="54"/>
      <c r="AL180" s="54">
        <v>6</v>
      </c>
      <c r="AM180" s="54"/>
      <c r="AN180" s="54"/>
      <c r="AO180" s="1"/>
      <c r="AP180" s="35">
        <f>IF(AQ180&lt;6,SUM(E180:AO180),SUM(LARGE(E180:AO180,{1;2;3;4;5;6})))</f>
        <v>18.7</v>
      </c>
      <c r="AQ180" s="55">
        <f>COUNT(E180:AO180)</f>
        <v>4</v>
      </c>
      <c r="BJ180" s="12"/>
      <c r="BK180" s="22"/>
      <c r="BL180" s="12"/>
      <c r="BM180" s="22"/>
      <c r="BN180" s="22"/>
      <c r="BO180" s="22"/>
      <c r="BP180" s="22"/>
      <c r="BQ180" s="22"/>
      <c r="BR180" s="22"/>
    </row>
    <row r="181" spans="1:70" x14ac:dyDescent="0.2">
      <c r="A181" s="67">
        <v>180</v>
      </c>
      <c r="B181" s="26" t="s">
        <v>63</v>
      </c>
      <c r="C181" s="6" t="s">
        <v>367</v>
      </c>
      <c r="D181" s="6" t="s">
        <v>839</v>
      </c>
      <c r="E181" s="86"/>
      <c r="F181" s="86"/>
      <c r="G181" s="86"/>
      <c r="H181" s="86"/>
      <c r="I181" s="86"/>
      <c r="J181" s="86"/>
      <c r="K181" s="86"/>
      <c r="L181" s="86"/>
      <c r="M181" s="86"/>
      <c r="N181" s="86"/>
      <c r="O181" s="30">
        <v>4</v>
      </c>
      <c r="P181" s="30"/>
      <c r="Q181" s="30"/>
      <c r="R181" s="30"/>
      <c r="S181" s="30"/>
      <c r="T181" s="30">
        <v>5</v>
      </c>
      <c r="U181" s="30"/>
      <c r="V181" s="30"/>
      <c r="W181" s="30"/>
      <c r="X181" s="30"/>
      <c r="Y181" s="30"/>
      <c r="Z181" s="30"/>
      <c r="AA181" s="30"/>
      <c r="AB181" s="30"/>
      <c r="AC181" s="30">
        <v>5</v>
      </c>
      <c r="AD181" s="30"/>
      <c r="AE181" s="30"/>
      <c r="AF181" s="30"/>
      <c r="AG181" s="30"/>
      <c r="AH181" s="30"/>
      <c r="AI181" s="30">
        <v>4</v>
      </c>
      <c r="AJ181" s="30"/>
      <c r="AK181" s="30"/>
      <c r="AL181" s="30"/>
      <c r="AM181" s="30"/>
      <c r="AN181" s="30"/>
      <c r="AO181" s="1"/>
      <c r="AP181" s="35">
        <f>IF(AQ181&lt;6,SUM(E181:AO181),SUM(LARGE(E181:AO181,{1;2;3;4;5;6})))</f>
        <v>18</v>
      </c>
      <c r="AQ181" s="55">
        <f>COUNT(E181:AO181)</f>
        <v>4</v>
      </c>
      <c r="BJ181" s="12"/>
      <c r="BK181" s="22"/>
      <c r="BL181" s="12"/>
      <c r="BM181" s="22"/>
      <c r="BN181" s="22"/>
      <c r="BO181" s="22"/>
      <c r="BP181" s="22"/>
      <c r="BQ181" s="22"/>
      <c r="BR181" s="22"/>
    </row>
    <row r="182" spans="1:70" x14ac:dyDescent="0.2">
      <c r="A182" s="67">
        <v>181</v>
      </c>
      <c r="B182" s="6" t="s">
        <v>63</v>
      </c>
      <c r="C182" s="6" t="s">
        <v>753</v>
      </c>
      <c r="D182" s="6" t="s">
        <v>748</v>
      </c>
      <c r="E182" s="30"/>
      <c r="F182" s="30"/>
      <c r="G182" s="30"/>
      <c r="H182" s="30"/>
      <c r="I182" s="30">
        <v>6</v>
      </c>
      <c r="J182" s="30">
        <v>4.3</v>
      </c>
      <c r="K182" s="30"/>
      <c r="L182" s="30">
        <v>6</v>
      </c>
      <c r="M182" s="30"/>
      <c r="N182" s="86">
        <v>0</v>
      </c>
      <c r="O182" s="86"/>
      <c r="P182" s="86"/>
      <c r="Q182" s="86"/>
      <c r="R182" s="86"/>
      <c r="S182" s="86"/>
      <c r="T182" s="86"/>
      <c r="U182" s="86"/>
      <c r="V182" s="86"/>
      <c r="W182" s="86"/>
      <c r="X182" s="86"/>
      <c r="Y182" s="86"/>
      <c r="Z182" s="86"/>
      <c r="AA182" s="86"/>
      <c r="AB182" s="86"/>
      <c r="AC182" s="86"/>
      <c r="AD182" s="86"/>
      <c r="AE182" s="86"/>
      <c r="AF182" s="86"/>
      <c r="AG182" s="86"/>
      <c r="AH182" s="86"/>
      <c r="AI182" s="86"/>
      <c r="AJ182" s="86"/>
      <c r="AK182" s="86"/>
      <c r="AL182" s="86"/>
      <c r="AM182" s="86"/>
      <c r="AN182" s="86"/>
      <c r="AO182" s="51"/>
      <c r="AP182" s="35">
        <f>IF(AQ182&lt;6,SUM(E182:AO182),SUM(LARGE(E182:AO182,{1;2;3;4;5;6})))</f>
        <v>16.3</v>
      </c>
      <c r="AQ182" s="55">
        <f>COUNT(E182:AO182)</f>
        <v>4</v>
      </c>
      <c r="BJ182" s="12"/>
      <c r="BK182" s="22"/>
      <c r="BL182" s="12"/>
      <c r="BM182" s="22"/>
      <c r="BN182" s="22"/>
      <c r="BO182" s="22"/>
      <c r="BP182" s="22"/>
      <c r="BQ182" s="22"/>
      <c r="BR182" s="22"/>
    </row>
    <row r="183" spans="1:70" x14ac:dyDescent="0.2">
      <c r="A183" s="67">
        <v>182</v>
      </c>
      <c r="B183" s="26" t="s">
        <v>63</v>
      </c>
      <c r="C183" s="8" t="s">
        <v>118</v>
      </c>
      <c r="D183" s="8" t="s">
        <v>222</v>
      </c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>
        <v>4.3</v>
      </c>
      <c r="W183" s="54">
        <v>7</v>
      </c>
      <c r="X183" s="54"/>
      <c r="Y183" s="54"/>
      <c r="Z183" s="54"/>
      <c r="AA183" s="54">
        <v>4</v>
      </c>
      <c r="AB183" s="54"/>
      <c r="AC183" s="54"/>
      <c r="AD183" s="54"/>
      <c r="AE183" s="54"/>
      <c r="AF183" s="54"/>
      <c r="AG183" s="54"/>
      <c r="AH183" s="85">
        <v>0</v>
      </c>
      <c r="AI183" s="54"/>
      <c r="AJ183" s="54"/>
      <c r="AK183" s="54"/>
      <c r="AL183" s="54"/>
      <c r="AM183" s="54"/>
      <c r="AN183" s="54"/>
      <c r="AO183" s="51"/>
      <c r="AP183" s="35">
        <f>IF(AQ183&lt;6,SUM(E183:AO183),SUM(LARGE(E183:AO183,{1;2;3;4;5;6})))</f>
        <v>15.3</v>
      </c>
      <c r="AQ183" s="55">
        <f>COUNT(E183:AO183)</f>
        <v>4</v>
      </c>
      <c r="BJ183" s="12"/>
      <c r="BK183" s="22"/>
      <c r="BL183" s="12"/>
      <c r="BM183" s="22"/>
      <c r="BN183" s="22"/>
      <c r="BO183" s="22"/>
      <c r="BP183" s="22"/>
      <c r="BQ183" s="22"/>
      <c r="BR183" s="22"/>
    </row>
    <row r="184" spans="1:70" x14ac:dyDescent="0.2">
      <c r="A184" s="67">
        <v>183</v>
      </c>
      <c r="B184" s="26" t="s">
        <v>63</v>
      </c>
      <c r="C184" s="6"/>
      <c r="D184" s="10" t="s">
        <v>671</v>
      </c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  <c r="AA184" s="54"/>
      <c r="AB184" s="54"/>
      <c r="AC184" s="54"/>
      <c r="AD184" s="54"/>
      <c r="AE184" s="54">
        <v>4.3</v>
      </c>
      <c r="AF184" s="54"/>
      <c r="AG184" s="54"/>
      <c r="AH184" s="54">
        <v>7</v>
      </c>
      <c r="AI184" s="54">
        <v>4</v>
      </c>
      <c r="AJ184" s="54"/>
      <c r="AK184" s="54"/>
      <c r="AL184" s="54"/>
      <c r="AM184" s="54"/>
      <c r="AN184" s="54"/>
      <c r="AO184" s="51"/>
      <c r="AP184" s="35">
        <f>IF(AQ184&lt;6,SUM(E184:AO184),SUM(LARGE(E184:AO184,{1;2;3;4;5;6})))</f>
        <v>15.3</v>
      </c>
      <c r="AQ184" s="55">
        <f>COUNT(E184:AO184)</f>
        <v>3</v>
      </c>
      <c r="BJ184" s="12"/>
      <c r="BK184" s="22"/>
      <c r="BL184" s="12"/>
      <c r="BM184" s="22"/>
      <c r="BN184" s="22"/>
      <c r="BO184" s="22"/>
      <c r="BP184" s="22"/>
      <c r="BQ184" s="22"/>
      <c r="BR184" s="22"/>
    </row>
    <row r="185" spans="1:70" x14ac:dyDescent="0.2">
      <c r="A185" s="67">
        <v>184</v>
      </c>
      <c r="B185" s="26" t="s">
        <v>63</v>
      </c>
      <c r="C185" s="6" t="s">
        <v>367</v>
      </c>
      <c r="D185" s="8" t="s">
        <v>665</v>
      </c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>
        <v>4</v>
      </c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>
        <v>4</v>
      </c>
      <c r="AD185" s="29"/>
      <c r="AE185" s="29"/>
      <c r="AF185" s="29"/>
      <c r="AG185" s="29"/>
      <c r="AH185" s="29"/>
      <c r="AI185" s="29"/>
      <c r="AJ185" s="29"/>
      <c r="AK185" s="29"/>
      <c r="AL185" s="29">
        <v>7</v>
      </c>
      <c r="AM185" s="29"/>
      <c r="AN185" s="29"/>
      <c r="AO185" s="51"/>
      <c r="AP185" s="35">
        <f>IF(AQ185&lt;6,SUM(E185:AO185),SUM(LARGE(E185:AO185,{1;2;3;4;5;6})))</f>
        <v>15</v>
      </c>
      <c r="AQ185" s="55">
        <f>COUNT(E185:AO185)</f>
        <v>3</v>
      </c>
      <c r="BJ185" s="12"/>
      <c r="BK185" s="22"/>
      <c r="BL185" s="12"/>
      <c r="BM185" s="22"/>
      <c r="BN185" s="22"/>
      <c r="BO185" s="22"/>
      <c r="BP185" s="22"/>
      <c r="BQ185" s="22"/>
      <c r="BR185" s="22"/>
    </row>
    <row r="186" spans="1:70" x14ac:dyDescent="0.2">
      <c r="A186" s="67">
        <v>185</v>
      </c>
      <c r="B186" s="26" t="s">
        <v>63</v>
      </c>
      <c r="C186" s="6" t="s">
        <v>367</v>
      </c>
      <c r="D186" s="8" t="s">
        <v>259</v>
      </c>
      <c r="E186" s="84"/>
      <c r="F186" s="84"/>
      <c r="G186" s="84"/>
      <c r="H186" s="84"/>
      <c r="I186" s="84"/>
      <c r="J186" s="84"/>
      <c r="K186" s="84"/>
      <c r="L186" s="84"/>
      <c r="M186" s="84"/>
      <c r="N186" s="84"/>
      <c r="O186" s="29">
        <v>15</v>
      </c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1"/>
      <c r="AP186" s="35">
        <f>IF(AQ186&lt;6,SUM(E186:AO186),SUM(LARGE(E186:AO186,{1;2;3;4;5;6})))</f>
        <v>15</v>
      </c>
      <c r="AQ186" s="55">
        <f>COUNT(E186:AO186)</f>
        <v>1</v>
      </c>
      <c r="BJ186" s="12"/>
      <c r="BK186" s="22"/>
      <c r="BL186" s="12"/>
      <c r="BM186" s="22"/>
      <c r="BN186" s="22"/>
      <c r="BO186" s="22"/>
      <c r="BP186" s="22"/>
      <c r="BQ186" s="22"/>
      <c r="BR186" s="22"/>
    </row>
    <row r="187" spans="1:70" x14ac:dyDescent="0.2">
      <c r="A187" s="67">
        <v>186</v>
      </c>
      <c r="B187" s="26" t="s">
        <v>63</v>
      </c>
      <c r="C187" s="6" t="s">
        <v>367</v>
      </c>
      <c r="D187" s="8" t="s">
        <v>518</v>
      </c>
      <c r="E187" s="30"/>
      <c r="F187" s="30"/>
      <c r="G187" s="30"/>
      <c r="H187" s="30"/>
      <c r="I187" s="30"/>
      <c r="J187" s="30">
        <v>4.3</v>
      </c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>
        <v>10</v>
      </c>
      <c r="AJ187" s="30"/>
      <c r="AK187" s="30"/>
      <c r="AL187" s="30"/>
      <c r="AM187" s="30"/>
      <c r="AN187" s="30"/>
      <c r="AO187" s="1"/>
      <c r="AP187" s="35">
        <f>IF(AQ187&lt;6,SUM(E187:AO187),SUM(LARGE(E187:AO187,{1;2;3;4;5;6})))</f>
        <v>14.3</v>
      </c>
      <c r="AQ187" s="55">
        <f>COUNT(E187:AO187)</f>
        <v>2</v>
      </c>
      <c r="BJ187" s="12"/>
      <c r="BK187" s="22"/>
      <c r="BL187" s="12"/>
      <c r="BM187" s="22"/>
      <c r="BN187" s="22"/>
      <c r="BO187" s="22"/>
      <c r="BP187" s="22"/>
      <c r="BQ187" s="22"/>
      <c r="BR187" s="22"/>
    </row>
    <row r="188" spans="1:70" x14ac:dyDescent="0.2">
      <c r="A188" s="67">
        <v>187</v>
      </c>
      <c r="B188" s="26" t="s">
        <v>63</v>
      </c>
      <c r="C188" s="6" t="s">
        <v>367</v>
      </c>
      <c r="D188" s="8" t="s">
        <v>853</v>
      </c>
      <c r="E188" s="84"/>
      <c r="F188" s="84"/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29">
        <v>7</v>
      </c>
      <c r="R188" s="29"/>
      <c r="S188" s="29"/>
      <c r="T188" s="29"/>
      <c r="U188" s="29"/>
      <c r="V188" s="29"/>
      <c r="W188" s="29"/>
      <c r="X188" s="29"/>
      <c r="Y188" s="29"/>
      <c r="Z188" s="29"/>
      <c r="AA188" s="29">
        <v>7</v>
      </c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1"/>
      <c r="AP188" s="35">
        <f>IF(AQ188&lt;6,SUM(E188:AO188),SUM(LARGE(E188:AO188,{1;2;3;4;5;6})))</f>
        <v>14</v>
      </c>
      <c r="AQ188" s="55">
        <f>COUNT(E188:AO188)</f>
        <v>2</v>
      </c>
      <c r="BJ188" s="12"/>
      <c r="BK188" s="22"/>
      <c r="BL188" s="12"/>
      <c r="BM188" s="22"/>
      <c r="BN188" s="22"/>
      <c r="BO188" s="22"/>
      <c r="BP188" s="22"/>
      <c r="BQ188" s="22"/>
      <c r="BR188" s="22"/>
    </row>
    <row r="189" spans="1:70" x14ac:dyDescent="0.2">
      <c r="A189" s="67">
        <v>188</v>
      </c>
      <c r="B189" s="26" t="s">
        <v>63</v>
      </c>
      <c r="C189" s="6" t="s">
        <v>367</v>
      </c>
      <c r="D189" s="8" t="s">
        <v>796</v>
      </c>
      <c r="E189" s="29"/>
      <c r="F189" s="29"/>
      <c r="G189" s="29"/>
      <c r="H189" s="29"/>
      <c r="I189" s="29"/>
      <c r="J189" s="29"/>
      <c r="K189" s="29">
        <v>3</v>
      </c>
      <c r="L189" s="29"/>
      <c r="M189" s="29"/>
      <c r="N189" s="29"/>
      <c r="O189" s="29">
        <v>4</v>
      </c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>
        <v>3.7</v>
      </c>
      <c r="AF189" s="29"/>
      <c r="AG189" s="29"/>
      <c r="AH189" s="29"/>
      <c r="AI189" s="29">
        <v>3</v>
      </c>
      <c r="AJ189" s="29"/>
      <c r="AK189" s="29"/>
      <c r="AL189" s="29"/>
      <c r="AM189" s="29"/>
      <c r="AN189" s="29"/>
      <c r="AO189" s="1"/>
      <c r="AP189" s="35">
        <f>IF(AQ189&lt;6,SUM(E189:AO189),SUM(LARGE(E189:AO189,{1;2;3;4;5;6})))</f>
        <v>13.7</v>
      </c>
      <c r="AQ189" s="55">
        <f>COUNT(E189:AO189)</f>
        <v>4</v>
      </c>
      <c r="BJ189" s="12"/>
      <c r="BK189" s="22"/>
      <c r="BL189" s="12"/>
      <c r="BM189" s="22"/>
      <c r="BN189" s="22"/>
      <c r="BO189" s="22"/>
      <c r="BP189" s="22"/>
      <c r="BQ189" s="22"/>
      <c r="BR189" s="22"/>
    </row>
    <row r="190" spans="1:70" x14ac:dyDescent="0.2">
      <c r="A190" s="67">
        <v>189</v>
      </c>
      <c r="B190" s="26" t="s">
        <v>63</v>
      </c>
      <c r="C190" s="6" t="s">
        <v>64</v>
      </c>
      <c r="D190" s="8" t="s">
        <v>497</v>
      </c>
      <c r="E190" s="29">
        <v>4</v>
      </c>
      <c r="F190" s="29"/>
      <c r="G190" s="29"/>
      <c r="H190" s="29"/>
      <c r="I190" s="29">
        <v>5</v>
      </c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>
        <v>4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1"/>
      <c r="AP190" s="35">
        <f>IF(AQ190&lt;6,SUM(E190:AO190),SUM(LARGE(E190:AO190,{1;2;3;4;5;6})))</f>
        <v>13</v>
      </c>
      <c r="AQ190" s="55">
        <f>COUNT(E190:AO190)</f>
        <v>3</v>
      </c>
      <c r="BJ190" s="12"/>
      <c r="BK190" s="22"/>
      <c r="BL190" s="12"/>
      <c r="BM190" s="22"/>
      <c r="BN190" s="22"/>
      <c r="BO190" s="22"/>
      <c r="BP190" s="22"/>
      <c r="BQ190" s="22"/>
      <c r="BR190" s="22"/>
    </row>
    <row r="191" spans="1:70" x14ac:dyDescent="0.2">
      <c r="A191" s="67">
        <v>190</v>
      </c>
      <c r="B191" s="26" t="s">
        <v>63</v>
      </c>
      <c r="C191" s="6" t="s">
        <v>217</v>
      </c>
      <c r="D191" s="8" t="s">
        <v>658</v>
      </c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>
        <v>6</v>
      </c>
      <c r="Y191" s="29"/>
      <c r="Z191" s="29"/>
      <c r="AA191" s="29"/>
      <c r="AB191" s="29"/>
      <c r="AC191" s="29"/>
      <c r="AD191" s="29"/>
      <c r="AE191" s="29"/>
      <c r="AF191" s="29"/>
      <c r="AG191" s="29">
        <v>6</v>
      </c>
      <c r="AH191" s="29"/>
      <c r="AI191" s="29"/>
      <c r="AJ191" s="29"/>
      <c r="AK191" s="29"/>
      <c r="AL191" s="29"/>
      <c r="AM191" s="29"/>
      <c r="AN191" s="29"/>
      <c r="AO191" s="1"/>
      <c r="AP191" s="35">
        <f>IF(AQ191&lt;6,SUM(E191:AO191),SUM(LARGE(E191:AO191,{1;2;3;4;5;6})))</f>
        <v>12</v>
      </c>
      <c r="AQ191" s="55">
        <f>COUNT(E191:AO191)</f>
        <v>2</v>
      </c>
      <c r="BJ191" s="12"/>
      <c r="BK191" s="22"/>
      <c r="BL191" s="12"/>
      <c r="BM191" s="22"/>
      <c r="BN191" s="22"/>
      <c r="BO191" s="22"/>
      <c r="BP191" s="22"/>
      <c r="BQ191" s="22"/>
      <c r="BR191" s="22"/>
    </row>
    <row r="192" spans="1:70" x14ac:dyDescent="0.2">
      <c r="A192" s="67">
        <v>191</v>
      </c>
      <c r="B192" s="26" t="s">
        <v>66</v>
      </c>
      <c r="C192" s="6" t="s">
        <v>367</v>
      </c>
      <c r="D192" s="8" t="s">
        <v>715</v>
      </c>
      <c r="E192" s="30">
        <v>12</v>
      </c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1"/>
      <c r="AP192" s="35">
        <f>IF(AQ192&lt;6,SUM(E192:AO192),SUM(LARGE(E192:AO192,{1;2;3;4;5;6})))</f>
        <v>12</v>
      </c>
      <c r="AQ192" s="55">
        <f>COUNT(E192:AO192)</f>
        <v>1</v>
      </c>
      <c r="BJ192" s="12"/>
      <c r="BK192" s="22"/>
      <c r="BL192" s="12"/>
      <c r="BM192" s="22"/>
      <c r="BN192" s="22"/>
      <c r="BO192" s="22"/>
      <c r="BP192" s="22"/>
      <c r="BQ192" s="22"/>
      <c r="BR192" s="22"/>
    </row>
    <row r="193" spans="1:71" x14ac:dyDescent="0.2">
      <c r="A193" s="67">
        <v>192</v>
      </c>
      <c r="B193" s="26" t="s">
        <v>63</v>
      </c>
      <c r="C193" s="6" t="s">
        <v>367</v>
      </c>
      <c r="D193" s="8" t="s">
        <v>94</v>
      </c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>
        <v>12</v>
      </c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1"/>
      <c r="AP193" s="35">
        <f>IF(AQ193&lt;6,SUM(E193:AO193),SUM(LARGE(E193:AO193,{1;2;3;4;5;6})))</f>
        <v>12</v>
      </c>
      <c r="AQ193" s="55">
        <f>COUNT(E193:AO193)</f>
        <v>1</v>
      </c>
      <c r="BJ193" s="12"/>
      <c r="BK193" s="22"/>
      <c r="BL193" s="12"/>
      <c r="BM193" s="22"/>
      <c r="BN193" s="22"/>
      <c r="BO193" s="22"/>
      <c r="BP193" s="22"/>
      <c r="BQ193" s="22"/>
      <c r="BR193" s="22"/>
    </row>
    <row r="194" spans="1:71" x14ac:dyDescent="0.2">
      <c r="A194" s="67">
        <v>193</v>
      </c>
      <c r="B194" s="26" t="s">
        <v>63</v>
      </c>
      <c r="C194" s="6" t="s">
        <v>367</v>
      </c>
      <c r="D194" s="8" t="s">
        <v>924</v>
      </c>
      <c r="E194" s="86"/>
      <c r="F194" s="86"/>
      <c r="G194" s="86"/>
      <c r="H194" s="86"/>
      <c r="I194" s="86"/>
      <c r="J194" s="86"/>
      <c r="K194" s="86"/>
      <c r="L194" s="86"/>
      <c r="M194" s="86"/>
      <c r="N194" s="86"/>
      <c r="O194" s="86"/>
      <c r="P194" s="86"/>
      <c r="Q194" s="86"/>
      <c r="R194" s="86"/>
      <c r="S194" s="86"/>
      <c r="T194" s="86"/>
      <c r="U194" s="86"/>
      <c r="V194" s="86"/>
      <c r="W194" s="30">
        <v>10.7</v>
      </c>
      <c r="X194" s="86"/>
      <c r="Y194" s="86"/>
      <c r="Z194" s="86"/>
      <c r="AA194" s="86"/>
      <c r="AB194" s="86"/>
      <c r="AC194" s="86"/>
      <c r="AD194" s="86"/>
      <c r="AE194" s="86"/>
      <c r="AF194" s="86"/>
      <c r="AG194" s="86"/>
      <c r="AH194" s="86"/>
      <c r="AI194" s="86"/>
      <c r="AJ194" s="86"/>
      <c r="AK194" s="86"/>
      <c r="AL194" s="86"/>
      <c r="AM194" s="86"/>
      <c r="AN194" s="86"/>
      <c r="AO194" s="1"/>
      <c r="AP194" s="35">
        <f>IF(AQ194&lt;6,SUM(E194:AO194),SUM(LARGE(E194:AO194,{1;2;3;4;5;6})))</f>
        <v>10.7</v>
      </c>
      <c r="AQ194" s="55">
        <f>COUNT(E194:AO194)</f>
        <v>1</v>
      </c>
      <c r="BJ194" s="12"/>
      <c r="BK194" s="22"/>
      <c r="BL194" s="12"/>
      <c r="BM194" s="22"/>
      <c r="BN194" s="22"/>
      <c r="BO194" s="22"/>
      <c r="BP194" s="22"/>
      <c r="BQ194" s="22"/>
      <c r="BR194" s="22"/>
    </row>
    <row r="195" spans="1:71" x14ac:dyDescent="0.2">
      <c r="A195" s="67">
        <v>194</v>
      </c>
      <c r="B195" s="26" t="s">
        <v>63</v>
      </c>
      <c r="C195" s="6" t="s">
        <v>167</v>
      </c>
      <c r="D195" s="8" t="s">
        <v>525</v>
      </c>
      <c r="E195" s="84"/>
      <c r="F195" s="84"/>
      <c r="G195" s="84"/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>
        <v>0</v>
      </c>
      <c r="X195" s="29">
        <v>10</v>
      </c>
      <c r="Y195" s="29"/>
      <c r="Z195" s="29"/>
      <c r="AA195" s="29"/>
      <c r="AB195" s="29"/>
      <c r="AC195" s="29"/>
      <c r="AD195" s="29"/>
      <c r="AE195" s="84">
        <v>0</v>
      </c>
      <c r="AF195" s="84"/>
      <c r="AG195" s="84"/>
      <c r="AH195" s="84"/>
      <c r="AI195" s="84"/>
      <c r="AJ195" s="84"/>
      <c r="AK195" s="84"/>
      <c r="AL195" s="84"/>
      <c r="AM195" s="84"/>
      <c r="AN195" s="84"/>
      <c r="AO195" s="1"/>
      <c r="AP195" s="35">
        <f>IF(AQ195&lt;6,SUM(E195:AO195),SUM(LARGE(E195:AO195,{1;2;3;4;5;6})))</f>
        <v>10</v>
      </c>
      <c r="AQ195" s="55">
        <f>COUNT(E195:AO195)</f>
        <v>3</v>
      </c>
      <c r="BJ195" s="12"/>
      <c r="BK195" s="22"/>
      <c r="BL195" s="12"/>
      <c r="BM195" s="22"/>
      <c r="BN195" s="22"/>
      <c r="BO195" s="22"/>
      <c r="BP195" s="22"/>
      <c r="BQ195" s="22"/>
      <c r="BR195" s="22"/>
    </row>
    <row r="196" spans="1:71" x14ac:dyDescent="0.2">
      <c r="A196" s="67">
        <v>195</v>
      </c>
      <c r="B196" s="26" t="s">
        <v>63</v>
      </c>
      <c r="C196" s="6" t="s">
        <v>69</v>
      </c>
      <c r="D196" s="8" t="s">
        <v>731</v>
      </c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>
        <v>3</v>
      </c>
      <c r="R196" s="30"/>
      <c r="S196" s="30"/>
      <c r="T196" s="30"/>
      <c r="U196" s="30"/>
      <c r="V196" s="30"/>
      <c r="W196" s="30">
        <v>4</v>
      </c>
      <c r="X196" s="30"/>
      <c r="Y196" s="30"/>
      <c r="Z196" s="30"/>
      <c r="AA196" s="30">
        <v>3</v>
      </c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1"/>
      <c r="AP196" s="35">
        <f>IF(AQ196&lt;6,SUM(E196:AO196),SUM(LARGE(E196:AO196,{1;2;3;4;5;6})))</f>
        <v>10</v>
      </c>
      <c r="AQ196" s="55">
        <f>COUNT(E196:AO196)</f>
        <v>3</v>
      </c>
      <c r="BJ196" s="12"/>
      <c r="BK196" s="22"/>
      <c r="BL196" s="12"/>
      <c r="BM196" s="22"/>
      <c r="BN196" s="22"/>
      <c r="BO196" s="22"/>
      <c r="BP196" s="22"/>
      <c r="BQ196" s="22"/>
      <c r="BR196" s="22"/>
    </row>
    <row r="197" spans="1:71" x14ac:dyDescent="0.2">
      <c r="A197" s="67">
        <v>196</v>
      </c>
      <c r="B197" s="26" t="s">
        <v>63</v>
      </c>
      <c r="C197" s="6" t="s">
        <v>292</v>
      </c>
      <c r="D197" s="8" t="s">
        <v>79</v>
      </c>
      <c r="E197" s="29"/>
      <c r="F197" s="29"/>
      <c r="G197" s="29"/>
      <c r="H197" s="29"/>
      <c r="I197" s="29"/>
      <c r="J197" s="29"/>
      <c r="K197" s="29"/>
      <c r="L197" s="84">
        <v>0</v>
      </c>
      <c r="M197" s="84"/>
      <c r="N197" s="84"/>
      <c r="O197" s="29">
        <v>10</v>
      </c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1"/>
      <c r="AP197" s="35">
        <f>IF(AQ197&lt;6,SUM(E197:AO197),SUM(LARGE(E197:AO197,{1;2;3;4;5;6})))</f>
        <v>10</v>
      </c>
      <c r="AQ197" s="55">
        <f>COUNT(E197:AO197)</f>
        <v>2</v>
      </c>
      <c r="BJ197" s="12"/>
      <c r="BK197" s="22"/>
      <c r="BL197" s="12"/>
      <c r="BM197" s="22"/>
      <c r="BN197" s="22"/>
      <c r="BO197" s="22"/>
      <c r="BP197" s="22"/>
      <c r="BQ197" s="22"/>
      <c r="BR197" s="22"/>
    </row>
    <row r="198" spans="1:71" x14ac:dyDescent="0.2">
      <c r="A198" s="67">
        <v>197</v>
      </c>
      <c r="B198" s="26" t="s">
        <v>63</v>
      </c>
      <c r="C198" s="6" t="s">
        <v>367</v>
      </c>
      <c r="D198" s="8" t="s">
        <v>189</v>
      </c>
      <c r="E198" s="29"/>
      <c r="F198" s="29"/>
      <c r="G198" s="29"/>
      <c r="H198" s="29"/>
      <c r="I198" s="29"/>
      <c r="J198" s="29"/>
      <c r="K198" s="29">
        <v>10</v>
      </c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1"/>
      <c r="AP198" s="35">
        <f>IF(AQ198&lt;6,SUM(E198:AO198),SUM(LARGE(E198:AO198,{1;2;3;4;5;6})))</f>
        <v>10</v>
      </c>
      <c r="AQ198" s="55">
        <f>COUNT(E198:AO198)</f>
        <v>1</v>
      </c>
      <c r="BJ198" s="12"/>
      <c r="BK198" s="22"/>
      <c r="BL198" s="12"/>
      <c r="BM198" s="22"/>
      <c r="BN198" s="22"/>
      <c r="BO198" s="22"/>
      <c r="BP198" s="22"/>
      <c r="BQ198" s="22"/>
      <c r="BR198" s="22"/>
    </row>
    <row r="199" spans="1:71" x14ac:dyDescent="0.2">
      <c r="A199" s="67">
        <v>198</v>
      </c>
      <c r="B199" s="26" t="s">
        <v>63</v>
      </c>
      <c r="C199" s="6" t="s">
        <v>367</v>
      </c>
      <c r="D199" s="8" t="s">
        <v>523</v>
      </c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>
        <v>10</v>
      </c>
      <c r="AI199" s="29"/>
      <c r="AJ199" s="29"/>
      <c r="AK199" s="29"/>
      <c r="AL199" s="29"/>
      <c r="AM199" s="29"/>
      <c r="AN199" s="29"/>
      <c r="AO199" s="1"/>
      <c r="AP199" s="35">
        <f>IF(AQ199&lt;6,SUM(E199:AO199),SUM(LARGE(E199:AO199,{1;2;3;4;5;6})))</f>
        <v>10</v>
      </c>
      <c r="AQ199" s="55">
        <f>COUNT(E199:AO199)</f>
        <v>1</v>
      </c>
      <c r="BJ199" s="12"/>
      <c r="BK199" s="22"/>
      <c r="BL199" s="12"/>
      <c r="BM199" s="22"/>
      <c r="BN199" s="22"/>
      <c r="BO199" s="22"/>
      <c r="BP199" s="22"/>
      <c r="BQ199" s="22"/>
      <c r="BR199" s="22"/>
    </row>
    <row r="200" spans="1:71" x14ac:dyDescent="0.2">
      <c r="A200" s="67">
        <v>199</v>
      </c>
      <c r="B200" s="26" t="s">
        <v>63</v>
      </c>
      <c r="C200" s="6" t="s">
        <v>217</v>
      </c>
      <c r="D200" s="8" t="s">
        <v>583</v>
      </c>
      <c r="E200" s="29">
        <v>10</v>
      </c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1"/>
      <c r="AP200" s="35">
        <f>IF(AQ200&lt;6,SUM(E200:AO200),SUM(LARGE(E200:AO200,{1;2;3;4;5;6})))</f>
        <v>10</v>
      </c>
      <c r="AQ200" s="55">
        <f>COUNT(E200:AO200)</f>
        <v>1</v>
      </c>
      <c r="BJ200" s="12"/>
      <c r="BK200" s="22"/>
      <c r="BL200" s="12"/>
      <c r="BM200" s="22"/>
      <c r="BN200" s="22"/>
      <c r="BO200" s="22"/>
      <c r="BP200" s="22"/>
      <c r="BQ200" s="22"/>
      <c r="BR200" s="22"/>
    </row>
    <row r="201" spans="1:71" x14ac:dyDescent="0.2">
      <c r="A201" s="67">
        <v>200</v>
      </c>
      <c r="B201" s="26" t="s">
        <v>63</v>
      </c>
      <c r="C201" s="6" t="s">
        <v>199</v>
      </c>
      <c r="D201" s="8" t="s">
        <v>711</v>
      </c>
      <c r="E201" s="30">
        <v>10</v>
      </c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1"/>
      <c r="AP201" s="35">
        <f>IF(AQ201&lt;6,SUM(E201:AO201),SUM(LARGE(E201:AO201,{1;2;3;4;5;6})))</f>
        <v>10</v>
      </c>
      <c r="AQ201" s="55">
        <f>COUNT(E201:AO201)</f>
        <v>1</v>
      </c>
      <c r="BJ201" s="12"/>
      <c r="BK201" s="22"/>
      <c r="BL201" s="12"/>
      <c r="BM201" s="22"/>
      <c r="BN201" s="22"/>
      <c r="BO201" s="22"/>
      <c r="BP201" s="22"/>
      <c r="BQ201" s="22"/>
      <c r="BR201" s="22"/>
    </row>
    <row r="202" spans="1:71" ht="14.25" customHeight="1" x14ac:dyDescent="0.2">
      <c r="A202" s="67">
        <v>201</v>
      </c>
      <c r="B202" s="26" t="s">
        <v>63</v>
      </c>
      <c r="C202" s="6" t="s">
        <v>167</v>
      </c>
      <c r="D202" s="8" t="s">
        <v>714</v>
      </c>
      <c r="E202" s="30">
        <v>10</v>
      </c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1"/>
      <c r="AP202" s="35">
        <f>IF(AQ202&lt;6,SUM(E202:AO202),SUM(LARGE(E202:AO202,{1;2;3;4;5;6})))</f>
        <v>10</v>
      </c>
      <c r="AQ202" s="55">
        <f>COUNT(E202:AO202)</f>
        <v>1</v>
      </c>
      <c r="BJ202" s="22"/>
      <c r="BK202" s="3"/>
      <c r="BL202" s="22"/>
      <c r="BM202" s="22"/>
      <c r="BN202" s="22"/>
      <c r="BO202" s="22"/>
      <c r="BP202" s="22"/>
      <c r="BQ202" s="22"/>
      <c r="BR202" s="24"/>
    </row>
    <row r="203" spans="1:71" x14ac:dyDescent="0.2">
      <c r="A203" s="67">
        <v>202</v>
      </c>
      <c r="B203" s="26" t="s">
        <v>63</v>
      </c>
      <c r="C203" s="6" t="s">
        <v>367</v>
      </c>
      <c r="D203" s="8" t="s">
        <v>832</v>
      </c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>
        <v>10</v>
      </c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1"/>
      <c r="AP203" s="35">
        <f>IF(AQ203&lt;6,SUM(E203:AO203),SUM(LARGE(E203:AO203,{1;2;3;4;5;6})))</f>
        <v>10</v>
      </c>
      <c r="AQ203" s="55">
        <f>COUNT(E203:AO203)</f>
        <v>1</v>
      </c>
      <c r="BJ203" s="24"/>
      <c r="BK203" s="3"/>
      <c r="BL203" s="24"/>
      <c r="BM203" s="24"/>
      <c r="BN203" s="24"/>
      <c r="BO203" s="24"/>
      <c r="BP203" s="24"/>
      <c r="BQ203" s="24"/>
      <c r="BR203" s="24"/>
    </row>
    <row r="204" spans="1:71" x14ac:dyDescent="0.2">
      <c r="A204" s="67">
        <v>203</v>
      </c>
      <c r="B204" s="26" t="s">
        <v>63</v>
      </c>
      <c r="C204" s="6" t="s">
        <v>64</v>
      </c>
      <c r="D204" s="8" t="s">
        <v>852</v>
      </c>
      <c r="E204" s="84"/>
      <c r="F204" s="84"/>
      <c r="G204" s="84"/>
      <c r="H204" s="84"/>
      <c r="I204" s="84"/>
      <c r="J204" s="84"/>
      <c r="K204" s="84"/>
      <c r="L204" s="84"/>
      <c r="M204" s="84"/>
      <c r="N204" s="84"/>
      <c r="O204" s="84"/>
      <c r="P204" s="84"/>
      <c r="Q204" s="29">
        <v>10</v>
      </c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1"/>
      <c r="AP204" s="35">
        <f>IF(AQ204&lt;6,SUM(E204:AO204),SUM(LARGE(E204:AO204,{1;2;3;4;5;6})))</f>
        <v>10</v>
      </c>
      <c r="AQ204" s="55">
        <f>COUNT(E204:AO204)</f>
        <v>1</v>
      </c>
      <c r="BJ204" s="24"/>
      <c r="BK204" s="3"/>
      <c r="BL204" s="24"/>
      <c r="BM204" s="24"/>
      <c r="BN204" s="24"/>
      <c r="BO204" s="24"/>
      <c r="BP204" s="24"/>
      <c r="BQ204" s="24"/>
      <c r="BR204" s="24"/>
    </row>
    <row r="205" spans="1:71" x14ac:dyDescent="0.2">
      <c r="A205" s="67">
        <v>204</v>
      </c>
      <c r="B205" s="26" t="s">
        <v>63</v>
      </c>
      <c r="C205" s="6"/>
      <c r="D205" s="8" t="s">
        <v>50</v>
      </c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>
        <v>10</v>
      </c>
      <c r="AF205" s="29"/>
      <c r="AG205" s="29"/>
      <c r="AH205" s="29"/>
      <c r="AI205" s="29"/>
      <c r="AJ205" s="29"/>
      <c r="AK205" s="29"/>
      <c r="AL205" s="29"/>
      <c r="AM205" s="29"/>
      <c r="AN205" s="29"/>
      <c r="AO205" s="1"/>
      <c r="AP205" s="35">
        <f>IF(AQ205&lt;6,SUM(E205:AO205),SUM(LARGE(E205:AO205,{1;2;3;4;5;6})))</f>
        <v>10</v>
      </c>
      <c r="AQ205" s="55">
        <f>COUNT(E205:AO205)</f>
        <v>1</v>
      </c>
      <c r="BJ205" s="22"/>
      <c r="BK205" s="3"/>
      <c r="BL205" s="22"/>
      <c r="BM205" s="22"/>
      <c r="BN205" s="22"/>
      <c r="BO205" s="22"/>
      <c r="BP205" s="22"/>
      <c r="BQ205" s="22"/>
      <c r="BR205" s="24"/>
    </row>
    <row r="206" spans="1:71" x14ac:dyDescent="0.2">
      <c r="A206" s="67">
        <v>205</v>
      </c>
      <c r="B206" s="26" t="s">
        <v>63</v>
      </c>
      <c r="C206" s="6" t="s">
        <v>321</v>
      </c>
      <c r="D206" s="8" t="s">
        <v>1040</v>
      </c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>
        <v>10</v>
      </c>
      <c r="AI206" s="29"/>
      <c r="AJ206" s="29"/>
      <c r="AK206" s="29"/>
      <c r="AL206" s="29"/>
      <c r="AM206" s="29"/>
      <c r="AN206" s="29"/>
      <c r="AO206" s="1"/>
      <c r="AP206" s="35">
        <f>IF(AQ206&lt;6,SUM(E206:AO206),SUM(LARGE(E206:AO206,{1;2;3;4;5;6})))</f>
        <v>10</v>
      </c>
      <c r="AQ206" s="55">
        <f>COUNT(E206:AO206)</f>
        <v>1</v>
      </c>
      <c r="BK206" s="22"/>
      <c r="BM206" s="22"/>
      <c r="BN206" s="22"/>
      <c r="BO206" s="22"/>
      <c r="BP206" s="22"/>
      <c r="BQ206" s="22"/>
      <c r="BR206" s="22"/>
      <c r="BS206" s="24"/>
    </row>
    <row r="207" spans="1:71" x14ac:dyDescent="0.2">
      <c r="A207" s="67">
        <v>206</v>
      </c>
      <c r="B207" s="26" t="s">
        <v>63</v>
      </c>
      <c r="C207" s="6" t="s">
        <v>367</v>
      </c>
      <c r="D207" s="6" t="s">
        <v>659</v>
      </c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>
        <v>6</v>
      </c>
      <c r="R207" s="37"/>
      <c r="S207" s="37"/>
      <c r="T207" s="37"/>
      <c r="U207" s="37"/>
      <c r="V207" s="37">
        <v>3.7</v>
      </c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  <c r="AN207" s="37"/>
      <c r="AO207" s="1"/>
      <c r="AP207" s="35">
        <f>IF(AQ207&lt;6,SUM(E207:AO207),SUM(LARGE(E207:AO207,{1;2;3;4;5;6})))</f>
        <v>9.6999999999999993</v>
      </c>
      <c r="AQ207" s="55">
        <f>COUNT(E207:AO207)</f>
        <v>2</v>
      </c>
    </row>
    <row r="208" spans="1:71" x14ac:dyDescent="0.2">
      <c r="A208" s="67">
        <v>207</v>
      </c>
      <c r="B208" s="26" t="s">
        <v>63</v>
      </c>
      <c r="C208" s="8" t="s">
        <v>64</v>
      </c>
      <c r="D208" s="8" t="s">
        <v>894</v>
      </c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>
        <v>4.3</v>
      </c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>
        <v>5</v>
      </c>
      <c r="AM208" s="30"/>
      <c r="AN208" s="30"/>
      <c r="AO208" s="1"/>
      <c r="AP208" s="35">
        <f>IF(AQ208&lt;6,SUM(E208:AO208),SUM(LARGE(E208:AO208,{1;2;3;4;5;6})))</f>
        <v>9.3000000000000007</v>
      </c>
      <c r="AQ208" s="55">
        <f>COUNT(E208:AO208)</f>
        <v>2</v>
      </c>
      <c r="BK208" s="22"/>
      <c r="BM208" s="22"/>
      <c r="BN208" s="22"/>
      <c r="BO208" s="22"/>
      <c r="BP208" s="22"/>
      <c r="BQ208" s="22"/>
      <c r="BR208" s="22"/>
      <c r="BS208" s="24"/>
    </row>
    <row r="209" spans="1:71" x14ac:dyDescent="0.2">
      <c r="A209" s="67">
        <v>208</v>
      </c>
      <c r="B209" s="26" t="s">
        <v>63</v>
      </c>
      <c r="C209" s="6"/>
      <c r="D209" s="8" t="s">
        <v>459</v>
      </c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>
        <v>5</v>
      </c>
      <c r="AB209" s="30"/>
      <c r="AC209" s="30"/>
      <c r="AD209" s="30"/>
      <c r="AE209" s="30">
        <v>3.7</v>
      </c>
      <c r="AF209" s="30"/>
      <c r="AG209" s="30"/>
      <c r="AH209" s="30"/>
      <c r="AI209" s="30"/>
      <c r="AJ209" s="30"/>
      <c r="AK209" s="30"/>
      <c r="AL209" s="30"/>
      <c r="AM209" s="30"/>
      <c r="AN209" s="30"/>
      <c r="AO209" s="1"/>
      <c r="AP209" s="35">
        <f>IF(AQ209&lt;6,SUM(E209:AO209),SUM(LARGE(E209:AO209,{1;2;3;4;5;6})))</f>
        <v>8.6999999999999993</v>
      </c>
      <c r="AQ209" s="55">
        <f>COUNT(E209:AO209)</f>
        <v>2</v>
      </c>
      <c r="BK209" s="24"/>
      <c r="BM209" s="24"/>
      <c r="BN209" s="24"/>
      <c r="BO209" s="24"/>
      <c r="BP209" s="24"/>
      <c r="BQ209" s="24"/>
      <c r="BR209" s="24"/>
      <c r="BS209" s="24"/>
    </row>
    <row r="210" spans="1:71" x14ac:dyDescent="0.2">
      <c r="A210" s="67">
        <v>209</v>
      </c>
      <c r="B210" s="26" t="s">
        <v>63</v>
      </c>
      <c r="C210" s="6"/>
      <c r="D210" s="8" t="s">
        <v>996</v>
      </c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>
        <v>4</v>
      </c>
      <c r="AD210" s="30"/>
      <c r="AE210" s="30"/>
      <c r="AF210" s="30"/>
      <c r="AG210" s="30"/>
      <c r="AH210" s="30"/>
      <c r="AI210" s="30"/>
      <c r="AJ210" s="30"/>
      <c r="AK210" s="30"/>
      <c r="AL210" s="30">
        <v>4</v>
      </c>
      <c r="AM210" s="30"/>
      <c r="AN210" s="30"/>
      <c r="AO210" s="1"/>
      <c r="AP210" s="35">
        <f>IF(AQ210&lt;6,SUM(E210:AO210),SUM(LARGE(E210:AO210,{1;2;3;4;5;6})))</f>
        <v>8</v>
      </c>
      <c r="AQ210" s="55">
        <f>COUNT(E210:AO210)</f>
        <v>2</v>
      </c>
      <c r="BK210" s="24"/>
      <c r="BM210" s="24"/>
      <c r="BN210" s="24"/>
      <c r="BO210" s="24"/>
      <c r="BP210" s="24"/>
      <c r="BQ210" s="24"/>
      <c r="BR210" s="24"/>
      <c r="BS210" s="24"/>
    </row>
    <row r="211" spans="1:71" x14ac:dyDescent="0.2">
      <c r="A211" s="67">
        <v>210</v>
      </c>
      <c r="B211" s="26" t="s">
        <v>63</v>
      </c>
      <c r="C211" s="6" t="s">
        <v>367</v>
      </c>
      <c r="D211" s="8" t="s">
        <v>649</v>
      </c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>
        <v>8</v>
      </c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1"/>
      <c r="AP211" s="35">
        <f>IF(AQ211&lt;6,SUM(E211:AO211),SUM(LARGE(E211:AO211,{1;2;3;4;5;6})))</f>
        <v>8</v>
      </c>
      <c r="AQ211" s="55">
        <f>COUNT(E211:AO211)</f>
        <v>1</v>
      </c>
      <c r="BK211" s="22"/>
      <c r="BM211" s="22"/>
      <c r="BN211" s="22"/>
      <c r="BO211" s="22"/>
      <c r="BP211" s="22"/>
      <c r="BQ211" s="22"/>
      <c r="BR211" s="22"/>
      <c r="BS211" s="24"/>
    </row>
    <row r="212" spans="1:71" x14ac:dyDescent="0.2">
      <c r="A212" s="67">
        <v>211</v>
      </c>
      <c r="B212" s="26" t="s">
        <v>63</v>
      </c>
      <c r="C212" s="8" t="s">
        <v>367</v>
      </c>
      <c r="D212" s="8" t="s">
        <v>508</v>
      </c>
      <c r="E212" s="54"/>
      <c r="F212" s="54"/>
      <c r="G212" s="54"/>
      <c r="H212" s="54"/>
      <c r="I212" s="54">
        <v>8</v>
      </c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  <c r="AA212" s="54"/>
      <c r="AB212" s="54"/>
      <c r="AC212" s="54"/>
      <c r="AD212" s="54"/>
      <c r="AE212" s="54"/>
      <c r="AF212" s="54"/>
      <c r="AG212" s="54"/>
      <c r="AH212" s="54"/>
      <c r="AI212" s="54"/>
      <c r="AJ212" s="54"/>
      <c r="AK212" s="54"/>
      <c r="AL212" s="54"/>
      <c r="AM212" s="54"/>
      <c r="AN212" s="54"/>
      <c r="AO212" s="51"/>
      <c r="AP212" s="35">
        <f>IF(AQ212&lt;6,SUM(E212:AO212),SUM(LARGE(E212:AO212,{1;2;3;4;5;6})))</f>
        <v>8</v>
      </c>
      <c r="AQ212" s="55">
        <f>COUNT(E212:AO212)</f>
        <v>1</v>
      </c>
      <c r="BK212" s="22"/>
      <c r="BM212" s="22"/>
      <c r="BN212" s="22"/>
      <c r="BO212" s="22"/>
      <c r="BP212" s="22"/>
      <c r="BQ212" s="22"/>
      <c r="BR212" s="22"/>
      <c r="BS212" s="24"/>
    </row>
    <row r="213" spans="1:71" x14ac:dyDescent="0.2">
      <c r="A213" s="67">
        <v>212</v>
      </c>
      <c r="B213" s="26" t="s">
        <v>63</v>
      </c>
      <c r="C213" s="6" t="s">
        <v>367</v>
      </c>
      <c r="D213" s="8" t="s">
        <v>389</v>
      </c>
      <c r="E213" s="54">
        <v>8</v>
      </c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  <c r="AA213" s="54"/>
      <c r="AB213" s="54"/>
      <c r="AC213" s="54"/>
      <c r="AD213" s="54"/>
      <c r="AE213" s="54"/>
      <c r="AF213" s="54"/>
      <c r="AG213" s="54"/>
      <c r="AH213" s="54"/>
      <c r="AI213" s="54"/>
      <c r="AJ213" s="54"/>
      <c r="AK213" s="54"/>
      <c r="AL213" s="54"/>
      <c r="AM213" s="54"/>
      <c r="AN213" s="54"/>
      <c r="AO213" s="51"/>
      <c r="AP213" s="35">
        <f>IF(AQ213&lt;6,SUM(E213:AO213),SUM(LARGE(E213:AO213,{1;2;3;4;5;6})))</f>
        <v>8</v>
      </c>
      <c r="AQ213" s="55">
        <f>COUNT(E213:AO213)</f>
        <v>1</v>
      </c>
      <c r="BK213" s="22"/>
      <c r="BM213" s="22"/>
      <c r="BN213" s="22"/>
      <c r="BO213" s="22"/>
      <c r="BP213" s="22"/>
      <c r="BQ213" s="22"/>
      <c r="BR213" s="22"/>
      <c r="BS213" s="24"/>
    </row>
    <row r="214" spans="1:71" s="24" customFormat="1" x14ac:dyDescent="0.2">
      <c r="A214" s="67">
        <v>213</v>
      </c>
      <c r="B214" s="26" t="s">
        <v>63</v>
      </c>
      <c r="C214" s="6" t="s">
        <v>71</v>
      </c>
      <c r="D214" s="8" t="s">
        <v>381</v>
      </c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>
        <v>8</v>
      </c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29"/>
      <c r="AL214" s="29"/>
      <c r="AM214" s="29"/>
      <c r="AN214" s="29"/>
      <c r="AO214" s="1"/>
      <c r="AP214" s="35">
        <f>IF(AQ214&lt;6,SUM(E214:AO214),SUM(LARGE(E214:AO214,{1;2;3;4;5;6})))</f>
        <v>8</v>
      </c>
      <c r="AQ214" s="55">
        <f>COUNT(E214:AO214)</f>
        <v>1</v>
      </c>
      <c r="BK214" s="22"/>
      <c r="BM214" s="22"/>
      <c r="BN214" s="22"/>
      <c r="BO214" s="22"/>
      <c r="BP214" s="22"/>
      <c r="BQ214" s="22"/>
      <c r="BR214" s="22"/>
    </row>
    <row r="215" spans="1:71" s="24" customFormat="1" x14ac:dyDescent="0.2">
      <c r="A215" s="67">
        <v>214</v>
      </c>
      <c r="B215" s="26" t="s">
        <v>63</v>
      </c>
      <c r="C215" s="6" t="s">
        <v>84</v>
      </c>
      <c r="D215" s="8" t="s">
        <v>560</v>
      </c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>
        <v>8</v>
      </c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  <c r="AN215" s="30"/>
      <c r="AO215" s="51"/>
      <c r="AP215" s="35">
        <f>IF(AQ215&lt;6,SUM(E215:AO215),SUM(LARGE(E215:AO215,{1;2;3;4;5;6})))</f>
        <v>8</v>
      </c>
      <c r="AQ215" s="55">
        <f>COUNT(E215:AO215)</f>
        <v>1</v>
      </c>
      <c r="BK215" s="22"/>
      <c r="BM215" s="22"/>
      <c r="BN215" s="22"/>
      <c r="BO215" s="22"/>
      <c r="BP215" s="22"/>
      <c r="BQ215" s="22"/>
      <c r="BR215" s="22"/>
    </row>
    <row r="216" spans="1:71" s="24" customFormat="1" x14ac:dyDescent="0.2">
      <c r="A216" s="67">
        <v>215</v>
      </c>
      <c r="B216" s="26" t="s">
        <v>63</v>
      </c>
      <c r="C216" s="6" t="s">
        <v>694</v>
      </c>
      <c r="D216" s="6" t="s">
        <v>770</v>
      </c>
      <c r="E216" s="30"/>
      <c r="F216" s="30"/>
      <c r="G216" s="30"/>
      <c r="H216" s="30"/>
      <c r="I216" s="30"/>
      <c r="J216" s="30"/>
      <c r="K216" s="30">
        <v>8</v>
      </c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0"/>
      <c r="AJ216" s="30"/>
      <c r="AK216" s="30"/>
      <c r="AL216" s="30"/>
      <c r="AM216" s="30"/>
      <c r="AN216" s="30"/>
      <c r="AO216" s="51"/>
      <c r="AP216" s="35">
        <f>IF(AQ216&lt;6,SUM(E216:AO216),SUM(LARGE(E216:AO216,{1;2;3;4;5;6})))</f>
        <v>8</v>
      </c>
      <c r="AQ216" s="55">
        <f>COUNT(E216:AO216)</f>
        <v>1</v>
      </c>
      <c r="BK216" s="22"/>
      <c r="BM216" s="22"/>
      <c r="BN216" s="22"/>
      <c r="BO216" s="22"/>
      <c r="BP216" s="22"/>
      <c r="BQ216" s="22"/>
      <c r="BR216" s="22"/>
    </row>
    <row r="217" spans="1:71" s="24" customFormat="1" x14ac:dyDescent="0.2">
      <c r="A217" s="67">
        <v>216</v>
      </c>
      <c r="B217" s="26" t="s">
        <v>86</v>
      </c>
      <c r="C217" s="6" t="s">
        <v>217</v>
      </c>
      <c r="D217" s="8" t="s">
        <v>570</v>
      </c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>
        <v>8</v>
      </c>
      <c r="Y217" s="54"/>
      <c r="Z217" s="54"/>
      <c r="AA217" s="54"/>
      <c r="AB217" s="54"/>
      <c r="AC217" s="54"/>
      <c r="AD217" s="54"/>
      <c r="AE217" s="54"/>
      <c r="AF217" s="54"/>
      <c r="AG217" s="54"/>
      <c r="AH217" s="54"/>
      <c r="AI217" s="54"/>
      <c r="AJ217" s="54"/>
      <c r="AK217" s="54"/>
      <c r="AL217" s="54"/>
      <c r="AM217" s="54"/>
      <c r="AN217" s="54"/>
      <c r="AO217" s="51"/>
      <c r="AP217" s="35">
        <f>IF(AQ217&lt;6,SUM(E217:AO217),SUM(LARGE(E217:AO217,{1;2;3;4;5;6})))</f>
        <v>8</v>
      </c>
      <c r="AQ217" s="55">
        <f>COUNT(E217:AO217)</f>
        <v>1</v>
      </c>
      <c r="BK217" s="22"/>
      <c r="BM217" s="22"/>
      <c r="BN217" s="22"/>
      <c r="BO217" s="22"/>
      <c r="BP217" s="22"/>
      <c r="BQ217" s="22"/>
      <c r="BR217" s="22"/>
    </row>
    <row r="218" spans="1:71" s="24" customFormat="1" x14ac:dyDescent="0.2">
      <c r="A218" s="67">
        <v>217</v>
      </c>
      <c r="B218" s="26" t="s">
        <v>63</v>
      </c>
      <c r="C218" s="6" t="s">
        <v>69</v>
      </c>
      <c r="D218" s="8" t="s">
        <v>626</v>
      </c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  <c r="AA218" s="54"/>
      <c r="AB218" s="54"/>
      <c r="AC218" s="54"/>
      <c r="AD218" s="54"/>
      <c r="AE218" s="54"/>
      <c r="AF218" s="54"/>
      <c r="AG218" s="54"/>
      <c r="AH218" s="54">
        <v>8</v>
      </c>
      <c r="AI218" s="54"/>
      <c r="AJ218" s="54"/>
      <c r="AK218" s="54"/>
      <c r="AL218" s="54"/>
      <c r="AM218" s="54"/>
      <c r="AN218" s="54"/>
      <c r="AO218" s="51"/>
      <c r="AP218" s="35">
        <f>IF(AQ218&lt;6,SUM(E218:AO218),SUM(LARGE(E218:AO218,{1;2;3;4;5;6})))</f>
        <v>8</v>
      </c>
      <c r="AQ218" s="55">
        <f>COUNT(E218:AO218)</f>
        <v>1</v>
      </c>
      <c r="BK218" s="22"/>
      <c r="BM218" s="22"/>
      <c r="BN218" s="22"/>
      <c r="BO218" s="22"/>
      <c r="BP218" s="22"/>
      <c r="BQ218" s="22"/>
      <c r="BR218" s="22"/>
    </row>
    <row r="219" spans="1:71" s="24" customFormat="1" x14ac:dyDescent="0.2">
      <c r="A219" s="67">
        <v>218</v>
      </c>
      <c r="B219" s="26" t="s">
        <v>63</v>
      </c>
      <c r="C219" s="6" t="s">
        <v>367</v>
      </c>
      <c r="D219" s="8" t="s">
        <v>379</v>
      </c>
      <c r="E219" s="29"/>
      <c r="F219" s="29"/>
      <c r="G219" s="29"/>
      <c r="H219" s="29"/>
      <c r="I219" s="29"/>
      <c r="J219" s="84">
        <v>0</v>
      </c>
      <c r="K219" s="29">
        <v>7</v>
      </c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  <c r="AJ219" s="29"/>
      <c r="AK219" s="29"/>
      <c r="AL219" s="29"/>
      <c r="AM219" s="29"/>
      <c r="AN219" s="29"/>
      <c r="AO219" s="1"/>
      <c r="AP219" s="35">
        <f>IF(AQ219&lt;6,SUM(E219:AO219),SUM(LARGE(E219:AO219,{1;2;3;4;5;6})))</f>
        <v>7</v>
      </c>
      <c r="AQ219" s="55">
        <f>COUNT(E219:AO219)</f>
        <v>2</v>
      </c>
      <c r="BK219" s="22"/>
      <c r="BM219" s="22"/>
      <c r="BN219" s="22"/>
      <c r="BO219" s="22"/>
      <c r="BP219" s="22"/>
      <c r="BQ219" s="22"/>
      <c r="BR219" s="22"/>
    </row>
    <row r="220" spans="1:71" s="24" customFormat="1" x14ac:dyDescent="0.2">
      <c r="A220" s="67">
        <v>219</v>
      </c>
      <c r="B220" s="26" t="s">
        <v>63</v>
      </c>
      <c r="C220" s="6" t="s">
        <v>69</v>
      </c>
      <c r="D220" s="8" t="s">
        <v>978</v>
      </c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>
        <v>7</v>
      </c>
      <c r="AH220" s="29"/>
      <c r="AI220" s="29"/>
      <c r="AJ220" s="29"/>
      <c r="AK220" s="29"/>
      <c r="AL220" s="29"/>
      <c r="AM220" s="29"/>
      <c r="AN220" s="29"/>
      <c r="AO220" s="1"/>
      <c r="AP220" s="35">
        <f>IF(AQ220&lt;6,SUM(E220:AO220),SUM(LARGE(E220:AO220,{1;2;3;4;5;6})))</f>
        <v>7</v>
      </c>
      <c r="AQ220" s="55">
        <f>COUNT(E220:AO220)</f>
        <v>1</v>
      </c>
      <c r="BK220" s="22"/>
      <c r="BM220" s="22"/>
      <c r="BN220" s="22"/>
      <c r="BO220" s="22"/>
      <c r="BP220" s="22"/>
      <c r="BQ220" s="22"/>
      <c r="BR220" s="22"/>
    </row>
    <row r="221" spans="1:71" s="24" customFormat="1" x14ac:dyDescent="0.2">
      <c r="A221" s="67">
        <v>220</v>
      </c>
      <c r="B221" s="26" t="s">
        <v>63</v>
      </c>
      <c r="C221" s="6" t="s">
        <v>367</v>
      </c>
      <c r="D221" s="8" t="s">
        <v>910</v>
      </c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>
        <v>3.7</v>
      </c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>
        <v>3</v>
      </c>
      <c r="AJ221" s="37"/>
      <c r="AK221" s="37"/>
      <c r="AL221" s="37"/>
      <c r="AM221" s="37"/>
      <c r="AN221" s="37"/>
      <c r="AO221" s="1"/>
      <c r="AP221" s="35">
        <f>IF(AQ221&lt;6,SUM(E221:AO221),SUM(LARGE(E221:AO221,{1;2;3;4;5;6})))</f>
        <v>6.7</v>
      </c>
      <c r="AQ221" s="55">
        <f>COUNT(E221:AO221)</f>
        <v>2</v>
      </c>
      <c r="BK221" s="22"/>
      <c r="BM221" s="22"/>
      <c r="BN221" s="22"/>
      <c r="BO221" s="22"/>
      <c r="BP221" s="22"/>
      <c r="BQ221" s="22"/>
      <c r="BR221" s="22"/>
    </row>
    <row r="222" spans="1:71" s="24" customFormat="1" x14ac:dyDescent="0.2">
      <c r="A222" s="67">
        <v>221</v>
      </c>
      <c r="B222" s="26" t="s">
        <v>63</v>
      </c>
      <c r="C222" s="6" t="s">
        <v>321</v>
      </c>
      <c r="D222" s="8" t="s">
        <v>680</v>
      </c>
      <c r="E222" s="54"/>
      <c r="F222" s="54"/>
      <c r="G222" s="54"/>
      <c r="H222" s="54"/>
      <c r="I222" s="54"/>
      <c r="J222" s="54">
        <v>3</v>
      </c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4"/>
      <c r="Y222" s="54"/>
      <c r="Z222" s="54"/>
      <c r="AA222" s="54"/>
      <c r="AB222" s="54"/>
      <c r="AC222" s="54"/>
      <c r="AD222" s="54"/>
      <c r="AE222" s="54">
        <v>3</v>
      </c>
      <c r="AF222" s="54"/>
      <c r="AG222" s="54"/>
      <c r="AH222" s="54"/>
      <c r="AI222" s="54"/>
      <c r="AJ222" s="54"/>
      <c r="AK222" s="54"/>
      <c r="AL222" s="54"/>
      <c r="AM222" s="54"/>
      <c r="AN222" s="54"/>
      <c r="AO222" s="1"/>
      <c r="AP222" s="35">
        <f>IF(AQ222&lt;6,SUM(E222:AO222),SUM(LARGE(E222:AO222,{1;2;3;4;5;6})))</f>
        <v>6</v>
      </c>
      <c r="AQ222" s="55">
        <f>COUNT(E222:AO222)</f>
        <v>2</v>
      </c>
      <c r="BK222" s="22"/>
      <c r="BM222" s="22"/>
      <c r="BN222" s="22"/>
      <c r="BO222" s="22"/>
      <c r="BP222" s="22"/>
      <c r="BQ222" s="22"/>
      <c r="BR222" s="22"/>
    </row>
    <row r="223" spans="1:71" s="24" customFormat="1" x14ac:dyDescent="0.2">
      <c r="A223" s="67">
        <v>222</v>
      </c>
      <c r="B223" s="26" t="s">
        <v>63</v>
      </c>
      <c r="C223" s="6" t="s">
        <v>118</v>
      </c>
      <c r="D223" s="8" t="s">
        <v>826</v>
      </c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>
        <v>3</v>
      </c>
      <c r="R223" s="30"/>
      <c r="S223" s="30"/>
      <c r="T223" s="30"/>
      <c r="U223" s="30"/>
      <c r="V223" s="30"/>
      <c r="W223" s="30"/>
      <c r="X223" s="30"/>
      <c r="Y223" s="30"/>
      <c r="Z223" s="30"/>
      <c r="AA223" s="30">
        <v>3</v>
      </c>
      <c r="AB223" s="30"/>
      <c r="AC223" s="30"/>
      <c r="AD223" s="30"/>
      <c r="AE223" s="30"/>
      <c r="AF223" s="30"/>
      <c r="AG223" s="30"/>
      <c r="AH223" s="30"/>
      <c r="AI223" s="30"/>
      <c r="AJ223" s="30"/>
      <c r="AK223" s="30"/>
      <c r="AL223" s="30"/>
      <c r="AM223" s="30"/>
      <c r="AN223" s="30"/>
      <c r="AO223" s="1"/>
      <c r="AP223" s="35">
        <f>IF(AQ223&lt;6,SUM(E223:AO223),SUM(LARGE(E223:AO223,{1;2;3;4;5;6})))</f>
        <v>6</v>
      </c>
      <c r="AQ223" s="55">
        <f>COUNT(E223:AO223)</f>
        <v>2</v>
      </c>
      <c r="BK223" s="22"/>
      <c r="BM223" s="22"/>
      <c r="BN223" s="22"/>
      <c r="BO223" s="22"/>
      <c r="BP223" s="22"/>
      <c r="BQ223" s="22"/>
      <c r="BR223" s="22"/>
    </row>
    <row r="224" spans="1:71" s="24" customFormat="1" x14ac:dyDescent="0.2">
      <c r="A224" s="67">
        <v>223</v>
      </c>
      <c r="B224" s="26" t="s">
        <v>63</v>
      </c>
      <c r="C224" s="6"/>
      <c r="D224" s="8" t="s">
        <v>1000</v>
      </c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>
        <v>3</v>
      </c>
      <c r="AF224" s="30"/>
      <c r="AG224" s="30"/>
      <c r="AH224" s="30"/>
      <c r="AI224" s="30">
        <v>3</v>
      </c>
      <c r="AJ224" s="30"/>
      <c r="AK224" s="30"/>
      <c r="AL224" s="30"/>
      <c r="AM224" s="30"/>
      <c r="AN224" s="30"/>
      <c r="AO224" s="1"/>
      <c r="AP224" s="35">
        <f>IF(AQ224&lt;6,SUM(E224:AO224),SUM(LARGE(E224:AO224,{1;2;3;4;5;6})))</f>
        <v>6</v>
      </c>
      <c r="AQ224" s="55">
        <f>COUNT(E224:AO224)</f>
        <v>2</v>
      </c>
      <c r="BK224" s="22"/>
      <c r="BM224" s="22"/>
      <c r="BN224" s="22"/>
      <c r="BO224" s="22"/>
      <c r="BP224" s="22"/>
      <c r="BQ224" s="22"/>
      <c r="BR224" s="22"/>
    </row>
    <row r="225" spans="1:70" s="24" customFormat="1" x14ac:dyDescent="0.2">
      <c r="A225" s="67">
        <v>224</v>
      </c>
      <c r="B225" s="26" t="s">
        <v>63</v>
      </c>
      <c r="C225" s="6" t="s">
        <v>217</v>
      </c>
      <c r="D225" s="8" t="s">
        <v>1056</v>
      </c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>
        <v>6</v>
      </c>
      <c r="AI225" s="30"/>
      <c r="AJ225" s="30"/>
      <c r="AK225" s="30"/>
      <c r="AL225" s="30"/>
      <c r="AM225" s="30"/>
      <c r="AN225" s="30"/>
      <c r="AO225" s="1"/>
      <c r="AP225" s="35">
        <f>IF(AQ225&lt;6,SUM(E225:AO225),SUM(LARGE(E225:AO225,{1;2;3;4;5;6})))</f>
        <v>6</v>
      </c>
      <c r="AQ225" s="55">
        <f>COUNT(E225:AO225)</f>
        <v>1</v>
      </c>
      <c r="BK225" s="22"/>
      <c r="BM225" s="22"/>
      <c r="BN225" s="22"/>
      <c r="BO225" s="22"/>
      <c r="BP225" s="22"/>
      <c r="BQ225" s="22"/>
      <c r="BR225" s="22"/>
    </row>
    <row r="226" spans="1:70" s="24" customFormat="1" x14ac:dyDescent="0.2">
      <c r="A226" s="67">
        <v>225</v>
      </c>
      <c r="B226" s="26" t="s">
        <v>63</v>
      </c>
      <c r="C226" s="6" t="s">
        <v>367</v>
      </c>
      <c r="D226" s="8" t="s">
        <v>566</v>
      </c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>
        <v>5</v>
      </c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0"/>
      <c r="AJ226" s="30"/>
      <c r="AK226" s="30"/>
      <c r="AL226" s="30"/>
      <c r="AM226" s="30"/>
      <c r="AN226" s="30"/>
      <c r="AO226" s="1"/>
      <c r="AP226" s="35">
        <f>IF(AQ226&lt;6,SUM(E226:AO226),SUM(LARGE(E226:AO226,{1;2;3;4;5;6})))</f>
        <v>5</v>
      </c>
      <c r="AQ226" s="55">
        <f>COUNT(E226:AO226)</f>
        <v>1</v>
      </c>
      <c r="BK226" s="22"/>
      <c r="BM226" s="22"/>
      <c r="BN226" s="22"/>
      <c r="BO226" s="22"/>
      <c r="BP226" s="22"/>
      <c r="BQ226" s="22"/>
      <c r="BR226" s="22"/>
    </row>
    <row r="227" spans="1:70" s="24" customFormat="1" x14ac:dyDescent="0.2">
      <c r="A227" s="67">
        <v>226</v>
      </c>
      <c r="B227" s="26" t="s">
        <v>63</v>
      </c>
      <c r="C227" s="6" t="s">
        <v>367</v>
      </c>
      <c r="D227" s="8" t="s">
        <v>378</v>
      </c>
      <c r="E227" s="30"/>
      <c r="F227" s="30"/>
      <c r="G227" s="30"/>
      <c r="H227" s="30"/>
      <c r="I227" s="30"/>
      <c r="J227" s="30"/>
      <c r="K227" s="30">
        <v>5</v>
      </c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0"/>
      <c r="AJ227" s="30"/>
      <c r="AK227" s="30"/>
      <c r="AL227" s="30"/>
      <c r="AM227" s="30"/>
      <c r="AN227" s="30"/>
      <c r="AO227" s="1"/>
      <c r="AP227" s="35">
        <f>IF(AQ227&lt;6,SUM(E227:AO227),SUM(LARGE(E227:AO227,{1;2;3;4;5;6})))</f>
        <v>5</v>
      </c>
      <c r="AQ227" s="55">
        <f>COUNT(E227:AO227)</f>
        <v>1</v>
      </c>
      <c r="BK227" s="22"/>
      <c r="BM227" s="22"/>
      <c r="BN227" s="22"/>
      <c r="BO227" s="22"/>
      <c r="BP227" s="22"/>
      <c r="BQ227" s="22"/>
      <c r="BR227" s="22"/>
    </row>
    <row r="228" spans="1:70" s="24" customFormat="1" x14ac:dyDescent="0.2">
      <c r="A228" s="67">
        <v>227</v>
      </c>
      <c r="B228" s="26" t="s">
        <v>63</v>
      </c>
      <c r="C228" s="6"/>
      <c r="D228" s="8" t="s">
        <v>947</v>
      </c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>
        <v>5</v>
      </c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  <c r="AK228" s="29"/>
      <c r="AL228" s="29"/>
      <c r="AM228" s="29"/>
      <c r="AN228" s="29"/>
      <c r="AO228" s="1"/>
      <c r="AP228" s="35">
        <f>IF(AQ228&lt;6,SUM(E228:AO228),SUM(LARGE(E228:AO228,{1;2;3;4;5;6})))</f>
        <v>5</v>
      </c>
      <c r="AQ228" s="55">
        <f>COUNT(E228:AO228)</f>
        <v>1</v>
      </c>
      <c r="BK228" s="22"/>
      <c r="BM228" s="22"/>
      <c r="BN228" s="22"/>
      <c r="BO228" s="22"/>
      <c r="BP228" s="22"/>
      <c r="BQ228" s="22"/>
      <c r="BR228" s="22"/>
    </row>
    <row r="229" spans="1:70" s="24" customFormat="1" x14ac:dyDescent="0.2">
      <c r="A229" s="67">
        <v>228</v>
      </c>
      <c r="B229" s="26" t="s">
        <v>63</v>
      </c>
      <c r="C229" s="6" t="s">
        <v>281</v>
      </c>
      <c r="D229" s="8" t="s">
        <v>1337</v>
      </c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>
        <v>5</v>
      </c>
      <c r="AJ229" s="29"/>
      <c r="AK229" s="29"/>
      <c r="AL229" s="29"/>
      <c r="AM229" s="29"/>
      <c r="AN229" s="29"/>
      <c r="AO229" s="1"/>
      <c r="AP229" s="35">
        <f>IF(AQ229&lt;6,SUM(E229:AO229),SUM(LARGE(E229:AO229,{1;2;3;4;5;6})))</f>
        <v>5</v>
      </c>
      <c r="AQ229" s="55">
        <f>COUNT(E229:AO229)</f>
        <v>1</v>
      </c>
      <c r="BK229" s="22"/>
      <c r="BM229" s="22"/>
      <c r="BN229" s="22"/>
      <c r="BO229" s="22"/>
      <c r="BP229" s="22"/>
      <c r="BQ229" s="22"/>
      <c r="BR229" s="22"/>
    </row>
    <row r="230" spans="1:70" s="24" customFormat="1" x14ac:dyDescent="0.2">
      <c r="A230" s="67">
        <v>229</v>
      </c>
      <c r="B230" s="26" t="s">
        <v>93</v>
      </c>
      <c r="C230" s="6" t="s">
        <v>367</v>
      </c>
      <c r="D230" s="8" t="s">
        <v>905</v>
      </c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>
        <v>4.3</v>
      </c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  <c r="AJ230" s="29"/>
      <c r="AK230" s="29"/>
      <c r="AL230" s="29"/>
      <c r="AM230" s="29"/>
      <c r="AN230" s="29"/>
      <c r="AO230" s="9"/>
      <c r="AP230" s="35">
        <f>IF(AQ230&lt;6,SUM(E230:AO230),SUM(LARGE(E230:AO230,{1;2;3;4;5;6})))</f>
        <v>4.3</v>
      </c>
      <c r="AQ230" s="55">
        <f>COUNT(E230:AO230)</f>
        <v>1</v>
      </c>
      <c r="BK230" s="22"/>
      <c r="BM230" s="22"/>
      <c r="BN230" s="22"/>
      <c r="BO230" s="22"/>
      <c r="BP230" s="22"/>
      <c r="BQ230" s="22"/>
      <c r="BR230" s="22"/>
    </row>
    <row r="231" spans="1:70" s="24" customFormat="1" x14ac:dyDescent="0.2">
      <c r="A231" s="67">
        <v>230</v>
      </c>
      <c r="B231" s="26" t="s">
        <v>63</v>
      </c>
      <c r="C231" s="6" t="s">
        <v>69</v>
      </c>
      <c r="D231" s="8" t="s">
        <v>916</v>
      </c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>
        <v>4.3</v>
      </c>
      <c r="AF231" s="29"/>
      <c r="AG231" s="29"/>
      <c r="AH231" s="29"/>
      <c r="AI231" s="29"/>
      <c r="AJ231" s="29"/>
      <c r="AK231" s="29"/>
      <c r="AL231" s="29"/>
      <c r="AM231" s="29"/>
      <c r="AN231" s="29"/>
      <c r="AO231" s="1"/>
      <c r="AP231" s="35">
        <f>IF(AQ231&lt;6,SUM(E231:AO231),SUM(LARGE(E231:AO231,{1;2;3;4;5;6})))</f>
        <v>4.3</v>
      </c>
      <c r="AQ231" s="55">
        <f>COUNT(E231:AO231)</f>
        <v>1</v>
      </c>
      <c r="BK231" s="22"/>
      <c r="BM231" s="22"/>
      <c r="BN231" s="22"/>
      <c r="BO231" s="22"/>
      <c r="BP231" s="22"/>
      <c r="BQ231" s="22"/>
      <c r="BR231" s="22"/>
    </row>
    <row r="232" spans="1:70" s="24" customFormat="1" x14ac:dyDescent="0.2">
      <c r="A232" s="67">
        <v>231</v>
      </c>
      <c r="B232" s="26" t="s">
        <v>63</v>
      </c>
      <c r="C232" s="6"/>
      <c r="D232" s="8" t="s">
        <v>395</v>
      </c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>
        <v>4.3</v>
      </c>
      <c r="AF232" s="29"/>
      <c r="AG232" s="29"/>
      <c r="AH232" s="29"/>
      <c r="AI232" s="29"/>
      <c r="AJ232" s="29"/>
      <c r="AK232" s="29"/>
      <c r="AL232" s="29"/>
      <c r="AM232" s="29"/>
      <c r="AN232" s="29"/>
      <c r="AO232" s="1"/>
      <c r="AP232" s="35">
        <f>IF(AQ232&lt;6,SUM(E232:AO232),SUM(LARGE(E232:AO232,{1;2;3;4;5;6})))</f>
        <v>4.3</v>
      </c>
      <c r="AQ232" s="55">
        <f>COUNT(E232:AO232)</f>
        <v>1</v>
      </c>
      <c r="BK232" s="22"/>
      <c r="BM232" s="22"/>
      <c r="BN232" s="22"/>
      <c r="BO232" s="22"/>
      <c r="BP232" s="22"/>
      <c r="BQ232" s="22"/>
      <c r="BR232" s="22"/>
    </row>
    <row r="233" spans="1:70" s="24" customFormat="1" x14ac:dyDescent="0.2">
      <c r="A233" s="67">
        <v>232</v>
      </c>
      <c r="B233" s="26" t="s">
        <v>63</v>
      </c>
      <c r="C233" s="6" t="s">
        <v>369</v>
      </c>
      <c r="D233" s="8" t="s">
        <v>468</v>
      </c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>
        <v>4</v>
      </c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0"/>
      <c r="AJ233" s="30"/>
      <c r="AK233" s="30"/>
      <c r="AL233" s="30"/>
      <c r="AM233" s="30"/>
      <c r="AN233" s="30"/>
      <c r="AO233" s="1"/>
      <c r="AP233" s="35">
        <f>IF(AQ233&lt;6,SUM(E233:AO233),SUM(LARGE(E233:AO233,{1;2;3;4;5;6})))</f>
        <v>4</v>
      </c>
      <c r="AQ233" s="55">
        <f>COUNT(E233:AO233)</f>
        <v>1</v>
      </c>
      <c r="BK233" s="22"/>
      <c r="BM233" s="22"/>
      <c r="BN233" s="22"/>
      <c r="BO233" s="22"/>
      <c r="BP233" s="22"/>
      <c r="BQ233" s="22"/>
      <c r="BR233" s="22"/>
    </row>
    <row r="234" spans="1:70" s="24" customFormat="1" x14ac:dyDescent="0.2">
      <c r="A234" s="67">
        <v>233</v>
      </c>
      <c r="B234" s="26" t="s">
        <v>63</v>
      </c>
      <c r="C234" s="6" t="s">
        <v>367</v>
      </c>
      <c r="D234" s="8" t="s">
        <v>620</v>
      </c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>
        <v>4</v>
      </c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  <c r="AK234" s="29"/>
      <c r="AL234" s="29"/>
      <c r="AM234" s="29"/>
      <c r="AN234" s="29"/>
      <c r="AO234" s="1"/>
      <c r="AP234" s="35">
        <f>IF(AQ234&lt;6,SUM(E234:AO234),SUM(LARGE(E234:AO234,{1;2;3;4;5;6})))</f>
        <v>4</v>
      </c>
      <c r="AQ234" s="55">
        <f>COUNT(E234:AO234)</f>
        <v>1</v>
      </c>
      <c r="BK234" s="22"/>
      <c r="BM234" s="22"/>
      <c r="BN234" s="22"/>
      <c r="BO234" s="22"/>
      <c r="BP234" s="22"/>
      <c r="BQ234" s="22"/>
      <c r="BR234" s="22"/>
    </row>
    <row r="235" spans="1:70" s="24" customFormat="1" x14ac:dyDescent="0.2">
      <c r="A235" s="67">
        <v>234</v>
      </c>
      <c r="B235" s="26" t="s">
        <v>63</v>
      </c>
      <c r="C235" s="6" t="s">
        <v>167</v>
      </c>
      <c r="D235" s="8" t="s">
        <v>543</v>
      </c>
      <c r="E235" s="29">
        <v>4</v>
      </c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  <c r="AJ235" s="29"/>
      <c r="AK235" s="29"/>
      <c r="AL235" s="29"/>
      <c r="AM235" s="29"/>
      <c r="AN235" s="29"/>
      <c r="AO235" s="1"/>
      <c r="AP235" s="35">
        <f>IF(AQ235&lt;6,SUM(E235:AO235),SUM(LARGE(E235:AO235,{1;2;3;4;5;6})))</f>
        <v>4</v>
      </c>
      <c r="AQ235" s="55">
        <f>COUNT(E235:AO235)</f>
        <v>1</v>
      </c>
      <c r="BK235" s="22"/>
      <c r="BM235" s="22"/>
      <c r="BN235" s="22"/>
      <c r="BO235" s="22"/>
      <c r="BP235" s="22"/>
      <c r="BQ235" s="22"/>
      <c r="BR235" s="22"/>
    </row>
    <row r="236" spans="1:70" s="24" customFormat="1" x14ac:dyDescent="0.2">
      <c r="A236" s="67">
        <v>235</v>
      </c>
      <c r="B236" s="26" t="s">
        <v>63</v>
      </c>
      <c r="C236" s="6" t="s">
        <v>167</v>
      </c>
      <c r="D236" s="8" t="s">
        <v>717</v>
      </c>
      <c r="E236" s="29">
        <v>4</v>
      </c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  <c r="AJ236" s="29"/>
      <c r="AK236" s="29"/>
      <c r="AL236" s="29"/>
      <c r="AM236" s="29"/>
      <c r="AN236" s="29"/>
      <c r="AO236" s="1"/>
      <c r="AP236" s="35">
        <f>IF(AQ236&lt;6,SUM(E236:AO236),SUM(LARGE(E236:AO236,{1;2;3;4;5;6})))</f>
        <v>4</v>
      </c>
      <c r="AQ236" s="55">
        <f>COUNT(E236:AO236)</f>
        <v>1</v>
      </c>
      <c r="BK236" s="22"/>
      <c r="BM236" s="22"/>
      <c r="BN236" s="22"/>
      <c r="BO236" s="22"/>
      <c r="BP236" s="22"/>
      <c r="BQ236" s="22"/>
      <c r="BR236" s="22"/>
    </row>
    <row r="237" spans="1:70" s="24" customFormat="1" x14ac:dyDescent="0.2">
      <c r="A237" s="67">
        <v>236</v>
      </c>
      <c r="B237" s="26" t="s">
        <v>63</v>
      </c>
      <c r="C237" s="6" t="s">
        <v>65</v>
      </c>
      <c r="D237" s="8" t="s">
        <v>591</v>
      </c>
      <c r="E237" s="30"/>
      <c r="F237" s="30"/>
      <c r="G237" s="30"/>
      <c r="H237" s="30"/>
      <c r="I237" s="30"/>
      <c r="J237" s="30"/>
      <c r="K237" s="30">
        <v>4</v>
      </c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  <c r="AI237" s="30"/>
      <c r="AJ237" s="30"/>
      <c r="AK237" s="30"/>
      <c r="AL237" s="30"/>
      <c r="AM237" s="30"/>
      <c r="AN237" s="30"/>
      <c r="AO237" s="1"/>
      <c r="AP237" s="35">
        <f>IF(AQ237&lt;6,SUM(E237:AO237),SUM(LARGE(E237:AO237,{1;2;3;4;5;6})))</f>
        <v>4</v>
      </c>
      <c r="AQ237" s="55">
        <f>COUNT(E237:AO237)</f>
        <v>1</v>
      </c>
      <c r="BK237" s="22"/>
      <c r="BM237" s="22"/>
      <c r="BN237" s="22"/>
      <c r="BO237" s="22"/>
      <c r="BP237" s="22"/>
      <c r="BQ237" s="22"/>
      <c r="BR237" s="22"/>
    </row>
    <row r="238" spans="1:70" s="24" customFormat="1" x14ac:dyDescent="0.2">
      <c r="A238" s="67">
        <v>237</v>
      </c>
      <c r="B238" s="26" t="s">
        <v>63</v>
      </c>
      <c r="C238" s="6" t="s">
        <v>367</v>
      </c>
      <c r="D238" s="8" t="s">
        <v>190</v>
      </c>
      <c r="E238" s="30"/>
      <c r="F238" s="30"/>
      <c r="G238" s="30"/>
      <c r="H238" s="30"/>
      <c r="I238" s="30"/>
      <c r="J238" s="30"/>
      <c r="K238" s="30">
        <v>4</v>
      </c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  <c r="AI238" s="30"/>
      <c r="AJ238" s="30"/>
      <c r="AK238" s="30"/>
      <c r="AL238" s="30"/>
      <c r="AM238" s="30"/>
      <c r="AN238" s="30"/>
      <c r="AO238" s="1"/>
      <c r="AP238" s="35">
        <f>IF(AQ238&lt;6,SUM(E238:AO238),SUM(LARGE(E238:AO238,{1;2;3;4;5;6})))</f>
        <v>4</v>
      </c>
      <c r="AQ238" s="55">
        <f>COUNT(E238:AO238)</f>
        <v>1</v>
      </c>
      <c r="BK238" s="22"/>
      <c r="BM238" s="22"/>
      <c r="BN238" s="22"/>
      <c r="BO238" s="22"/>
      <c r="BP238" s="22"/>
      <c r="BQ238" s="22"/>
      <c r="BR238" s="22"/>
    </row>
    <row r="239" spans="1:70" s="24" customFormat="1" x14ac:dyDescent="0.2">
      <c r="A239" s="67">
        <v>238</v>
      </c>
      <c r="B239" s="26" t="s">
        <v>63</v>
      </c>
      <c r="C239" s="6" t="s">
        <v>71</v>
      </c>
      <c r="D239" s="8" t="s">
        <v>795</v>
      </c>
      <c r="E239" s="30"/>
      <c r="F239" s="30"/>
      <c r="G239" s="30"/>
      <c r="H239" s="30"/>
      <c r="I239" s="30"/>
      <c r="J239" s="30"/>
      <c r="K239" s="30">
        <v>4</v>
      </c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0"/>
      <c r="AJ239" s="30"/>
      <c r="AK239" s="30"/>
      <c r="AL239" s="30"/>
      <c r="AM239" s="30"/>
      <c r="AN239" s="30"/>
      <c r="AO239" s="1"/>
      <c r="AP239" s="35">
        <f>IF(AQ239&lt;6,SUM(E239:AO239),SUM(LARGE(E239:AO239,{1;2;3;4;5;6})))</f>
        <v>4</v>
      </c>
      <c r="AQ239" s="55">
        <f>COUNT(E239:AO239)</f>
        <v>1</v>
      </c>
      <c r="BK239" s="22"/>
      <c r="BM239" s="22"/>
      <c r="BN239" s="22"/>
      <c r="BO239" s="22"/>
      <c r="BP239" s="22"/>
      <c r="BQ239" s="22"/>
      <c r="BR239" s="22"/>
    </row>
    <row r="240" spans="1:70" s="24" customFormat="1" x14ac:dyDescent="0.2">
      <c r="A240" s="67">
        <v>239</v>
      </c>
      <c r="B240" s="26" t="s">
        <v>63</v>
      </c>
      <c r="C240" s="6" t="s">
        <v>367</v>
      </c>
      <c r="D240" s="8" t="s">
        <v>779</v>
      </c>
      <c r="E240" s="30"/>
      <c r="F240" s="30"/>
      <c r="G240" s="30"/>
      <c r="H240" s="30"/>
      <c r="I240" s="30"/>
      <c r="J240" s="30"/>
      <c r="K240" s="30">
        <v>4</v>
      </c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H240" s="30"/>
      <c r="AI240" s="30"/>
      <c r="AJ240" s="30"/>
      <c r="AK240" s="30"/>
      <c r="AL240" s="30"/>
      <c r="AM240" s="30"/>
      <c r="AN240" s="30"/>
      <c r="AO240" s="1"/>
      <c r="AP240" s="35">
        <f>IF(AQ240&lt;6,SUM(E240:AO240),SUM(LARGE(E240:AO240,{1;2;3;4;5;6})))</f>
        <v>4</v>
      </c>
      <c r="AQ240" s="55">
        <f>COUNT(E240:AO240)</f>
        <v>1</v>
      </c>
      <c r="BK240" s="22"/>
      <c r="BM240" s="22"/>
      <c r="BN240" s="22"/>
      <c r="BO240" s="22"/>
      <c r="BP240" s="22"/>
      <c r="BQ240" s="22"/>
      <c r="BR240" s="22"/>
    </row>
    <row r="241" spans="1:70" s="24" customFormat="1" x14ac:dyDescent="0.2">
      <c r="A241" s="67">
        <v>240</v>
      </c>
      <c r="B241" s="26" t="s">
        <v>63</v>
      </c>
      <c r="C241" s="6" t="s">
        <v>65</v>
      </c>
      <c r="D241" s="8" t="s">
        <v>842</v>
      </c>
      <c r="E241" s="83"/>
      <c r="F241" s="83"/>
      <c r="G241" s="83"/>
      <c r="H241" s="83"/>
      <c r="I241" s="83"/>
      <c r="J241" s="83"/>
      <c r="K241" s="83"/>
      <c r="L241" s="83"/>
      <c r="M241" s="83"/>
      <c r="N241" s="83"/>
      <c r="O241" s="37">
        <v>4</v>
      </c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7"/>
      <c r="AO241" s="1"/>
      <c r="AP241" s="35">
        <f>IF(AQ241&lt;6,SUM(E241:AO241),SUM(LARGE(E241:AO241,{1;2;3;4;5;6})))</f>
        <v>4</v>
      </c>
      <c r="AQ241" s="55">
        <f>COUNT(E241:AO241)</f>
        <v>1</v>
      </c>
      <c r="BK241" s="22"/>
      <c r="BM241" s="22"/>
      <c r="BN241" s="22"/>
      <c r="BO241" s="22"/>
      <c r="BP241" s="22"/>
      <c r="BQ241" s="22"/>
      <c r="BR241" s="22"/>
    </row>
    <row r="242" spans="1:70" s="24" customFormat="1" x14ac:dyDescent="0.2">
      <c r="A242" s="67">
        <v>241</v>
      </c>
      <c r="B242" s="26" t="s">
        <v>63</v>
      </c>
      <c r="C242" s="6" t="s">
        <v>367</v>
      </c>
      <c r="D242" s="8" t="s">
        <v>843</v>
      </c>
      <c r="E242" s="86"/>
      <c r="F242" s="86"/>
      <c r="G242" s="86"/>
      <c r="H242" s="86"/>
      <c r="I242" s="86"/>
      <c r="J242" s="86"/>
      <c r="K242" s="86"/>
      <c r="L242" s="86"/>
      <c r="M242" s="86"/>
      <c r="N242" s="86"/>
      <c r="O242" s="30">
        <v>4</v>
      </c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0"/>
      <c r="AJ242" s="30"/>
      <c r="AK242" s="30"/>
      <c r="AL242" s="30"/>
      <c r="AM242" s="30"/>
      <c r="AN242" s="30"/>
      <c r="AO242" s="1"/>
      <c r="AP242" s="35">
        <f>IF(AQ242&lt;6,SUM(E242:AO242),SUM(LARGE(E242:AO242,{1;2;3;4;5;6})))</f>
        <v>4</v>
      </c>
      <c r="AQ242" s="55">
        <f>COUNT(E242:AO242)</f>
        <v>1</v>
      </c>
      <c r="BK242" s="22"/>
      <c r="BM242" s="22"/>
      <c r="BN242" s="22"/>
      <c r="BO242" s="22"/>
      <c r="BP242" s="22"/>
      <c r="BQ242" s="22"/>
      <c r="BR242" s="22"/>
    </row>
    <row r="243" spans="1:70" s="24" customFormat="1" x14ac:dyDescent="0.2">
      <c r="A243" s="67">
        <v>242</v>
      </c>
      <c r="B243" s="26" t="s">
        <v>925</v>
      </c>
      <c r="C243" s="6" t="s">
        <v>118</v>
      </c>
      <c r="D243" s="8" t="s">
        <v>926</v>
      </c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>
        <v>4</v>
      </c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0"/>
      <c r="AJ243" s="30"/>
      <c r="AK243" s="30"/>
      <c r="AL243" s="30"/>
      <c r="AM243" s="30"/>
      <c r="AN243" s="30"/>
      <c r="AO243" s="1"/>
      <c r="AP243" s="35">
        <f>IF(AQ243&lt;6,SUM(E243:AO243),SUM(LARGE(E243:AO243,{1;2;3;4;5;6})))</f>
        <v>4</v>
      </c>
      <c r="AQ243" s="55">
        <f>COUNT(E243:AO243)</f>
        <v>1</v>
      </c>
      <c r="BK243" s="22"/>
      <c r="BM243" s="22"/>
      <c r="BN243" s="22"/>
      <c r="BO243" s="22"/>
      <c r="BP243" s="22"/>
      <c r="BQ243" s="22"/>
      <c r="BR243" s="22"/>
    </row>
    <row r="244" spans="1:70" s="24" customFormat="1" x14ac:dyDescent="0.2">
      <c r="A244" s="67">
        <v>243</v>
      </c>
      <c r="B244" s="26" t="s">
        <v>63</v>
      </c>
      <c r="C244" s="6"/>
      <c r="D244" s="8" t="s">
        <v>577</v>
      </c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  <c r="AH244" s="30"/>
      <c r="AI244" s="30">
        <v>4</v>
      </c>
      <c r="AJ244" s="30"/>
      <c r="AK244" s="30"/>
      <c r="AL244" s="30"/>
      <c r="AM244" s="30"/>
      <c r="AN244" s="30"/>
      <c r="AO244" s="1"/>
      <c r="AP244" s="35">
        <f>IF(AQ244&lt;6,SUM(E244:AO244),SUM(LARGE(E244:AO244,{1;2;3;4;5;6})))</f>
        <v>4</v>
      </c>
      <c r="AQ244" s="55">
        <f>COUNT(E244:AO244)</f>
        <v>1</v>
      </c>
      <c r="BK244" s="22"/>
      <c r="BM244" s="22"/>
      <c r="BN244" s="22"/>
      <c r="BO244" s="22"/>
      <c r="BP244" s="22"/>
      <c r="BQ244" s="22"/>
      <c r="BR244" s="22"/>
    </row>
    <row r="245" spans="1:70" s="24" customFormat="1" x14ac:dyDescent="0.2">
      <c r="A245" s="67">
        <v>244</v>
      </c>
      <c r="B245" s="26" t="s">
        <v>63</v>
      </c>
      <c r="C245" s="8" t="s">
        <v>64</v>
      </c>
      <c r="D245" s="8" t="s">
        <v>1361</v>
      </c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  <c r="AJ245" s="29"/>
      <c r="AK245" s="29"/>
      <c r="AL245" s="29">
        <v>4</v>
      </c>
      <c r="AM245" s="29"/>
      <c r="AN245" s="29"/>
      <c r="AO245" s="1"/>
      <c r="AP245" s="35">
        <f>IF(AQ245&lt;6,SUM(E245:AO245),SUM(LARGE(E245:AO245,{1;2;3;4;5;6})))</f>
        <v>4</v>
      </c>
      <c r="AQ245" s="55">
        <f>COUNT(E245:AO245)</f>
        <v>1</v>
      </c>
      <c r="BK245" s="22"/>
      <c r="BM245" s="22"/>
      <c r="BN245" s="22"/>
      <c r="BO245" s="22"/>
      <c r="BP245" s="22"/>
      <c r="BQ245" s="22"/>
      <c r="BR245" s="22"/>
    </row>
    <row r="246" spans="1:70" s="24" customFormat="1" x14ac:dyDescent="0.2">
      <c r="A246" s="67">
        <v>245</v>
      </c>
      <c r="B246" s="26" t="s">
        <v>63</v>
      </c>
      <c r="C246" s="6"/>
      <c r="D246" s="8" t="s">
        <v>1004</v>
      </c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>
        <v>3.7</v>
      </c>
      <c r="AF246" s="29"/>
      <c r="AG246" s="29"/>
      <c r="AH246" s="29"/>
      <c r="AI246" s="29"/>
      <c r="AJ246" s="29"/>
      <c r="AK246" s="29"/>
      <c r="AL246" s="29"/>
      <c r="AM246" s="29"/>
      <c r="AN246" s="29"/>
      <c r="AO246" s="1"/>
      <c r="AP246" s="35">
        <f>IF(AQ246&lt;6,SUM(E246:AO246),SUM(LARGE(E246:AO246,{1;2;3;4;5;6})))</f>
        <v>3.7</v>
      </c>
      <c r="AQ246" s="55">
        <f>COUNT(E246:AO246)</f>
        <v>1</v>
      </c>
      <c r="BK246" s="22"/>
      <c r="BM246" s="22"/>
      <c r="BN246" s="22"/>
      <c r="BO246" s="22"/>
      <c r="BP246" s="22"/>
      <c r="BQ246" s="22"/>
      <c r="BR246" s="22"/>
    </row>
    <row r="247" spans="1:70" s="24" customFormat="1" x14ac:dyDescent="0.2">
      <c r="A247" s="67">
        <v>246</v>
      </c>
      <c r="B247" s="26" t="s">
        <v>63</v>
      </c>
      <c r="C247" s="6" t="s">
        <v>71</v>
      </c>
      <c r="D247" s="8" t="s">
        <v>776</v>
      </c>
      <c r="E247" s="29"/>
      <c r="F247" s="29"/>
      <c r="G247" s="29"/>
      <c r="H247" s="29"/>
      <c r="I247" s="29"/>
      <c r="J247" s="29"/>
      <c r="K247" s="29">
        <v>3</v>
      </c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  <c r="AJ247" s="29"/>
      <c r="AK247" s="29"/>
      <c r="AL247" s="29"/>
      <c r="AM247" s="29"/>
      <c r="AN247" s="29"/>
      <c r="AO247" s="1"/>
      <c r="AP247" s="35">
        <f>IF(AQ247&lt;6,SUM(E247:AO247),SUM(LARGE(E247:AO247,{1;2;3;4;5;6})))</f>
        <v>3</v>
      </c>
      <c r="AQ247" s="55">
        <f>COUNT(E247:AO247)</f>
        <v>1</v>
      </c>
      <c r="BK247" s="22"/>
      <c r="BM247" s="22"/>
      <c r="BN247" s="22"/>
      <c r="BO247" s="22"/>
      <c r="BP247" s="22"/>
      <c r="BQ247" s="22"/>
      <c r="BR247" s="22"/>
    </row>
    <row r="248" spans="1:70" s="24" customFormat="1" x14ac:dyDescent="0.2">
      <c r="A248" s="67">
        <v>247</v>
      </c>
      <c r="B248" s="26" t="s">
        <v>63</v>
      </c>
      <c r="C248" s="6" t="s">
        <v>367</v>
      </c>
      <c r="D248" s="8" t="s">
        <v>778</v>
      </c>
      <c r="E248" s="29"/>
      <c r="F248" s="29"/>
      <c r="G248" s="29"/>
      <c r="H248" s="29"/>
      <c r="I248" s="29"/>
      <c r="J248" s="29"/>
      <c r="K248" s="29">
        <v>3</v>
      </c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  <c r="AJ248" s="29"/>
      <c r="AK248" s="29"/>
      <c r="AL248" s="29"/>
      <c r="AM248" s="29"/>
      <c r="AN248" s="29"/>
      <c r="AO248" s="1"/>
      <c r="AP248" s="35">
        <f>IF(AQ248&lt;6,SUM(E248:AO248),SUM(LARGE(E248:AO248,{1;2;3;4;5;6})))</f>
        <v>3</v>
      </c>
      <c r="AQ248" s="55">
        <f>COUNT(E248:AO248)</f>
        <v>1</v>
      </c>
      <c r="BK248" s="22"/>
      <c r="BM248" s="22"/>
      <c r="BN248" s="22"/>
      <c r="BO248" s="22"/>
      <c r="BP248" s="22"/>
      <c r="BQ248" s="22"/>
      <c r="BR248" s="22"/>
    </row>
    <row r="249" spans="1:70" s="24" customFormat="1" x14ac:dyDescent="0.2">
      <c r="A249" s="67">
        <v>248</v>
      </c>
      <c r="B249" s="26" t="s">
        <v>63</v>
      </c>
      <c r="C249" s="6" t="s">
        <v>367</v>
      </c>
      <c r="D249" s="8" t="s">
        <v>844</v>
      </c>
      <c r="E249" s="84"/>
      <c r="F249" s="84"/>
      <c r="G249" s="84"/>
      <c r="H249" s="84"/>
      <c r="I249" s="84"/>
      <c r="J249" s="84"/>
      <c r="K249" s="84"/>
      <c r="L249" s="84"/>
      <c r="M249" s="84"/>
      <c r="N249" s="84"/>
      <c r="O249" s="29">
        <v>3</v>
      </c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  <c r="AJ249" s="29"/>
      <c r="AK249" s="29"/>
      <c r="AL249" s="29"/>
      <c r="AM249" s="29"/>
      <c r="AN249" s="29"/>
      <c r="AO249" s="1"/>
      <c r="AP249" s="35">
        <f>IF(AQ249&lt;6,SUM(E249:AO249),SUM(LARGE(E249:AO249,{1;2;3;4;5;6})))</f>
        <v>3</v>
      </c>
      <c r="AQ249" s="55">
        <f>COUNT(E249:AO249)</f>
        <v>1</v>
      </c>
      <c r="BK249" s="22"/>
      <c r="BM249" s="22"/>
      <c r="BN249" s="22"/>
      <c r="BO249" s="22"/>
      <c r="BP249" s="22"/>
      <c r="BQ249" s="22"/>
      <c r="BR249" s="22"/>
    </row>
    <row r="250" spans="1:70" s="24" customFormat="1" x14ac:dyDescent="0.2">
      <c r="A250" s="67">
        <v>249</v>
      </c>
      <c r="B250" s="26" t="s">
        <v>63</v>
      </c>
      <c r="C250" s="6"/>
      <c r="D250" s="8" t="s">
        <v>460</v>
      </c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  <c r="V250" s="54">
        <v>3</v>
      </c>
      <c r="W250" s="54"/>
      <c r="X250" s="54"/>
      <c r="Y250" s="54"/>
      <c r="Z250" s="54"/>
      <c r="AA250" s="54"/>
      <c r="AB250" s="54"/>
      <c r="AC250" s="54"/>
      <c r="AD250" s="54"/>
      <c r="AE250" s="54"/>
      <c r="AF250" s="54"/>
      <c r="AG250" s="54"/>
      <c r="AH250" s="54"/>
      <c r="AI250" s="54"/>
      <c r="AJ250" s="54"/>
      <c r="AK250" s="54"/>
      <c r="AL250" s="54"/>
      <c r="AM250" s="54"/>
      <c r="AN250" s="54"/>
      <c r="AO250" s="51"/>
      <c r="AP250" s="35">
        <f>IF(AQ250&lt;6,SUM(E250:AO250),SUM(LARGE(E250:AO250,{1;2;3;4;5;6})))</f>
        <v>3</v>
      </c>
      <c r="AQ250" s="55">
        <f>COUNT(E250:AO250)</f>
        <v>1</v>
      </c>
      <c r="BK250" s="22"/>
      <c r="BM250" s="22"/>
      <c r="BN250" s="22"/>
      <c r="BO250" s="22"/>
      <c r="BP250" s="22"/>
      <c r="BQ250" s="22"/>
      <c r="BR250" s="22"/>
    </row>
    <row r="251" spans="1:70" s="24" customFormat="1" x14ac:dyDescent="0.2">
      <c r="A251" s="67">
        <v>250</v>
      </c>
      <c r="B251" s="26" t="s">
        <v>63</v>
      </c>
      <c r="C251" s="6" t="s">
        <v>753</v>
      </c>
      <c r="D251" s="8" t="s">
        <v>911</v>
      </c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>
        <v>3</v>
      </c>
      <c r="W251" s="54"/>
      <c r="X251" s="54"/>
      <c r="Y251" s="54"/>
      <c r="Z251" s="54"/>
      <c r="AA251" s="54"/>
      <c r="AB251" s="54"/>
      <c r="AC251" s="54"/>
      <c r="AD251" s="54"/>
      <c r="AE251" s="54"/>
      <c r="AF251" s="54"/>
      <c r="AG251" s="54"/>
      <c r="AH251" s="54"/>
      <c r="AI251" s="54"/>
      <c r="AJ251" s="54"/>
      <c r="AK251" s="54"/>
      <c r="AL251" s="54"/>
      <c r="AM251" s="54"/>
      <c r="AN251" s="54"/>
      <c r="AO251" s="9"/>
      <c r="AP251" s="35">
        <f>IF(AQ251&lt;6,SUM(E251:AO251),SUM(LARGE(E251:AO251,{1;2;3;4;5;6})))</f>
        <v>3</v>
      </c>
      <c r="AQ251" s="55">
        <f>COUNT(E251:AO251)</f>
        <v>1</v>
      </c>
      <c r="BK251" s="22"/>
      <c r="BM251" s="22"/>
      <c r="BN251" s="22"/>
      <c r="BO251" s="22"/>
      <c r="BP251" s="22"/>
      <c r="BQ251" s="22"/>
      <c r="BR251" s="22"/>
    </row>
    <row r="252" spans="1:70" s="24" customFormat="1" x14ac:dyDescent="0.2">
      <c r="A252" s="67">
        <v>251</v>
      </c>
      <c r="B252" s="26" t="s">
        <v>63</v>
      </c>
      <c r="C252" s="6" t="s">
        <v>64</v>
      </c>
      <c r="D252" s="8" t="s">
        <v>1005</v>
      </c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  <c r="AB252" s="30"/>
      <c r="AC252" s="30"/>
      <c r="AD252" s="30"/>
      <c r="AE252" s="30">
        <v>3</v>
      </c>
      <c r="AF252" s="30"/>
      <c r="AG252" s="30"/>
      <c r="AH252" s="30"/>
      <c r="AI252" s="30"/>
      <c r="AJ252" s="30"/>
      <c r="AK252" s="30"/>
      <c r="AL252" s="30"/>
      <c r="AM252" s="30"/>
      <c r="AN252" s="30"/>
      <c r="AO252" s="1"/>
      <c r="AP252" s="35">
        <f>IF(AQ252&lt;6,SUM(E252:AO252),SUM(LARGE(E252:AO252,{1;2;3;4;5;6})))</f>
        <v>3</v>
      </c>
      <c r="AQ252" s="55">
        <f>COUNT(E252:AO252)</f>
        <v>1</v>
      </c>
      <c r="BK252" s="22"/>
      <c r="BM252" s="22"/>
      <c r="BN252" s="22"/>
      <c r="BO252" s="22"/>
      <c r="BP252" s="22"/>
      <c r="BQ252" s="22"/>
      <c r="BR252" s="22"/>
    </row>
    <row r="253" spans="1:70" s="24" customFormat="1" x14ac:dyDescent="0.2">
      <c r="A253" s="67">
        <v>252</v>
      </c>
      <c r="B253" s="26" t="s">
        <v>63</v>
      </c>
      <c r="C253" s="6"/>
      <c r="D253" s="8" t="s">
        <v>1338</v>
      </c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>
        <v>3</v>
      </c>
      <c r="AJ253" s="29"/>
      <c r="AK253" s="29"/>
      <c r="AL253" s="29"/>
      <c r="AM253" s="29"/>
      <c r="AN253" s="29"/>
      <c r="AO253" s="1"/>
      <c r="AP253" s="35">
        <f>IF(AQ253&lt;6,SUM(E253:AO253),SUM(LARGE(E253:AO253,{1;2;3;4;5;6})))</f>
        <v>3</v>
      </c>
      <c r="AQ253" s="55">
        <f>COUNT(E253:AO253)</f>
        <v>1</v>
      </c>
      <c r="BK253" s="22"/>
      <c r="BM253" s="22"/>
      <c r="BN253" s="22"/>
      <c r="BO253" s="22"/>
      <c r="BP253" s="22"/>
      <c r="BQ253" s="22"/>
      <c r="BR253" s="22"/>
    </row>
    <row r="254" spans="1:70" s="24" customFormat="1" x14ac:dyDescent="0.2">
      <c r="A254" s="67">
        <v>253</v>
      </c>
      <c r="B254" s="26" t="s">
        <v>63</v>
      </c>
      <c r="C254" s="6" t="s">
        <v>118</v>
      </c>
      <c r="D254" s="8" t="s">
        <v>6</v>
      </c>
      <c r="E254" s="84"/>
      <c r="F254" s="84"/>
      <c r="G254" s="84"/>
      <c r="H254" s="84"/>
      <c r="I254" s="84"/>
      <c r="J254" s="84"/>
      <c r="K254" s="84"/>
      <c r="L254" s="84"/>
      <c r="M254" s="84"/>
      <c r="N254" s="84">
        <v>0</v>
      </c>
      <c r="O254" s="84"/>
      <c r="P254" s="84"/>
      <c r="Q254" s="84"/>
      <c r="R254" s="84"/>
      <c r="S254" s="84">
        <v>0</v>
      </c>
      <c r="T254" s="84"/>
      <c r="U254" s="84"/>
      <c r="V254" s="84"/>
      <c r="W254" s="84"/>
      <c r="X254" s="84"/>
      <c r="Y254" s="84"/>
      <c r="Z254" s="84"/>
      <c r="AA254" s="84"/>
      <c r="AB254" s="84"/>
      <c r="AC254" s="84"/>
      <c r="AD254" s="84"/>
      <c r="AE254" s="84">
        <v>0</v>
      </c>
      <c r="AF254" s="84"/>
      <c r="AG254" s="84">
        <v>0</v>
      </c>
      <c r="AH254" s="84"/>
      <c r="AI254" s="84"/>
      <c r="AJ254" s="84"/>
      <c r="AK254" s="84"/>
      <c r="AL254" s="84"/>
      <c r="AM254" s="84"/>
      <c r="AN254" s="84"/>
      <c r="AO254" s="1"/>
      <c r="AP254" s="35">
        <f>IF(AQ254&lt;6,SUM(E254:AO254),SUM(LARGE(E254:AO254,{1;2;3;4;5;6})))</f>
        <v>0</v>
      </c>
      <c r="AQ254" s="55">
        <f>COUNT(E254:AO254)</f>
        <v>4</v>
      </c>
      <c r="BK254" s="22"/>
      <c r="BM254" s="22"/>
      <c r="BN254" s="22"/>
      <c r="BO254" s="22"/>
      <c r="BP254" s="22"/>
      <c r="BQ254" s="22"/>
      <c r="BR254" s="22"/>
    </row>
    <row r="255" spans="1:70" s="24" customFormat="1" x14ac:dyDescent="0.2">
      <c r="A255" s="67">
        <v>254</v>
      </c>
      <c r="B255" s="26" t="s">
        <v>63</v>
      </c>
      <c r="C255" s="6" t="s">
        <v>753</v>
      </c>
      <c r="D255" s="8" t="s">
        <v>409</v>
      </c>
      <c r="E255" s="86"/>
      <c r="F255" s="86"/>
      <c r="G255" s="86"/>
      <c r="H255" s="86"/>
      <c r="I255" s="86"/>
      <c r="J255" s="86"/>
      <c r="K255" s="86"/>
      <c r="L255" s="86"/>
      <c r="M255" s="86"/>
      <c r="N255" s="86"/>
      <c r="O255" s="86"/>
      <c r="P255" s="86"/>
      <c r="Q255" s="86"/>
      <c r="R255" s="86"/>
      <c r="S255" s="86"/>
      <c r="T255" s="86">
        <v>0</v>
      </c>
      <c r="U255" s="86"/>
      <c r="V255" s="86">
        <v>0</v>
      </c>
      <c r="W255" s="86"/>
      <c r="X255" s="86"/>
      <c r="Y255" s="86"/>
      <c r="Z255" s="86"/>
      <c r="AA255" s="86"/>
      <c r="AB255" s="86"/>
      <c r="AC255" s="86"/>
      <c r="AD255" s="86"/>
      <c r="AE255" s="86"/>
      <c r="AF255" s="86"/>
      <c r="AG255" s="86"/>
      <c r="AH255" s="86"/>
      <c r="AI255" s="86"/>
      <c r="AJ255" s="86"/>
      <c r="AK255" s="86"/>
      <c r="AL255" s="86"/>
      <c r="AM255" s="86"/>
      <c r="AN255" s="86"/>
      <c r="AO255" s="51"/>
      <c r="AP255" s="35">
        <f>IF(AQ255&lt;6,SUM(E255:AO255),SUM(LARGE(E255:AO255,{1;2;3;4;5;6})))</f>
        <v>0</v>
      </c>
      <c r="AQ255" s="55">
        <f>COUNT(E255:AO255)</f>
        <v>2</v>
      </c>
      <c r="BK255" s="22"/>
      <c r="BM255" s="22"/>
      <c r="BN255" s="22"/>
      <c r="BO255" s="22"/>
      <c r="BP255" s="22"/>
      <c r="BQ255" s="22"/>
      <c r="BR255" s="22"/>
    </row>
    <row r="256" spans="1:70" s="24" customFormat="1" x14ac:dyDescent="0.2">
      <c r="A256" s="67">
        <v>255</v>
      </c>
      <c r="B256" s="26" t="s">
        <v>63</v>
      </c>
      <c r="C256" s="6" t="s">
        <v>367</v>
      </c>
      <c r="D256" s="8" t="s">
        <v>285</v>
      </c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84">
        <v>0</v>
      </c>
      <c r="X256" s="84">
        <v>0</v>
      </c>
      <c r="Y256" s="84"/>
      <c r="Z256" s="84"/>
      <c r="AA256" s="84"/>
      <c r="AB256" s="84"/>
      <c r="AC256" s="84"/>
      <c r="AD256" s="84"/>
      <c r="AE256" s="84"/>
      <c r="AF256" s="84"/>
      <c r="AG256" s="84"/>
      <c r="AH256" s="84"/>
      <c r="AI256" s="84"/>
      <c r="AJ256" s="84"/>
      <c r="AK256" s="84"/>
      <c r="AL256" s="84"/>
      <c r="AM256" s="84"/>
      <c r="AN256" s="84"/>
      <c r="AO256" s="1"/>
      <c r="AP256" s="35">
        <f>IF(AQ256&lt;6,SUM(E256:AO256),SUM(LARGE(E256:AO256,{1;2;3;4;5;6})))</f>
        <v>0</v>
      </c>
      <c r="AQ256" s="55">
        <f>COUNT(E256:AO256)</f>
        <v>2</v>
      </c>
      <c r="BK256" s="22"/>
      <c r="BM256" s="22"/>
      <c r="BN256" s="22"/>
      <c r="BO256" s="22"/>
      <c r="BP256" s="22"/>
      <c r="BQ256" s="22"/>
      <c r="BR256" s="22"/>
    </row>
    <row r="257" spans="1:70" s="24" customFormat="1" x14ac:dyDescent="0.2">
      <c r="A257" s="67">
        <v>256</v>
      </c>
      <c r="B257" s="26" t="s">
        <v>63</v>
      </c>
      <c r="C257" s="6" t="s">
        <v>367</v>
      </c>
      <c r="D257" s="8" t="s">
        <v>357</v>
      </c>
      <c r="E257" s="54"/>
      <c r="F257" s="54"/>
      <c r="G257" s="54"/>
      <c r="H257" s="54"/>
      <c r="I257" s="54"/>
      <c r="J257" s="54"/>
      <c r="K257" s="54"/>
      <c r="L257" s="54"/>
      <c r="M257" s="54"/>
      <c r="N257" s="54"/>
      <c r="O257" s="54"/>
      <c r="P257" s="54"/>
      <c r="Q257" s="54"/>
      <c r="R257" s="54"/>
      <c r="S257" s="54"/>
      <c r="T257" s="54"/>
      <c r="U257" s="54"/>
      <c r="V257" s="54"/>
      <c r="W257" s="54"/>
      <c r="X257" s="54"/>
      <c r="Y257" s="54"/>
      <c r="Z257" s="54"/>
      <c r="AA257" s="54">
        <v>0</v>
      </c>
      <c r="AB257" s="54"/>
      <c r="AC257" s="54"/>
      <c r="AD257" s="54"/>
      <c r="AE257" s="54"/>
      <c r="AF257" s="54"/>
      <c r="AG257" s="54"/>
      <c r="AH257" s="85">
        <v>0</v>
      </c>
      <c r="AI257" s="54"/>
      <c r="AJ257" s="54"/>
      <c r="AK257" s="54"/>
      <c r="AL257" s="54"/>
      <c r="AM257" s="54"/>
      <c r="AN257" s="54"/>
      <c r="AO257" s="1"/>
      <c r="AP257" s="35">
        <f>IF(AQ257&lt;6,SUM(E257:AO257),SUM(LARGE(E257:AO257,{1;2;3;4;5;6})))</f>
        <v>0</v>
      </c>
      <c r="AQ257" s="55">
        <f>COUNT(E257:AO257)</f>
        <v>2</v>
      </c>
      <c r="BK257" s="22"/>
      <c r="BM257" s="22"/>
      <c r="BN257" s="22"/>
      <c r="BO257" s="22"/>
      <c r="BP257" s="22"/>
      <c r="BQ257" s="22"/>
      <c r="BR257" s="22"/>
    </row>
    <row r="258" spans="1:70" s="24" customFormat="1" x14ac:dyDescent="0.2">
      <c r="A258" s="67">
        <v>257</v>
      </c>
      <c r="B258" s="26" t="s">
        <v>63</v>
      </c>
      <c r="C258" s="6" t="s">
        <v>65</v>
      </c>
      <c r="D258" s="8" t="s">
        <v>234</v>
      </c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  <c r="P258" s="54"/>
      <c r="Q258" s="54"/>
      <c r="R258" s="54"/>
      <c r="S258" s="54"/>
      <c r="T258" s="54"/>
      <c r="U258" s="54"/>
      <c r="V258" s="54"/>
      <c r="W258" s="54"/>
      <c r="X258" s="54"/>
      <c r="Y258" s="54"/>
      <c r="Z258" s="54"/>
      <c r="AA258" s="54"/>
      <c r="AB258" s="54"/>
      <c r="AC258" s="54"/>
      <c r="AD258" s="54"/>
      <c r="AE258" s="54"/>
      <c r="AF258" s="85">
        <v>0</v>
      </c>
      <c r="AG258" s="85"/>
      <c r="AH258" s="85"/>
      <c r="AI258" s="85"/>
      <c r="AJ258" s="85"/>
      <c r="AK258" s="85"/>
      <c r="AL258" s="85"/>
      <c r="AM258" s="85"/>
      <c r="AN258" s="85"/>
      <c r="AO258" s="1"/>
      <c r="AP258" s="35">
        <f>IF(AQ258&lt;6,SUM(E258:AO258),SUM(LARGE(E258:AO258,{1;2;3;4;5;6})))</f>
        <v>0</v>
      </c>
      <c r="AQ258" s="55">
        <f>COUNT(E258:AO258)</f>
        <v>1</v>
      </c>
      <c r="BK258" s="22"/>
      <c r="BM258" s="22"/>
      <c r="BN258" s="22"/>
      <c r="BO258" s="22"/>
      <c r="BP258" s="22"/>
      <c r="BQ258" s="22"/>
      <c r="BR258" s="22"/>
    </row>
    <row r="259" spans="1:70" s="24" customFormat="1" x14ac:dyDescent="0.2">
      <c r="A259" s="67">
        <v>258</v>
      </c>
      <c r="B259" s="26" t="s">
        <v>63</v>
      </c>
      <c r="C259" s="6" t="s">
        <v>65</v>
      </c>
      <c r="D259" s="8" t="s">
        <v>245</v>
      </c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F259" s="86">
        <v>0</v>
      </c>
      <c r="AG259" s="86"/>
      <c r="AH259" s="86"/>
      <c r="AI259" s="86"/>
      <c r="AJ259" s="86"/>
      <c r="AK259" s="86"/>
      <c r="AL259" s="86"/>
      <c r="AM259" s="86"/>
      <c r="AN259" s="86"/>
      <c r="AO259" s="1"/>
      <c r="AP259" s="35">
        <f>IF(AQ259&lt;6,SUM(E259:AO259),SUM(LARGE(E259:AO259,{1;2;3;4;5;6})))</f>
        <v>0</v>
      </c>
      <c r="AQ259" s="55">
        <f>COUNT(E259:AO259)</f>
        <v>1</v>
      </c>
      <c r="BK259" s="22"/>
      <c r="BM259" s="22"/>
      <c r="BN259" s="22"/>
      <c r="BO259" s="22"/>
      <c r="BP259" s="22"/>
      <c r="BQ259" s="22"/>
      <c r="BR259" s="22"/>
    </row>
    <row r="260" spans="1:70" s="24" customFormat="1" x14ac:dyDescent="0.2">
      <c r="A260" s="67">
        <v>259</v>
      </c>
      <c r="B260" s="26" t="s">
        <v>63</v>
      </c>
      <c r="C260" s="6" t="s">
        <v>167</v>
      </c>
      <c r="D260" s="8" t="s">
        <v>446</v>
      </c>
      <c r="E260" s="85"/>
      <c r="F260" s="85"/>
      <c r="G260" s="85"/>
      <c r="H260" s="85"/>
      <c r="I260" s="85"/>
      <c r="J260" s="85"/>
      <c r="K260" s="85"/>
      <c r="L260" s="85"/>
      <c r="M260" s="85"/>
      <c r="N260" s="85"/>
      <c r="O260" s="85"/>
      <c r="P260" s="85"/>
      <c r="Q260" s="85"/>
      <c r="R260" s="85"/>
      <c r="S260" s="85"/>
      <c r="T260" s="85"/>
      <c r="U260" s="85"/>
      <c r="V260" s="85">
        <v>0</v>
      </c>
      <c r="W260" s="85"/>
      <c r="X260" s="85"/>
      <c r="Y260" s="85"/>
      <c r="Z260" s="85"/>
      <c r="AA260" s="85"/>
      <c r="AB260" s="85"/>
      <c r="AC260" s="85"/>
      <c r="AD260" s="85"/>
      <c r="AE260" s="85"/>
      <c r="AF260" s="85"/>
      <c r="AG260" s="85"/>
      <c r="AH260" s="85"/>
      <c r="AI260" s="85"/>
      <c r="AJ260" s="85"/>
      <c r="AK260" s="85"/>
      <c r="AL260" s="85"/>
      <c r="AM260" s="85"/>
      <c r="AN260" s="85"/>
      <c r="AO260" s="51"/>
      <c r="AP260" s="35">
        <f>IF(AQ260&lt;6,SUM(E260:AO260),SUM(LARGE(E260:AO260,{1;2;3;4;5;6})))</f>
        <v>0</v>
      </c>
      <c r="AQ260" s="55">
        <f>COUNT(E260:AO260)</f>
        <v>1</v>
      </c>
      <c r="BK260" s="22"/>
      <c r="BM260" s="22"/>
      <c r="BN260" s="22"/>
      <c r="BO260" s="22"/>
      <c r="BP260" s="22"/>
      <c r="BQ260" s="22"/>
      <c r="BR260" s="22"/>
    </row>
    <row r="261" spans="1:70" s="24" customFormat="1" x14ac:dyDescent="0.2">
      <c r="A261" s="67">
        <v>260</v>
      </c>
      <c r="B261" s="26" t="s">
        <v>63</v>
      </c>
      <c r="C261" s="6" t="s">
        <v>281</v>
      </c>
      <c r="D261" s="8" t="s">
        <v>98</v>
      </c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84">
        <v>0</v>
      </c>
      <c r="T261" s="84"/>
      <c r="U261" s="84"/>
      <c r="V261" s="84"/>
      <c r="W261" s="84"/>
      <c r="X261" s="84"/>
      <c r="Y261" s="84"/>
      <c r="Z261" s="84"/>
      <c r="AA261" s="84"/>
      <c r="AB261" s="84"/>
      <c r="AC261" s="84"/>
      <c r="AD261" s="84"/>
      <c r="AE261" s="84"/>
      <c r="AF261" s="84"/>
      <c r="AG261" s="84"/>
      <c r="AH261" s="84"/>
      <c r="AI261" s="84"/>
      <c r="AJ261" s="84"/>
      <c r="AK261" s="84"/>
      <c r="AL261" s="84"/>
      <c r="AM261" s="84"/>
      <c r="AN261" s="84"/>
      <c r="AO261" s="1"/>
      <c r="AP261" s="35">
        <f>IF(AQ261&lt;6,SUM(E261:AO261),SUM(LARGE(E261:AO261,{1;2;3;4;5;6})))</f>
        <v>0</v>
      </c>
      <c r="AQ261" s="55">
        <f>COUNT(E261:AO261)</f>
        <v>1</v>
      </c>
      <c r="BK261" s="22"/>
      <c r="BM261" s="22"/>
      <c r="BN261" s="22"/>
      <c r="BO261" s="22"/>
      <c r="BP261" s="22"/>
      <c r="BQ261" s="22"/>
      <c r="BR261" s="22"/>
    </row>
    <row r="262" spans="1:70" s="24" customFormat="1" x14ac:dyDescent="0.2">
      <c r="A262" s="67">
        <v>261</v>
      </c>
      <c r="B262" s="26" t="s">
        <v>63</v>
      </c>
      <c r="C262" s="6" t="s">
        <v>68</v>
      </c>
      <c r="D262" s="8" t="s">
        <v>38</v>
      </c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4"/>
      <c r="Y262" s="85">
        <v>0</v>
      </c>
      <c r="Z262" s="85"/>
      <c r="AA262" s="85"/>
      <c r="AB262" s="85"/>
      <c r="AC262" s="85"/>
      <c r="AD262" s="85"/>
      <c r="AE262" s="85"/>
      <c r="AF262" s="85"/>
      <c r="AG262" s="85"/>
      <c r="AH262" s="85"/>
      <c r="AI262" s="85"/>
      <c r="AJ262" s="85"/>
      <c r="AK262" s="85"/>
      <c r="AL262" s="85"/>
      <c r="AM262" s="85"/>
      <c r="AN262" s="85"/>
      <c r="AO262" s="51"/>
      <c r="AP262" s="35">
        <f>IF(AQ262&lt;6,SUM(E262:AO262),SUM(LARGE(E262:AO262,{1;2;3;4;5;6})))</f>
        <v>0</v>
      </c>
      <c r="AQ262" s="55">
        <f>COUNT(E262:AO262)</f>
        <v>1</v>
      </c>
      <c r="BK262" s="22"/>
      <c r="BM262" s="22"/>
      <c r="BN262" s="22"/>
      <c r="BO262" s="22"/>
      <c r="BP262" s="22"/>
      <c r="BQ262" s="22"/>
      <c r="BR262" s="22"/>
    </row>
    <row r="263" spans="1:70" s="24" customFormat="1" x14ac:dyDescent="0.2">
      <c r="A263" s="67">
        <v>262</v>
      </c>
      <c r="B263" s="26" t="s">
        <v>63</v>
      </c>
      <c r="C263" s="6" t="s">
        <v>65</v>
      </c>
      <c r="D263" s="8" t="s">
        <v>85</v>
      </c>
      <c r="E263" s="84"/>
      <c r="F263" s="84"/>
      <c r="G263" s="84"/>
      <c r="H263" s="84"/>
      <c r="I263" s="84"/>
      <c r="J263" s="84"/>
      <c r="K263" s="84"/>
      <c r="L263" s="84"/>
      <c r="M263" s="84"/>
      <c r="N263" s="84"/>
      <c r="O263" s="84">
        <v>0</v>
      </c>
      <c r="P263" s="84"/>
      <c r="Q263" s="84"/>
      <c r="R263" s="84"/>
      <c r="S263" s="84"/>
      <c r="T263" s="84"/>
      <c r="U263" s="84"/>
      <c r="V263" s="84"/>
      <c r="W263" s="84"/>
      <c r="X263" s="84"/>
      <c r="Y263" s="84"/>
      <c r="Z263" s="84"/>
      <c r="AA263" s="84"/>
      <c r="AB263" s="84"/>
      <c r="AC263" s="84"/>
      <c r="AD263" s="84"/>
      <c r="AE263" s="84"/>
      <c r="AF263" s="84"/>
      <c r="AG263" s="84"/>
      <c r="AH263" s="84"/>
      <c r="AI263" s="84"/>
      <c r="AJ263" s="84"/>
      <c r="AK263" s="84"/>
      <c r="AL263" s="84"/>
      <c r="AM263" s="84"/>
      <c r="AN263" s="84"/>
      <c r="AO263" s="1"/>
      <c r="AP263" s="35">
        <f>IF(AQ263&lt;6,SUM(E263:AO263),SUM(LARGE(E263:AO263,{1;2;3;4;5;6})))</f>
        <v>0</v>
      </c>
      <c r="AQ263" s="55">
        <f>COUNT(E263:AO263)</f>
        <v>1</v>
      </c>
      <c r="BK263" s="22"/>
      <c r="BM263" s="22"/>
      <c r="BN263" s="22"/>
      <c r="BO263" s="22"/>
      <c r="BP263" s="22"/>
      <c r="BQ263" s="22"/>
      <c r="BR263" s="22"/>
    </row>
    <row r="264" spans="1:70" s="24" customFormat="1" x14ac:dyDescent="0.2">
      <c r="A264" s="67">
        <v>263</v>
      </c>
      <c r="B264" s="26" t="s">
        <v>63</v>
      </c>
      <c r="C264" s="6" t="s">
        <v>367</v>
      </c>
      <c r="D264" s="8" t="s">
        <v>726</v>
      </c>
      <c r="E264" s="84">
        <v>0</v>
      </c>
      <c r="F264" s="84"/>
      <c r="G264" s="84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29"/>
      <c r="AI264" s="29"/>
      <c r="AJ264" s="29"/>
      <c r="AK264" s="29"/>
      <c r="AL264" s="29"/>
      <c r="AM264" s="29"/>
      <c r="AN264" s="29"/>
      <c r="AO264" s="9"/>
      <c r="AP264" s="35">
        <f>IF(AQ264&lt;6,SUM(E264:AO264),SUM(LARGE(E264:AO264,{1;2;3;4;5;6})))</f>
        <v>0</v>
      </c>
      <c r="AQ264" s="55">
        <f>COUNT(E264:AO264)</f>
        <v>1</v>
      </c>
      <c r="BK264" s="22"/>
      <c r="BM264" s="22"/>
      <c r="BN264" s="22"/>
      <c r="BO264" s="22"/>
      <c r="BP264" s="22"/>
      <c r="BQ264" s="22"/>
      <c r="BR264" s="22"/>
    </row>
    <row r="265" spans="1:70" s="24" customFormat="1" x14ac:dyDescent="0.2">
      <c r="A265" s="67">
        <v>264</v>
      </c>
      <c r="B265" s="26" t="s">
        <v>63</v>
      </c>
      <c r="C265" s="6" t="s">
        <v>167</v>
      </c>
      <c r="D265" s="8" t="s">
        <v>713</v>
      </c>
      <c r="E265" s="84">
        <v>0</v>
      </c>
      <c r="F265" s="84"/>
      <c r="G265" s="84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  <c r="AI265" s="29"/>
      <c r="AJ265" s="29"/>
      <c r="AK265" s="29"/>
      <c r="AL265" s="29"/>
      <c r="AM265" s="29"/>
      <c r="AN265" s="29"/>
      <c r="AO265" s="1"/>
      <c r="AP265" s="35">
        <f>IF(AQ265&lt;6,SUM(E265:AO265),SUM(LARGE(E265:AO265,{1;2;3;4;5;6})))</f>
        <v>0</v>
      </c>
      <c r="AQ265" s="55">
        <f>COUNT(E265:AO265)</f>
        <v>1</v>
      </c>
      <c r="BK265" s="22"/>
      <c r="BM265" s="22"/>
      <c r="BN265" s="22"/>
      <c r="BO265" s="22"/>
      <c r="BP265" s="22"/>
      <c r="BQ265" s="22"/>
      <c r="BR265" s="22"/>
    </row>
    <row r="266" spans="1:70" s="24" customFormat="1" x14ac:dyDescent="0.2">
      <c r="A266" s="67">
        <v>265</v>
      </c>
      <c r="B266" s="26" t="s">
        <v>63</v>
      </c>
      <c r="C266" s="6" t="s">
        <v>71</v>
      </c>
      <c r="D266" s="8" t="s">
        <v>768</v>
      </c>
      <c r="E266" s="30"/>
      <c r="F266" s="30"/>
      <c r="G266" s="30"/>
      <c r="H266" s="30"/>
      <c r="I266" s="30"/>
      <c r="J266" s="30"/>
      <c r="K266" s="86">
        <v>0</v>
      </c>
      <c r="L266" s="86"/>
      <c r="M266" s="86"/>
      <c r="N266" s="86"/>
      <c r="O266" s="86"/>
      <c r="P266" s="86"/>
      <c r="Q266" s="86"/>
      <c r="R266" s="86"/>
      <c r="S266" s="86"/>
      <c r="T266" s="86"/>
      <c r="U266" s="86"/>
      <c r="V266" s="86"/>
      <c r="W266" s="86"/>
      <c r="X266" s="86"/>
      <c r="Y266" s="86"/>
      <c r="Z266" s="86"/>
      <c r="AA266" s="86"/>
      <c r="AB266" s="86"/>
      <c r="AC266" s="86"/>
      <c r="AD266" s="86"/>
      <c r="AE266" s="86"/>
      <c r="AF266" s="86"/>
      <c r="AG266" s="86"/>
      <c r="AH266" s="86"/>
      <c r="AI266" s="86"/>
      <c r="AJ266" s="86"/>
      <c r="AK266" s="86"/>
      <c r="AL266" s="86"/>
      <c r="AM266" s="86"/>
      <c r="AN266" s="86"/>
      <c r="AO266" s="1"/>
      <c r="AP266" s="35">
        <f>IF(AQ266&lt;6,SUM(E266:AO266),SUM(LARGE(E266:AO266,{1;2;3;4;5;6})))</f>
        <v>0</v>
      </c>
      <c r="AQ266" s="55">
        <f>COUNT(E266:AO266)</f>
        <v>1</v>
      </c>
      <c r="BK266" s="22"/>
      <c r="BM266" s="22"/>
      <c r="BN266" s="22"/>
      <c r="BO266" s="22"/>
      <c r="BP266" s="22"/>
      <c r="BQ266" s="22"/>
      <c r="BR266" s="22"/>
    </row>
    <row r="267" spans="1:70" s="24" customFormat="1" x14ac:dyDescent="0.2">
      <c r="A267" s="67">
        <v>266</v>
      </c>
      <c r="B267" s="26" t="s">
        <v>63</v>
      </c>
      <c r="C267" s="6" t="s">
        <v>367</v>
      </c>
      <c r="D267" s="8" t="s">
        <v>793</v>
      </c>
      <c r="E267" s="29"/>
      <c r="F267" s="29"/>
      <c r="G267" s="29"/>
      <c r="H267" s="29"/>
      <c r="I267" s="29"/>
      <c r="J267" s="29"/>
      <c r="K267" s="84">
        <v>0</v>
      </c>
      <c r="L267" s="84"/>
      <c r="M267" s="84"/>
      <c r="N267" s="84"/>
      <c r="O267" s="84"/>
      <c r="P267" s="84"/>
      <c r="Q267" s="84"/>
      <c r="R267" s="84"/>
      <c r="S267" s="84"/>
      <c r="T267" s="84"/>
      <c r="U267" s="84"/>
      <c r="V267" s="84"/>
      <c r="W267" s="84"/>
      <c r="X267" s="84"/>
      <c r="Y267" s="84"/>
      <c r="Z267" s="84"/>
      <c r="AA267" s="84"/>
      <c r="AB267" s="84"/>
      <c r="AC267" s="84"/>
      <c r="AD267" s="84"/>
      <c r="AE267" s="84"/>
      <c r="AF267" s="84"/>
      <c r="AG267" s="84"/>
      <c r="AH267" s="84"/>
      <c r="AI267" s="84"/>
      <c r="AJ267" s="84"/>
      <c r="AK267" s="84"/>
      <c r="AL267" s="84"/>
      <c r="AM267" s="84"/>
      <c r="AN267" s="84"/>
      <c r="AO267" s="1"/>
      <c r="AP267" s="35">
        <f>IF(AQ267&lt;6,SUM(E267:AO267),SUM(LARGE(E267:AO267,{1;2;3;4;5;6})))</f>
        <v>0</v>
      </c>
      <c r="AQ267" s="55">
        <f>COUNT(E267:AO267)</f>
        <v>1</v>
      </c>
      <c r="BK267" s="22"/>
      <c r="BM267" s="22"/>
      <c r="BN267" s="22"/>
      <c r="BO267" s="22"/>
      <c r="BP267" s="22"/>
      <c r="BQ267" s="22"/>
      <c r="BR267" s="22"/>
    </row>
    <row r="268" spans="1:70" s="24" customFormat="1" x14ac:dyDescent="0.2">
      <c r="A268" s="67">
        <v>267</v>
      </c>
      <c r="B268" s="26" t="s">
        <v>63</v>
      </c>
      <c r="C268" s="6" t="s">
        <v>367</v>
      </c>
      <c r="D268" s="6" t="s">
        <v>769</v>
      </c>
      <c r="E268" s="85"/>
      <c r="F268" s="85"/>
      <c r="G268" s="85"/>
      <c r="H268" s="85"/>
      <c r="I268" s="85"/>
      <c r="J268" s="85"/>
      <c r="K268" s="85">
        <v>0</v>
      </c>
      <c r="L268" s="85"/>
      <c r="M268" s="85"/>
      <c r="N268" s="85"/>
      <c r="O268" s="85"/>
      <c r="P268" s="85"/>
      <c r="Q268" s="85"/>
      <c r="R268" s="85"/>
      <c r="S268" s="85"/>
      <c r="T268" s="85"/>
      <c r="U268" s="85"/>
      <c r="V268" s="85"/>
      <c r="W268" s="85"/>
      <c r="X268" s="85"/>
      <c r="Y268" s="85"/>
      <c r="Z268" s="85"/>
      <c r="AA268" s="85"/>
      <c r="AB268" s="85"/>
      <c r="AC268" s="85"/>
      <c r="AD268" s="85"/>
      <c r="AE268" s="85"/>
      <c r="AF268" s="85"/>
      <c r="AG268" s="85"/>
      <c r="AH268" s="85"/>
      <c r="AI268" s="85"/>
      <c r="AJ268" s="85"/>
      <c r="AK268" s="85"/>
      <c r="AL268" s="85"/>
      <c r="AM268" s="85"/>
      <c r="AN268" s="85"/>
      <c r="AO268" s="51"/>
      <c r="AP268" s="35">
        <f>IF(AQ268&lt;6,SUM(E268:AO268),SUM(LARGE(E268:AO268,{1;2;3;4;5;6})))</f>
        <v>0</v>
      </c>
      <c r="AQ268" s="55">
        <f>COUNT(E268:AO268)</f>
        <v>1</v>
      </c>
      <c r="BK268" s="22"/>
      <c r="BM268" s="22"/>
      <c r="BN268" s="22"/>
      <c r="BO268" s="22"/>
      <c r="BP268" s="22"/>
      <c r="BQ268" s="22"/>
      <c r="BR268" s="22"/>
    </row>
    <row r="269" spans="1:70" s="24" customFormat="1" x14ac:dyDescent="0.2">
      <c r="A269" s="67">
        <v>268</v>
      </c>
      <c r="B269" s="26" t="s">
        <v>63</v>
      </c>
      <c r="C269" s="6" t="s">
        <v>367</v>
      </c>
      <c r="D269" s="8" t="s">
        <v>773</v>
      </c>
      <c r="E269" s="29"/>
      <c r="F269" s="29"/>
      <c r="G269" s="29"/>
      <c r="H269" s="29"/>
      <c r="I269" s="29"/>
      <c r="J269" s="29"/>
      <c r="K269" s="84">
        <v>0</v>
      </c>
      <c r="L269" s="84"/>
      <c r="M269" s="84"/>
      <c r="N269" s="84"/>
      <c r="O269" s="84"/>
      <c r="P269" s="84"/>
      <c r="Q269" s="84"/>
      <c r="R269" s="84"/>
      <c r="S269" s="84"/>
      <c r="T269" s="84"/>
      <c r="U269" s="84"/>
      <c r="V269" s="84"/>
      <c r="W269" s="84"/>
      <c r="X269" s="84"/>
      <c r="Y269" s="84"/>
      <c r="Z269" s="84"/>
      <c r="AA269" s="84"/>
      <c r="AB269" s="84"/>
      <c r="AC269" s="84"/>
      <c r="AD269" s="84"/>
      <c r="AE269" s="84"/>
      <c r="AF269" s="84"/>
      <c r="AG269" s="84"/>
      <c r="AH269" s="84"/>
      <c r="AI269" s="84"/>
      <c r="AJ269" s="84"/>
      <c r="AK269" s="84"/>
      <c r="AL269" s="84"/>
      <c r="AM269" s="84"/>
      <c r="AN269" s="84"/>
      <c r="AO269" s="1"/>
      <c r="AP269" s="35">
        <f>IF(AQ269&lt;6,SUM(E269:AO269),SUM(LARGE(E269:AO269,{1;2;3;4;5;6})))</f>
        <v>0</v>
      </c>
      <c r="AQ269" s="55">
        <f>COUNT(E269:AO269)</f>
        <v>1</v>
      </c>
      <c r="BK269" s="22"/>
      <c r="BM269" s="22"/>
      <c r="BN269" s="22"/>
      <c r="BO269" s="22"/>
      <c r="BP269" s="22"/>
      <c r="BQ269" s="22"/>
      <c r="BR269" s="22"/>
    </row>
    <row r="270" spans="1:70" s="24" customFormat="1" x14ac:dyDescent="0.2">
      <c r="A270" s="67">
        <v>269</v>
      </c>
      <c r="B270" s="26" t="s">
        <v>63</v>
      </c>
      <c r="C270" s="6" t="s">
        <v>367</v>
      </c>
      <c r="D270" s="8" t="s">
        <v>833</v>
      </c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84">
        <v>0</v>
      </c>
      <c r="P270" s="84"/>
      <c r="Q270" s="84"/>
      <c r="R270" s="84"/>
      <c r="S270" s="84"/>
      <c r="T270" s="84"/>
      <c r="U270" s="84"/>
      <c r="V270" s="84"/>
      <c r="W270" s="84"/>
      <c r="X270" s="84"/>
      <c r="Y270" s="84"/>
      <c r="Z270" s="84"/>
      <c r="AA270" s="84"/>
      <c r="AB270" s="84"/>
      <c r="AC270" s="84"/>
      <c r="AD270" s="84"/>
      <c r="AE270" s="84"/>
      <c r="AF270" s="84"/>
      <c r="AG270" s="84"/>
      <c r="AH270" s="84"/>
      <c r="AI270" s="84"/>
      <c r="AJ270" s="84"/>
      <c r="AK270" s="84"/>
      <c r="AL270" s="84"/>
      <c r="AM270" s="84"/>
      <c r="AN270" s="84"/>
      <c r="AO270" s="1"/>
      <c r="AP270" s="35">
        <f>IF(AQ270&lt;6,SUM(E270:AO270),SUM(LARGE(E270:AO270,{1;2;3;4;5;6})))</f>
        <v>0</v>
      </c>
      <c r="AQ270" s="55">
        <f>COUNT(E270:AO270)</f>
        <v>1</v>
      </c>
      <c r="BK270" s="22"/>
      <c r="BM270" s="22"/>
      <c r="BN270" s="22"/>
      <c r="BO270" s="22"/>
      <c r="BP270" s="22"/>
      <c r="BQ270" s="22"/>
      <c r="BR270" s="22"/>
    </row>
    <row r="271" spans="1:70" s="24" customFormat="1" x14ac:dyDescent="0.2">
      <c r="A271" s="67">
        <v>270</v>
      </c>
      <c r="B271" s="26" t="s">
        <v>63</v>
      </c>
      <c r="C271" s="6" t="s">
        <v>439</v>
      </c>
      <c r="D271" s="8" t="s">
        <v>874</v>
      </c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86">
        <v>0</v>
      </c>
      <c r="T271" s="86"/>
      <c r="U271" s="86"/>
      <c r="V271" s="86"/>
      <c r="W271" s="86"/>
      <c r="X271" s="86"/>
      <c r="Y271" s="86"/>
      <c r="Z271" s="86"/>
      <c r="AA271" s="86"/>
      <c r="AB271" s="86"/>
      <c r="AC271" s="86"/>
      <c r="AD271" s="86"/>
      <c r="AE271" s="86"/>
      <c r="AF271" s="86"/>
      <c r="AG271" s="86"/>
      <c r="AH271" s="86"/>
      <c r="AI271" s="86"/>
      <c r="AJ271" s="86"/>
      <c r="AK271" s="86"/>
      <c r="AL271" s="86"/>
      <c r="AM271" s="86"/>
      <c r="AN271" s="86"/>
      <c r="AO271" s="1"/>
      <c r="AP271" s="35">
        <f>IF(AQ271&lt;6,SUM(E271:AO271),SUM(LARGE(E271:AO271,{1;2;3;4;5;6})))</f>
        <v>0</v>
      </c>
      <c r="AQ271" s="55">
        <f>COUNT(E271:AO271)</f>
        <v>1</v>
      </c>
      <c r="BK271" s="22"/>
      <c r="BM271" s="22"/>
      <c r="BN271" s="22"/>
      <c r="BO271" s="22"/>
      <c r="BP271" s="22"/>
      <c r="BQ271" s="22"/>
      <c r="BR271" s="22"/>
    </row>
    <row r="272" spans="1:70" s="24" customFormat="1" x14ac:dyDescent="0.2">
      <c r="A272" s="67">
        <v>271</v>
      </c>
      <c r="B272" s="26" t="s">
        <v>63</v>
      </c>
      <c r="C272" s="6" t="s">
        <v>69</v>
      </c>
      <c r="D272" s="8" t="s">
        <v>474</v>
      </c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84">
        <v>0</v>
      </c>
      <c r="X272" s="29"/>
      <c r="Y272" s="29"/>
      <c r="Z272" s="29"/>
      <c r="AA272" s="29"/>
      <c r="AB272" s="29"/>
      <c r="AC272" s="29"/>
      <c r="AD272" s="29"/>
      <c r="AE272" s="29"/>
      <c r="AF272" s="29"/>
      <c r="AG272" s="29"/>
      <c r="AH272" s="29"/>
      <c r="AI272" s="29"/>
      <c r="AJ272" s="29"/>
      <c r="AK272" s="29"/>
      <c r="AL272" s="29"/>
      <c r="AM272" s="29"/>
      <c r="AN272" s="29"/>
      <c r="AO272" s="1"/>
      <c r="AP272" s="35">
        <f>IF(AQ272&lt;6,SUM(E272:AO272),SUM(LARGE(E272:AO272,{1;2;3;4;5;6})))</f>
        <v>0</v>
      </c>
      <c r="AQ272" s="55">
        <f>COUNT(E272:AO272)</f>
        <v>1</v>
      </c>
      <c r="BK272" s="22"/>
      <c r="BM272" s="22"/>
      <c r="BN272" s="22"/>
      <c r="BO272" s="22"/>
      <c r="BP272" s="22"/>
      <c r="BQ272" s="22"/>
      <c r="BR272" s="22"/>
    </row>
    <row r="273" spans="1:70" s="24" customFormat="1" x14ac:dyDescent="0.2">
      <c r="A273" s="67">
        <v>272</v>
      </c>
      <c r="B273" s="26" t="s">
        <v>63</v>
      </c>
      <c r="C273" s="6" t="s">
        <v>65</v>
      </c>
      <c r="D273" s="8" t="s">
        <v>99</v>
      </c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84">
        <v>0</v>
      </c>
      <c r="Z273" s="84"/>
      <c r="AA273" s="84"/>
      <c r="AB273" s="84"/>
      <c r="AC273" s="84"/>
      <c r="AD273" s="84"/>
      <c r="AE273" s="84"/>
      <c r="AF273" s="84"/>
      <c r="AG273" s="84"/>
      <c r="AH273" s="84"/>
      <c r="AI273" s="84"/>
      <c r="AJ273" s="84"/>
      <c r="AK273" s="84"/>
      <c r="AL273" s="84"/>
      <c r="AM273" s="84"/>
      <c r="AN273" s="84"/>
      <c r="AO273" s="9"/>
      <c r="AP273" s="35">
        <f>IF(AQ273&lt;6,SUM(E273:AO273),SUM(LARGE(E273:AO273,{1;2;3;4;5;6})))</f>
        <v>0</v>
      </c>
      <c r="AQ273" s="55">
        <f>COUNT(E273:AO273)</f>
        <v>1</v>
      </c>
      <c r="BK273" s="22"/>
      <c r="BM273" s="22"/>
      <c r="BN273" s="22"/>
      <c r="BO273" s="22"/>
      <c r="BP273" s="22"/>
      <c r="BQ273" s="22"/>
      <c r="BR273" s="22"/>
    </row>
    <row r="274" spans="1:70" s="24" customFormat="1" x14ac:dyDescent="0.2">
      <c r="A274" s="67">
        <v>273</v>
      </c>
      <c r="B274" s="26" t="s">
        <v>63</v>
      </c>
      <c r="C274" s="6" t="s">
        <v>65</v>
      </c>
      <c r="D274" s="8" t="s">
        <v>264</v>
      </c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86">
        <v>0</v>
      </c>
      <c r="Z274" s="86"/>
      <c r="AA274" s="86"/>
      <c r="AB274" s="86"/>
      <c r="AC274" s="86"/>
      <c r="AD274" s="86"/>
      <c r="AE274" s="86"/>
      <c r="AF274" s="86"/>
      <c r="AG274" s="86"/>
      <c r="AH274" s="86"/>
      <c r="AI274" s="86"/>
      <c r="AJ274" s="86"/>
      <c r="AK274" s="86"/>
      <c r="AL274" s="86"/>
      <c r="AM274" s="86"/>
      <c r="AN274" s="86"/>
      <c r="AO274" s="1"/>
      <c r="AP274" s="35">
        <f>IF(AQ274&lt;6,SUM(E274:AO274),SUM(LARGE(E274:AO274,{1;2;3;4;5;6})))</f>
        <v>0</v>
      </c>
      <c r="AQ274" s="55">
        <f>COUNT(E274:AO274)</f>
        <v>1</v>
      </c>
      <c r="BK274" s="22"/>
      <c r="BM274" s="22"/>
      <c r="BN274" s="22"/>
      <c r="BO274" s="22"/>
      <c r="BP274" s="22"/>
      <c r="BQ274" s="22"/>
      <c r="BR274" s="22"/>
    </row>
    <row r="275" spans="1:70" s="24" customFormat="1" x14ac:dyDescent="0.2">
      <c r="A275" s="67">
        <v>274</v>
      </c>
      <c r="B275" s="26" t="s">
        <v>63</v>
      </c>
      <c r="C275" s="6" t="s">
        <v>148</v>
      </c>
      <c r="D275" s="8" t="s">
        <v>960</v>
      </c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84">
        <v>0</v>
      </c>
      <c r="Z275" s="84"/>
      <c r="AA275" s="84"/>
      <c r="AB275" s="84"/>
      <c r="AC275" s="84"/>
      <c r="AD275" s="84"/>
      <c r="AE275" s="84"/>
      <c r="AF275" s="84"/>
      <c r="AG275" s="84"/>
      <c r="AH275" s="84"/>
      <c r="AI275" s="84"/>
      <c r="AJ275" s="84"/>
      <c r="AK275" s="84"/>
      <c r="AL275" s="84"/>
      <c r="AM275" s="84"/>
      <c r="AN275" s="84"/>
      <c r="AO275" s="9"/>
      <c r="AP275" s="35">
        <f>IF(AQ275&lt;6,SUM(E275:AO275),SUM(LARGE(E275:AO275,{1;2;3;4;5;6})))</f>
        <v>0</v>
      </c>
      <c r="AQ275" s="55">
        <f>COUNT(E275:AO275)</f>
        <v>1</v>
      </c>
      <c r="BK275" s="22"/>
      <c r="BM275" s="22"/>
      <c r="BN275" s="22"/>
      <c r="BO275" s="22"/>
      <c r="BP275" s="22"/>
      <c r="BQ275" s="22"/>
      <c r="BR275" s="22"/>
    </row>
    <row r="276" spans="1:70" s="24" customFormat="1" x14ac:dyDescent="0.2">
      <c r="A276" s="67">
        <v>275</v>
      </c>
      <c r="B276" s="26" t="s">
        <v>63</v>
      </c>
      <c r="C276" s="6" t="s">
        <v>693</v>
      </c>
      <c r="D276" s="6" t="s">
        <v>97</v>
      </c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  <c r="AA276" s="30"/>
      <c r="AB276" s="30"/>
      <c r="AC276" s="86">
        <v>0</v>
      </c>
      <c r="AD276" s="86"/>
      <c r="AE276" s="86"/>
      <c r="AF276" s="86"/>
      <c r="AG276" s="86"/>
      <c r="AH276" s="86"/>
      <c r="AI276" s="86"/>
      <c r="AJ276" s="86"/>
      <c r="AK276" s="86"/>
      <c r="AL276" s="86"/>
      <c r="AM276" s="86"/>
      <c r="AN276" s="86"/>
      <c r="AO276" s="1"/>
      <c r="AP276" s="35">
        <f>IF(AQ276&lt;6,SUM(E276:AO276),SUM(LARGE(E276:AO276,{1;2;3;4;5;6})))</f>
        <v>0</v>
      </c>
      <c r="AQ276" s="55">
        <f>COUNT(E276:AO276)</f>
        <v>1</v>
      </c>
      <c r="BK276" s="22"/>
      <c r="BM276" s="22"/>
      <c r="BN276" s="22"/>
      <c r="BO276" s="22"/>
      <c r="BP276" s="22"/>
      <c r="BQ276" s="22"/>
      <c r="BR276" s="22"/>
    </row>
    <row r="277" spans="1:70" s="24" customFormat="1" x14ac:dyDescent="0.2">
      <c r="A277" s="67">
        <v>276</v>
      </c>
      <c r="B277" s="26" t="s">
        <v>63</v>
      </c>
      <c r="C277" s="6" t="s">
        <v>693</v>
      </c>
      <c r="D277" s="8" t="s">
        <v>950</v>
      </c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  <c r="AA277" s="30"/>
      <c r="AB277" s="30"/>
      <c r="AC277" s="86">
        <v>0</v>
      </c>
      <c r="AD277" s="86"/>
      <c r="AE277" s="86"/>
      <c r="AF277" s="86"/>
      <c r="AG277" s="86"/>
      <c r="AH277" s="86"/>
      <c r="AI277" s="86"/>
      <c r="AJ277" s="86"/>
      <c r="AK277" s="86"/>
      <c r="AL277" s="86"/>
      <c r="AM277" s="86"/>
      <c r="AN277" s="86"/>
      <c r="AO277" s="9"/>
      <c r="AP277" s="35">
        <f>IF(AQ277&lt;6,SUM(E277:AO277),SUM(LARGE(E277:AO277,{1;2;3;4;5;6})))</f>
        <v>0</v>
      </c>
      <c r="AQ277" s="55">
        <f>COUNT(E277:AO277)</f>
        <v>1</v>
      </c>
      <c r="BK277" s="22"/>
      <c r="BM277" s="22"/>
      <c r="BN277" s="22"/>
      <c r="BO277" s="22"/>
      <c r="BP277" s="22"/>
      <c r="BQ277" s="22"/>
      <c r="BR277" s="22"/>
    </row>
    <row r="278" spans="1:70" s="24" customFormat="1" x14ac:dyDescent="0.2">
      <c r="A278" s="67">
        <v>277</v>
      </c>
      <c r="B278" s="26" t="s">
        <v>63</v>
      </c>
      <c r="C278" s="6" t="s">
        <v>65</v>
      </c>
      <c r="D278" s="8" t="s">
        <v>231</v>
      </c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84">
        <v>0</v>
      </c>
      <c r="AG278" s="84"/>
      <c r="AH278" s="84"/>
      <c r="AI278" s="84"/>
      <c r="AJ278" s="84"/>
      <c r="AK278" s="84"/>
      <c r="AL278" s="84"/>
      <c r="AM278" s="84"/>
      <c r="AN278" s="84"/>
      <c r="AO278" s="1"/>
      <c r="AP278" s="35">
        <f>IF(AQ278&lt;6,SUM(E278:AO278),SUM(LARGE(E278:AO278,{1;2;3;4;5;6})))</f>
        <v>0</v>
      </c>
      <c r="AQ278" s="55">
        <f>COUNT(E278:AO278)</f>
        <v>1</v>
      </c>
      <c r="BK278" s="22"/>
      <c r="BM278" s="22"/>
      <c r="BN278" s="22"/>
      <c r="BO278" s="22"/>
      <c r="BP278" s="22"/>
      <c r="BQ278" s="22"/>
      <c r="BR278" s="22"/>
    </row>
    <row r="279" spans="1:70" s="24" customFormat="1" x14ac:dyDescent="0.2">
      <c r="A279" s="67">
        <v>278</v>
      </c>
      <c r="B279" s="26" t="s">
        <v>63</v>
      </c>
      <c r="C279" s="6" t="s">
        <v>321</v>
      </c>
      <c r="D279" s="8" t="s">
        <v>5</v>
      </c>
      <c r="E279" s="84"/>
      <c r="F279" s="84"/>
      <c r="G279" s="84"/>
      <c r="H279" s="84"/>
      <c r="I279" s="84"/>
      <c r="J279" s="84"/>
      <c r="K279" s="84"/>
      <c r="L279" s="84"/>
      <c r="M279" s="84"/>
      <c r="N279" s="84"/>
      <c r="O279" s="84"/>
      <c r="P279" s="84"/>
      <c r="Q279" s="84"/>
      <c r="R279" s="84"/>
      <c r="S279" s="84"/>
      <c r="T279" s="84"/>
      <c r="U279" s="84"/>
      <c r="V279" s="84"/>
      <c r="W279" s="84"/>
      <c r="X279" s="84"/>
      <c r="Y279" s="84"/>
      <c r="Z279" s="84"/>
      <c r="AA279" s="84"/>
      <c r="AB279" s="84"/>
      <c r="AC279" s="84"/>
      <c r="AD279" s="84"/>
      <c r="AE279" s="84"/>
      <c r="AF279" s="84"/>
      <c r="AG279" s="84">
        <v>0</v>
      </c>
      <c r="AH279" s="84"/>
      <c r="AI279" s="84"/>
      <c r="AJ279" s="84"/>
      <c r="AK279" s="84"/>
      <c r="AL279" s="84"/>
      <c r="AM279" s="84"/>
      <c r="AN279" s="84"/>
      <c r="AO279" s="1"/>
      <c r="AP279" s="35">
        <f>IF(AQ279&lt;6,SUM(E279:AO279),SUM(LARGE(E279:AO279,{1;2;3;4;5;6})))</f>
        <v>0</v>
      </c>
      <c r="AQ279" s="55">
        <f>COUNT(E279:AO279)</f>
        <v>1</v>
      </c>
      <c r="BK279" s="22"/>
      <c r="BM279" s="22"/>
      <c r="BN279" s="22"/>
      <c r="BO279" s="22"/>
      <c r="BP279" s="22"/>
      <c r="BQ279" s="22"/>
      <c r="BR279" s="22"/>
    </row>
    <row r="280" spans="1:70" s="24" customFormat="1" x14ac:dyDescent="0.2">
      <c r="A280" s="67">
        <v>279</v>
      </c>
      <c r="B280" s="26" t="s">
        <v>63</v>
      </c>
      <c r="C280" s="8" t="s">
        <v>64</v>
      </c>
      <c r="D280" s="8" t="s">
        <v>161</v>
      </c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  <c r="P280" s="54"/>
      <c r="Q280" s="54"/>
      <c r="R280" s="54"/>
      <c r="S280" s="54"/>
      <c r="T280" s="54"/>
      <c r="U280" s="54"/>
      <c r="V280" s="54"/>
      <c r="W280" s="54"/>
      <c r="X280" s="54"/>
      <c r="Y280" s="54"/>
      <c r="Z280" s="54"/>
      <c r="AA280" s="54"/>
      <c r="AB280" s="54"/>
      <c r="AC280" s="54"/>
      <c r="AD280" s="54"/>
      <c r="AE280" s="54"/>
      <c r="AF280" s="54"/>
      <c r="AG280" s="54"/>
      <c r="AH280" s="54"/>
      <c r="AI280" s="54"/>
      <c r="AJ280" s="54"/>
      <c r="AK280" s="54"/>
      <c r="AL280" s="85">
        <v>0</v>
      </c>
      <c r="AM280" s="54"/>
      <c r="AN280" s="54"/>
      <c r="AO280" s="51"/>
      <c r="AP280" s="35">
        <f>IF(AQ280&lt;6,SUM(E280:AO280),SUM(LARGE(E280:AO280,{1;2;3;4;5;6})))</f>
        <v>0</v>
      </c>
      <c r="AQ280" s="55">
        <f>COUNT(E280:AO280)</f>
        <v>1</v>
      </c>
      <c r="BK280" s="22"/>
      <c r="BM280" s="22"/>
      <c r="BN280" s="22"/>
      <c r="BO280" s="22"/>
      <c r="BP280" s="22"/>
      <c r="BQ280" s="22"/>
      <c r="BR280" s="22"/>
    </row>
    <row r="281" spans="1:70" s="24" customFormat="1" x14ac:dyDescent="0.2">
      <c r="A281" s="67">
        <v>280</v>
      </c>
      <c r="B281" s="26"/>
      <c r="C281" s="6"/>
      <c r="D281" s="8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4"/>
      <c r="Y281" s="54"/>
      <c r="Z281" s="54"/>
      <c r="AA281" s="54"/>
      <c r="AB281" s="54"/>
      <c r="AC281" s="54"/>
      <c r="AD281" s="54"/>
      <c r="AE281" s="54"/>
      <c r="AF281" s="54"/>
      <c r="AG281" s="54"/>
      <c r="AH281" s="54"/>
      <c r="AI281" s="54"/>
      <c r="AJ281" s="54"/>
      <c r="AK281" s="54"/>
      <c r="AL281" s="54"/>
      <c r="AM281" s="54"/>
      <c r="AN281" s="54"/>
      <c r="AO281" s="51"/>
      <c r="AP281" s="35">
        <f>IF(AQ281&lt;6,SUM(E281:AO281),SUM(LARGE(E281:AO281,{1;2;3;4;5;6})))</f>
        <v>0</v>
      </c>
      <c r="AQ281" s="55">
        <f>COUNT(E281:AO281)</f>
        <v>0</v>
      </c>
      <c r="BK281" s="22"/>
      <c r="BM281" s="22"/>
      <c r="BN281" s="22"/>
      <c r="BO281" s="22"/>
      <c r="BP281" s="22"/>
      <c r="BQ281" s="22"/>
      <c r="BR281" s="22"/>
    </row>
    <row r="282" spans="1:70" s="24" customFormat="1" x14ac:dyDescent="0.2">
      <c r="A282" s="67">
        <v>281</v>
      </c>
      <c r="B282" s="26"/>
      <c r="C282" s="6"/>
      <c r="D282" s="8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  <c r="AH282" s="30"/>
      <c r="AI282" s="30"/>
      <c r="AJ282" s="30"/>
      <c r="AK282" s="30"/>
      <c r="AL282" s="30"/>
      <c r="AM282" s="30"/>
      <c r="AN282" s="30"/>
      <c r="AO282" s="1"/>
      <c r="AP282" s="35">
        <f>IF(AQ282&lt;6,SUM(E282:AO282),SUM(LARGE(E282:AO282,{1;2;3;4;5;6})))</f>
        <v>0</v>
      </c>
      <c r="AQ282" s="55">
        <f>COUNT(E282:AO282)</f>
        <v>0</v>
      </c>
      <c r="BK282" s="22"/>
      <c r="BM282" s="22"/>
      <c r="BN282" s="22"/>
      <c r="BO282" s="22"/>
      <c r="BP282" s="22"/>
      <c r="BQ282" s="22"/>
      <c r="BR282" s="22"/>
    </row>
    <row r="283" spans="1:70" s="24" customFormat="1" x14ac:dyDescent="0.2">
      <c r="A283" s="67">
        <v>282</v>
      </c>
      <c r="B283" s="26"/>
      <c r="C283" s="6"/>
      <c r="D283" s="8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  <c r="P283" s="54"/>
      <c r="Q283" s="54"/>
      <c r="R283" s="54"/>
      <c r="S283" s="54"/>
      <c r="T283" s="54"/>
      <c r="U283" s="54"/>
      <c r="V283" s="54"/>
      <c r="W283" s="54"/>
      <c r="X283" s="54"/>
      <c r="Y283" s="54"/>
      <c r="Z283" s="54"/>
      <c r="AA283" s="54"/>
      <c r="AB283" s="54"/>
      <c r="AC283" s="54"/>
      <c r="AD283" s="54"/>
      <c r="AE283" s="54"/>
      <c r="AF283" s="54"/>
      <c r="AG283" s="54"/>
      <c r="AH283" s="54"/>
      <c r="AI283" s="54"/>
      <c r="AJ283" s="54"/>
      <c r="AK283" s="54"/>
      <c r="AL283" s="54"/>
      <c r="AM283" s="54"/>
      <c r="AN283" s="54"/>
      <c r="AO283" s="51"/>
      <c r="AP283" s="35">
        <f>IF(AQ283&lt;6,SUM(E283:AO283),SUM(LARGE(E283:AO283,{1;2;3;4;5;6})))</f>
        <v>0</v>
      </c>
      <c r="AQ283" s="55">
        <f>COUNT(E283:AO283)</f>
        <v>0</v>
      </c>
      <c r="BK283" s="22"/>
      <c r="BM283" s="22"/>
      <c r="BN283" s="22"/>
      <c r="BO283" s="22"/>
      <c r="BP283" s="22"/>
      <c r="BQ283" s="22"/>
      <c r="BR283" s="22"/>
    </row>
    <row r="284" spans="1:70" s="24" customFormat="1" x14ac:dyDescent="0.2">
      <c r="A284" s="67">
        <v>283</v>
      </c>
      <c r="B284" s="26"/>
      <c r="C284" s="8"/>
      <c r="D284" s="8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  <c r="AB284" s="30"/>
      <c r="AC284" s="30"/>
      <c r="AD284" s="30"/>
      <c r="AE284" s="30"/>
      <c r="AF284" s="30"/>
      <c r="AG284" s="30"/>
      <c r="AH284" s="30"/>
      <c r="AI284" s="30"/>
      <c r="AJ284" s="30"/>
      <c r="AK284" s="30"/>
      <c r="AL284" s="30"/>
      <c r="AM284" s="30"/>
      <c r="AN284" s="30"/>
      <c r="AO284" s="1"/>
      <c r="AP284" s="35">
        <f>IF(AQ284&lt;6,SUM(E284:AO284),SUM(LARGE(E284:AO284,{1;2;3;4;5;6})))</f>
        <v>0</v>
      </c>
      <c r="AQ284" s="55">
        <f>COUNT(E284:AO284)</f>
        <v>0</v>
      </c>
      <c r="BK284" s="22"/>
      <c r="BM284" s="22"/>
      <c r="BN284" s="22"/>
      <c r="BO284" s="22"/>
      <c r="BP284" s="22"/>
      <c r="BQ284" s="22"/>
      <c r="BR284" s="22"/>
    </row>
    <row r="285" spans="1:70" s="24" customFormat="1" x14ac:dyDescent="0.2">
      <c r="A285" s="67">
        <v>284</v>
      </c>
      <c r="B285" s="26"/>
      <c r="C285" s="6"/>
      <c r="D285" s="8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  <c r="AA285" s="30"/>
      <c r="AB285" s="30"/>
      <c r="AC285" s="30"/>
      <c r="AD285" s="30"/>
      <c r="AE285" s="30"/>
      <c r="AF285" s="30"/>
      <c r="AG285" s="30"/>
      <c r="AH285" s="30"/>
      <c r="AI285" s="30"/>
      <c r="AJ285" s="30"/>
      <c r="AK285" s="30"/>
      <c r="AL285" s="30"/>
      <c r="AM285" s="30"/>
      <c r="AN285" s="30"/>
      <c r="AO285" s="1"/>
      <c r="AP285" s="35">
        <f>IF(AQ285&lt;6,SUM(E285:AO285),SUM(LARGE(E285:AO285,{1;2;3;4;5;6})))</f>
        <v>0</v>
      </c>
      <c r="AQ285" s="55">
        <f>COUNT(E285:AO285)</f>
        <v>0</v>
      </c>
      <c r="BK285" s="22"/>
      <c r="BM285" s="22"/>
      <c r="BN285" s="22"/>
      <c r="BO285" s="22"/>
      <c r="BP285" s="22"/>
      <c r="BQ285" s="22"/>
      <c r="BR285" s="22"/>
    </row>
    <row r="286" spans="1:70" s="24" customFormat="1" x14ac:dyDescent="0.2">
      <c r="A286" s="67">
        <v>285</v>
      </c>
      <c r="B286" s="26"/>
      <c r="C286" s="6"/>
      <c r="D286" s="8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F286" s="29"/>
      <c r="AG286" s="29"/>
      <c r="AH286" s="29"/>
      <c r="AI286" s="29"/>
      <c r="AJ286" s="29"/>
      <c r="AK286" s="29"/>
      <c r="AL286" s="29"/>
      <c r="AM286" s="29"/>
      <c r="AN286" s="29"/>
      <c r="AO286" s="1"/>
      <c r="AP286" s="35">
        <f>IF(AQ286&lt;6,SUM(E286:AO286),SUM(LARGE(E286:AO286,{1;2;3;4;5;6})))</f>
        <v>0</v>
      </c>
      <c r="AQ286" s="55">
        <f>COUNT(E286:AO286)</f>
        <v>0</v>
      </c>
      <c r="BK286" s="22"/>
      <c r="BM286" s="22"/>
      <c r="BN286" s="22"/>
      <c r="BO286" s="22"/>
      <c r="BP286" s="22"/>
      <c r="BQ286" s="22"/>
      <c r="BR286" s="22"/>
    </row>
    <row r="287" spans="1:70" s="24" customFormat="1" x14ac:dyDescent="0.2">
      <c r="A287" s="67">
        <v>286</v>
      </c>
      <c r="B287" s="26"/>
      <c r="C287" s="6"/>
      <c r="D287" s="8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  <c r="AG287" s="29"/>
      <c r="AH287" s="29"/>
      <c r="AI287" s="29"/>
      <c r="AJ287" s="29"/>
      <c r="AK287" s="29"/>
      <c r="AL287" s="29"/>
      <c r="AM287" s="29"/>
      <c r="AN287" s="29"/>
      <c r="AO287" s="1"/>
      <c r="AP287" s="35">
        <f>IF(AQ287&lt;6,SUM(E287:AO287),SUM(LARGE(E287:AO287,{1;2;3;4;5;6})))</f>
        <v>0</v>
      </c>
      <c r="AQ287" s="55">
        <f>COUNT(E287:AO287)</f>
        <v>0</v>
      </c>
      <c r="BK287" s="22"/>
      <c r="BM287" s="22"/>
      <c r="BN287" s="22"/>
      <c r="BO287" s="22"/>
      <c r="BP287" s="22"/>
      <c r="BQ287" s="22"/>
      <c r="BR287" s="22"/>
    </row>
    <row r="288" spans="1:70" s="24" customFormat="1" x14ac:dyDescent="0.2">
      <c r="A288" s="67">
        <v>287</v>
      </c>
      <c r="B288" s="26"/>
      <c r="C288" s="6"/>
      <c r="D288" s="8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F288" s="37"/>
      <c r="AG288" s="37"/>
      <c r="AH288" s="37"/>
      <c r="AI288" s="37"/>
      <c r="AJ288" s="37"/>
      <c r="AK288" s="37"/>
      <c r="AL288" s="37"/>
      <c r="AM288" s="37"/>
      <c r="AN288" s="37"/>
      <c r="AO288" s="1"/>
      <c r="AP288" s="35">
        <f>IF(AQ288&lt;6,SUM(E288:AO288),SUM(LARGE(E288:AO288,{1;2;3;4;5;6})))</f>
        <v>0</v>
      </c>
      <c r="AQ288" s="55">
        <f>COUNT(E288:AO288)</f>
        <v>0</v>
      </c>
      <c r="BK288" s="22"/>
      <c r="BM288" s="22"/>
      <c r="BN288" s="22"/>
      <c r="BO288" s="22"/>
      <c r="BP288" s="22"/>
      <c r="BQ288" s="22"/>
      <c r="BR288" s="22"/>
    </row>
    <row r="289" spans="1:70" s="24" customFormat="1" x14ac:dyDescent="0.2">
      <c r="A289" s="67">
        <v>288</v>
      </c>
      <c r="B289" s="26"/>
      <c r="C289" s="6"/>
      <c r="D289" s="8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  <c r="P289" s="54"/>
      <c r="Q289" s="54"/>
      <c r="R289" s="54"/>
      <c r="S289" s="54"/>
      <c r="T289" s="54"/>
      <c r="U289" s="54"/>
      <c r="V289" s="54"/>
      <c r="W289" s="54"/>
      <c r="X289" s="54"/>
      <c r="Y289" s="54"/>
      <c r="Z289" s="54"/>
      <c r="AA289" s="54"/>
      <c r="AB289" s="54"/>
      <c r="AC289" s="54"/>
      <c r="AD289" s="54"/>
      <c r="AE289" s="54"/>
      <c r="AF289" s="54"/>
      <c r="AG289" s="54"/>
      <c r="AH289" s="54"/>
      <c r="AI289" s="54"/>
      <c r="AJ289" s="54"/>
      <c r="AK289" s="54"/>
      <c r="AL289" s="54"/>
      <c r="AM289" s="54"/>
      <c r="AN289" s="54"/>
      <c r="AO289" s="1"/>
      <c r="AP289" s="35">
        <f>IF(AQ289&lt;6,SUM(E289:AO289),SUM(LARGE(E289:AO289,{1;2;3;4;5;6})))</f>
        <v>0</v>
      </c>
      <c r="AQ289" s="55">
        <f>COUNT(E289:AO289)</f>
        <v>0</v>
      </c>
      <c r="BK289" s="22"/>
      <c r="BM289" s="22"/>
      <c r="BN289" s="22"/>
      <c r="BO289" s="22"/>
      <c r="BP289" s="22"/>
      <c r="BQ289" s="22"/>
      <c r="BR289" s="22"/>
    </row>
    <row r="290" spans="1:70" s="24" customFormat="1" x14ac:dyDescent="0.2">
      <c r="A290" s="67">
        <v>289</v>
      </c>
      <c r="B290" s="26"/>
      <c r="C290" s="6"/>
      <c r="D290" s="8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F290" s="29"/>
      <c r="AG290" s="29"/>
      <c r="AH290" s="29"/>
      <c r="AI290" s="29"/>
      <c r="AJ290" s="29"/>
      <c r="AK290" s="29"/>
      <c r="AL290" s="29"/>
      <c r="AM290" s="29"/>
      <c r="AN290" s="29"/>
      <c r="AO290" s="1"/>
      <c r="AP290" s="35">
        <f>IF(AQ290&lt;6,SUM(E290:AO290),SUM(LARGE(E290:AO290,{1;2;3;4;5;6})))</f>
        <v>0</v>
      </c>
      <c r="AQ290" s="55">
        <f>COUNT(E290:AO290)</f>
        <v>0</v>
      </c>
      <c r="BK290" s="22"/>
      <c r="BM290" s="22"/>
      <c r="BN290" s="22"/>
      <c r="BO290" s="22"/>
      <c r="BP290" s="22"/>
      <c r="BQ290" s="22"/>
      <c r="BR290" s="22"/>
    </row>
    <row r="291" spans="1:70" s="24" customFormat="1" x14ac:dyDescent="0.2">
      <c r="A291" s="67">
        <v>290</v>
      </c>
      <c r="B291" s="26"/>
      <c r="C291" s="6"/>
      <c r="D291" s="8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  <c r="AF291" s="30"/>
      <c r="AG291" s="30"/>
      <c r="AH291" s="30"/>
      <c r="AI291" s="30"/>
      <c r="AJ291" s="30"/>
      <c r="AK291" s="30"/>
      <c r="AL291" s="30"/>
      <c r="AM291" s="30"/>
      <c r="AN291" s="30"/>
      <c r="AO291" s="1"/>
      <c r="AP291" s="35">
        <f>IF(AQ291&lt;6,SUM(E291:AO291),SUM(LARGE(E291:AO291,{1;2;3;4;5;6})))</f>
        <v>0</v>
      </c>
      <c r="AQ291" s="55">
        <f>COUNT(E291:AO291)</f>
        <v>0</v>
      </c>
      <c r="BK291" s="22"/>
      <c r="BM291" s="22"/>
      <c r="BN291" s="22"/>
      <c r="BO291" s="22"/>
      <c r="BP291" s="22"/>
      <c r="BQ291" s="22"/>
      <c r="BR291" s="22"/>
    </row>
    <row r="292" spans="1:70" s="24" customFormat="1" x14ac:dyDescent="0.2">
      <c r="A292" s="67">
        <v>291</v>
      </c>
      <c r="B292" s="26"/>
      <c r="C292" s="6"/>
      <c r="D292" s="8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F292" s="30"/>
      <c r="AG292" s="30"/>
      <c r="AH292" s="30"/>
      <c r="AI292" s="30"/>
      <c r="AJ292" s="30"/>
      <c r="AK292" s="30"/>
      <c r="AL292" s="30"/>
      <c r="AM292" s="30"/>
      <c r="AN292" s="30"/>
      <c r="AO292" s="51"/>
      <c r="AP292" s="35">
        <f>IF(AQ292&lt;6,SUM(E292:AO292),SUM(LARGE(E292:AO292,{1;2;3;4;5;6})))</f>
        <v>0</v>
      </c>
      <c r="AQ292" s="55">
        <f>COUNT(E292:AO292)</f>
        <v>0</v>
      </c>
      <c r="BK292" s="22"/>
      <c r="BM292" s="22"/>
      <c r="BN292" s="22"/>
      <c r="BO292" s="22"/>
      <c r="BP292" s="22"/>
      <c r="BQ292" s="22"/>
      <c r="BR292" s="22"/>
    </row>
    <row r="293" spans="1:70" s="24" customFormat="1" x14ac:dyDescent="0.2">
      <c r="A293" s="67">
        <v>292</v>
      </c>
      <c r="B293" s="26"/>
      <c r="C293" s="6"/>
      <c r="D293" s="8"/>
      <c r="E293" s="86"/>
      <c r="F293" s="86"/>
      <c r="G293" s="86"/>
      <c r="H293" s="86"/>
      <c r="I293" s="86"/>
      <c r="J293" s="86"/>
      <c r="K293" s="86"/>
      <c r="L293" s="86"/>
      <c r="M293" s="86"/>
      <c r="N293" s="86"/>
      <c r="O293" s="86"/>
      <c r="P293" s="86"/>
      <c r="Q293" s="86"/>
      <c r="R293" s="86"/>
      <c r="S293" s="86"/>
      <c r="T293" s="86"/>
      <c r="U293" s="86"/>
      <c r="V293" s="86"/>
      <c r="W293" s="86"/>
      <c r="X293" s="86"/>
      <c r="Y293" s="86"/>
      <c r="Z293" s="86"/>
      <c r="AA293" s="86"/>
      <c r="AB293" s="86"/>
      <c r="AC293" s="86"/>
      <c r="AD293" s="86"/>
      <c r="AE293" s="86"/>
      <c r="AF293" s="86"/>
      <c r="AG293" s="86"/>
      <c r="AH293" s="86"/>
      <c r="AI293" s="86"/>
      <c r="AJ293" s="86"/>
      <c r="AK293" s="86"/>
      <c r="AL293" s="86"/>
      <c r="AM293" s="86"/>
      <c r="AN293" s="86"/>
      <c r="AO293" s="51"/>
      <c r="AP293" s="35">
        <f>IF(AQ293&lt;6,SUM(E293:AO293),SUM(LARGE(E293:AO293,{1;2;3;4;5;6})))</f>
        <v>0</v>
      </c>
      <c r="AQ293" s="55">
        <f>COUNT(E293:AO293)</f>
        <v>0</v>
      </c>
      <c r="BK293" s="22"/>
      <c r="BM293" s="22"/>
      <c r="BN293" s="22"/>
      <c r="BO293" s="22"/>
      <c r="BP293" s="22"/>
      <c r="BQ293" s="22"/>
      <c r="BR293" s="22"/>
    </row>
    <row r="294" spans="1:70" s="24" customFormat="1" x14ac:dyDescent="0.2">
      <c r="A294" s="67">
        <v>293</v>
      </c>
      <c r="B294" s="26"/>
      <c r="C294" s="6"/>
      <c r="D294" s="8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  <c r="P294" s="54"/>
      <c r="Q294" s="54"/>
      <c r="R294" s="54"/>
      <c r="S294" s="54"/>
      <c r="T294" s="54"/>
      <c r="U294" s="54"/>
      <c r="V294" s="54"/>
      <c r="W294" s="54"/>
      <c r="X294" s="54"/>
      <c r="Y294" s="54"/>
      <c r="Z294" s="54"/>
      <c r="AA294" s="54"/>
      <c r="AB294" s="54"/>
      <c r="AC294" s="54"/>
      <c r="AD294" s="54"/>
      <c r="AE294" s="54"/>
      <c r="AF294" s="54"/>
      <c r="AG294" s="54"/>
      <c r="AH294" s="54"/>
      <c r="AI294" s="54"/>
      <c r="AJ294" s="54"/>
      <c r="AK294" s="54"/>
      <c r="AL294" s="54"/>
      <c r="AM294" s="54"/>
      <c r="AN294" s="54"/>
      <c r="AO294" s="1"/>
      <c r="AP294" s="35">
        <f>IF(AQ294&lt;6,SUM(E294:AO294),SUM(LARGE(E294:AO294,{1;2;3;4;5;6})))</f>
        <v>0</v>
      </c>
      <c r="AQ294" s="55">
        <f>COUNT(E294:AO294)</f>
        <v>0</v>
      </c>
      <c r="BK294" s="22"/>
      <c r="BM294" s="22"/>
      <c r="BN294" s="22"/>
      <c r="BO294" s="22"/>
      <c r="BP294" s="22"/>
      <c r="BQ294" s="22"/>
      <c r="BR294" s="22"/>
    </row>
    <row r="295" spans="1:70" s="24" customFormat="1" x14ac:dyDescent="0.2">
      <c r="A295" s="67">
        <v>294</v>
      </c>
      <c r="B295" s="26"/>
      <c r="C295" s="6"/>
      <c r="D295" s="8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  <c r="AH295" s="30"/>
      <c r="AI295" s="30"/>
      <c r="AJ295" s="30"/>
      <c r="AK295" s="30"/>
      <c r="AL295" s="30"/>
      <c r="AM295" s="30"/>
      <c r="AN295" s="30"/>
      <c r="AO295" s="1"/>
      <c r="AP295" s="35">
        <f>IF(AQ295&lt;6,SUM(E295:AO295),SUM(LARGE(E295:AO295,{1;2;3;4;5;6})))</f>
        <v>0</v>
      </c>
      <c r="AQ295" s="55">
        <f>COUNT(E295:AO295)</f>
        <v>0</v>
      </c>
      <c r="BK295" s="22"/>
      <c r="BM295" s="22"/>
      <c r="BN295" s="22"/>
      <c r="BO295" s="22"/>
      <c r="BP295" s="22"/>
      <c r="BQ295" s="22"/>
      <c r="BR295" s="22"/>
    </row>
    <row r="296" spans="1:70" s="24" customFormat="1" x14ac:dyDescent="0.2">
      <c r="A296" s="67">
        <v>295</v>
      </c>
      <c r="B296" s="26"/>
      <c r="C296" s="6"/>
      <c r="D296" s="8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  <c r="AF296" s="30"/>
      <c r="AG296" s="30"/>
      <c r="AH296" s="30"/>
      <c r="AI296" s="30"/>
      <c r="AJ296" s="30"/>
      <c r="AK296" s="30"/>
      <c r="AL296" s="30"/>
      <c r="AM296" s="30"/>
      <c r="AN296" s="30"/>
      <c r="AO296" s="51"/>
      <c r="AP296" s="35">
        <f>IF(AQ296&lt;6,SUM(E296:AO296),SUM(LARGE(E296:AO296,{1;2;3;4;5;6})))</f>
        <v>0</v>
      </c>
      <c r="AQ296" s="55">
        <f>COUNT(E296:AO296)</f>
        <v>0</v>
      </c>
      <c r="BK296" s="22"/>
      <c r="BM296" s="22"/>
      <c r="BN296" s="22"/>
      <c r="BO296" s="22"/>
      <c r="BP296" s="22"/>
      <c r="BQ296" s="22"/>
      <c r="BR296" s="22"/>
    </row>
    <row r="297" spans="1:70" s="24" customFormat="1" x14ac:dyDescent="0.2">
      <c r="A297" s="67">
        <v>296</v>
      </c>
      <c r="B297" s="26"/>
      <c r="C297" s="6"/>
      <c r="D297" s="8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F297" s="29"/>
      <c r="AG297" s="29"/>
      <c r="AH297" s="29"/>
      <c r="AI297" s="29"/>
      <c r="AJ297" s="29"/>
      <c r="AK297" s="29"/>
      <c r="AL297" s="29"/>
      <c r="AM297" s="29"/>
      <c r="AN297" s="29"/>
      <c r="AO297" s="1"/>
      <c r="AP297" s="35">
        <f>IF(AQ297&lt;6,SUM(E297:AO297),SUM(LARGE(E297:AO297,{1;2;3;4;5;6})))</f>
        <v>0</v>
      </c>
      <c r="AQ297" s="55">
        <f>COUNT(E297:AO297)</f>
        <v>0</v>
      </c>
      <c r="BK297" s="22"/>
      <c r="BM297" s="22"/>
      <c r="BN297" s="22"/>
      <c r="BO297" s="22"/>
      <c r="BP297" s="22"/>
      <c r="BQ297" s="22"/>
      <c r="BR297" s="22"/>
    </row>
    <row r="298" spans="1:70" s="24" customFormat="1" x14ac:dyDescent="0.2">
      <c r="A298" s="67">
        <v>297</v>
      </c>
      <c r="B298" s="26"/>
      <c r="C298" s="6"/>
      <c r="D298" s="8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  <c r="AH298" s="30"/>
      <c r="AI298" s="30"/>
      <c r="AJ298" s="30"/>
      <c r="AK298" s="30"/>
      <c r="AL298" s="30"/>
      <c r="AM298" s="30"/>
      <c r="AN298" s="30"/>
      <c r="AO298" s="1"/>
      <c r="AP298" s="35">
        <f>IF(AQ298&lt;6,SUM(E298:AO298),SUM(LARGE(E298:AO298,{1;2;3;4;5;6})))</f>
        <v>0</v>
      </c>
      <c r="AQ298" s="55">
        <f>COUNT(E298:AO298)</f>
        <v>0</v>
      </c>
      <c r="BK298" s="22"/>
      <c r="BM298" s="22"/>
      <c r="BN298" s="22"/>
      <c r="BO298" s="22"/>
      <c r="BP298" s="22"/>
      <c r="BQ298" s="22"/>
      <c r="BR298" s="22"/>
    </row>
    <row r="299" spans="1:70" s="24" customFormat="1" x14ac:dyDescent="0.2">
      <c r="A299" s="67">
        <v>298</v>
      </c>
      <c r="B299" s="26"/>
      <c r="C299" s="6"/>
      <c r="D299" s="8"/>
      <c r="E299" s="54"/>
      <c r="F299" s="54"/>
      <c r="G299" s="54"/>
      <c r="H299" s="54"/>
      <c r="I299" s="54"/>
      <c r="J299" s="54"/>
      <c r="K299" s="54"/>
      <c r="L299" s="54"/>
      <c r="M299" s="54"/>
      <c r="N299" s="54"/>
      <c r="O299" s="54"/>
      <c r="P299" s="54"/>
      <c r="Q299" s="54"/>
      <c r="R299" s="54"/>
      <c r="S299" s="54"/>
      <c r="T299" s="54"/>
      <c r="U299" s="54"/>
      <c r="V299" s="54"/>
      <c r="W299" s="54"/>
      <c r="X299" s="54"/>
      <c r="Y299" s="54"/>
      <c r="Z299" s="54"/>
      <c r="AA299" s="54"/>
      <c r="AB299" s="54"/>
      <c r="AC299" s="54"/>
      <c r="AD299" s="54"/>
      <c r="AE299" s="54"/>
      <c r="AF299" s="54"/>
      <c r="AG299" s="54"/>
      <c r="AH299" s="54"/>
      <c r="AI299" s="54"/>
      <c r="AJ299" s="54"/>
      <c r="AK299" s="54"/>
      <c r="AL299" s="54"/>
      <c r="AM299" s="54"/>
      <c r="AN299" s="54"/>
      <c r="AO299" s="51"/>
      <c r="AP299" s="35">
        <f>IF(AQ299&lt;6,SUM(E299:AO299),SUM(LARGE(E299:AO299,{1;2;3;4;5;6})))</f>
        <v>0</v>
      </c>
      <c r="AQ299" s="55">
        <f>COUNT(E299:AO299)</f>
        <v>0</v>
      </c>
      <c r="BK299" s="22"/>
      <c r="BM299" s="22"/>
      <c r="BN299" s="22"/>
      <c r="BO299" s="22"/>
      <c r="BP299" s="22"/>
      <c r="BQ299" s="22"/>
      <c r="BR299" s="22"/>
    </row>
    <row r="300" spans="1:70" s="24" customFormat="1" x14ac:dyDescent="0.2">
      <c r="A300" s="67">
        <v>299</v>
      </c>
      <c r="B300" s="26"/>
      <c r="C300" s="6"/>
      <c r="D300" s="8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  <c r="AH300" s="30"/>
      <c r="AI300" s="30"/>
      <c r="AJ300" s="30"/>
      <c r="AK300" s="30"/>
      <c r="AL300" s="30"/>
      <c r="AM300" s="30"/>
      <c r="AN300" s="30"/>
      <c r="AO300" s="1"/>
      <c r="AP300" s="35">
        <f>IF(AQ300&lt;6,SUM(E300:AO300),SUM(LARGE(E300:AO300,{1;2;3;4;5;6})))</f>
        <v>0</v>
      </c>
      <c r="AQ300" s="55">
        <f>COUNT(E300:AO300)</f>
        <v>0</v>
      </c>
      <c r="BK300" s="22"/>
      <c r="BM300" s="22"/>
      <c r="BN300" s="22"/>
      <c r="BO300" s="22"/>
      <c r="BP300" s="22"/>
      <c r="BQ300" s="22"/>
      <c r="BR300" s="22"/>
    </row>
    <row r="301" spans="1:70" s="24" customFormat="1" x14ac:dyDescent="0.2">
      <c r="A301" s="67">
        <v>300</v>
      </c>
      <c r="B301" s="26"/>
      <c r="C301" s="6"/>
      <c r="D301" s="8"/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4"/>
      <c r="Y301" s="54"/>
      <c r="Z301" s="54"/>
      <c r="AA301" s="54"/>
      <c r="AB301" s="54"/>
      <c r="AC301" s="54"/>
      <c r="AD301" s="54"/>
      <c r="AE301" s="54"/>
      <c r="AF301" s="54"/>
      <c r="AG301" s="54"/>
      <c r="AH301" s="54"/>
      <c r="AI301" s="54"/>
      <c r="AJ301" s="54"/>
      <c r="AK301" s="54"/>
      <c r="AL301" s="54"/>
      <c r="AM301" s="54"/>
      <c r="AN301" s="54"/>
      <c r="AO301" s="1"/>
      <c r="AP301" s="35">
        <f>IF(AQ301&lt;6,SUM(E301:AO301),SUM(LARGE(E301:AO301,{1;2;3;4;5;6})))</f>
        <v>0</v>
      </c>
      <c r="AQ301" s="55">
        <f>COUNT(E301:AO301)</f>
        <v>0</v>
      </c>
      <c r="BK301" s="22"/>
      <c r="BM301" s="22"/>
      <c r="BN301" s="22"/>
      <c r="BO301" s="22"/>
      <c r="BP301" s="22"/>
      <c r="BQ301" s="22"/>
      <c r="BR301" s="22"/>
    </row>
    <row r="302" spans="1:70" s="24" customFormat="1" x14ac:dyDescent="0.2">
      <c r="A302" s="67">
        <v>301</v>
      </c>
      <c r="B302" s="26"/>
      <c r="C302" s="6"/>
      <c r="D302" s="8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  <c r="AA302" s="29"/>
      <c r="AB302" s="29"/>
      <c r="AC302" s="29"/>
      <c r="AD302" s="29"/>
      <c r="AE302" s="29"/>
      <c r="AF302" s="29"/>
      <c r="AG302" s="29"/>
      <c r="AH302" s="29"/>
      <c r="AI302" s="29"/>
      <c r="AJ302" s="29"/>
      <c r="AK302" s="29"/>
      <c r="AL302" s="29"/>
      <c r="AM302" s="29"/>
      <c r="AN302" s="29"/>
      <c r="AO302" s="1"/>
      <c r="AP302" s="35">
        <f>IF(AQ302&lt;6,SUM(E302:AO302),SUM(LARGE(E302:AO302,{1;2;3;4;5;6})))</f>
        <v>0</v>
      </c>
      <c r="AQ302" s="55">
        <f>COUNT(E302:AO302)</f>
        <v>0</v>
      </c>
      <c r="BK302" s="22"/>
      <c r="BM302" s="22"/>
      <c r="BN302" s="22"/>
      <c r="BO302" s="22"/>
      <c r="BP302" s="22"/>
      <c r="BQ302" s="22"/>
      <c r="BR302" s="22"/>
    </row>
    <row r="303" spans="1:70" s="24" customFormat="1" x14ac:dyDescent="0.2">
      <c r="A303" s="67">
        <v>302</v>
      </c>
      <c r="B303" s="26"/>
      <c r="C303" s="6"/>
      <c r="D303" s="8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  <c r="AA303" s="30"/>
      <c r="AB303" s="30"/>
      <c r="AC303" s="30"/>
      <c r="AD303" s="30"/>
      <c r="AE303" s="30"/>
      <c r="AF303" s="30"/>
      <c r="AG303" s="30"/>
      <c r="AH303" s="30"/>
      <c r="AI303" s="30"/>
      <c r="AJ303" s="30"/>
      <c r="AK303" s="30"/>
      <c r="AL303" s="30"/>
      <c r="AM303" s="30"/>
      <c r="AN303" s="30"/>
      <c r="AO303" s="1"/>
      <c r="AP303" s="35">
        <f>IF(AQ303&lt;6,SUM(E303:AO303),SUM(LARGE(E303:AO303,{1;2;3;4;5;6})))</f>
        <v>0</v>
      </c>
      <c r="AQ303" s="55">
        <f>COUNT(E303:AO303)</f>
        <v>0</v>
      </c>
      <c r="BK303" s="22"/>
      <c r="BM303" s="22"/>
      <c r="BN303" s="22"/>
      <c r="BO303" s="22"/>
      <c r="BP303" s="22"/>
      <c r="BQ303" s="22"/>
      <c r="BR303" s="22"/>
    </row>
    <row r="304" spans="1:70" s="24" customFormat="1" x14ac:dyDescent="0.2">
      <c r="A304" s="67">
        <v>303</v>
      </c>
      <c r="B304" s="26"/>
      <c r="C304" s="78"/>
      <c r="D304" s="6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  <c r="AA304" s="30"/>
      <c r="AB304" s="30"/>
      <c r="AC304" s="30"/>
      <c r="AD304" s="30"/>
      <c r="AE304" s="30"/>
      <c r="AF304" s="30"/>
      <c r="AG304" s="30"/>
      <c r="AH304" s="30"/>
      <c r="AI304" s="30"/>
      <c r="AJ304" s="30"/>
      <c r="AK304" s="30"/>
      <c r="AL304" s="30"/>
      <c r="AM304" s="30"/>
      <c r="AN304" s="30"/>
      <c r="AO304" s="1"/>
      <c r="AP304" s="35">
        <f>IF(AQ304&lt;6,SUM(E304:AO304),SUM(LARGE(E304:AO304,{1;2;3;4;5;6})))</f>
        <v>0</v>
      </c>
      <c r="AQ304" s="55">
        <f>COUNT(E304:AO304)</f>
        <v>0</v>
      </c>
      <c r="BK304" s="22"/>
      <c r="BM304" s="22"/>
      <c r="BN304" s="22"/>
      <c r="BO304" s="22"/>
      <c r="BP304" s="22"/>
      <c r="BQ304" s="22"/>
      <c r="BR304" s="22"/>
    </row>
    <row r="305" spans="1:70" s="24" customFormat="1" x14ac:dyDescent="0.2">
      <c r="A305" s="67">
        <v>304</v>
      </c>
      <c r="B305" s="26"/>
      <c r="C305" s="6"/>
      <c r="D305" s="8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  <c r="AA305" s="29"/>
      <c r="AB305" s="29"/>
      <c r="AC305" s="29"/>
      <c r="AD305" s="29"/>
      <c r="AE305" s="29"/>
      <c r="AF305" s="29"/>
      <c r="AG305" s="29"/>
      <c r="AH305" s="29"/>
      <c r="AI305" s="29"/>
      <c r="AJ305" s="29"/>
      <c r="AK305" s="29"/>
      <c r="AL305" s="29"/>
      <c r="AM305" s="29"/>
      <c r="AN305" s="29"/>
      <c r="AO305" s="1"/>
      <c r="AP305" s="35">
        <f>IF(AQ305&lt;6,SUM(E305:AO305),SUM(LARGE(E305:AO305,{1;2;3;4;5;6})))</f>
        <v>0</v>
      </c>
      <c r="AQ305" s="55">
        <f>COUNT(E305:AO305)</f>
        <v>0</v>
      </c>
      <c r="BK305" s="22"/>
      <c r="BM305" s="22"/>
      <c r="BN305" s="22"/>
      <c r="BO305" s="22"/>
      <c r="BP305" s="22"/>
      <c r="BQ305" s="22"/>
      <c r="BR305" s="22"/>
    </row>
    <row r="306" spans="1:70" s="24" customFormat="1" x14ac:dyDescent="0.2">
      <c r="A306" s="67">
        <v>305</v>
      </c>
      <c r="B306" s="26"/>
      <c r="C306" s="6"/>
      <c r="D306" s="8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  <c r="AA306" s="29"/>
      <c r="AB306" s="29"/>
      <c r="AC306" s="29"/>
      <c r="AD306" s="29"/>
      <c r="AE306" s="29"/>
      <c r="AF306" s="29"/>
      <c r="AG306" s="29"/>
      <c r="AH306" s="29"/>
      <c r="AI306" s="29"/>
      <c r="AJ306" s="29"/>
      <c r="AK306" s="29"/>
      <c r="AL306" s="29"/>
      <c r="AM306" s="29"/>
      <c r="AN306" s="29"/>
      <c r="AO306" s="1"/>
      <c r="AP306" s="35">
        <f>IF(AQ306&lt;6,SUM(E306:AO306),SUM(LARGE(E306:AO306,{1;2;3;4;5;6})))</f>
        <v>0</v>
      </c>
      <c r="AQ306" s="55">
        <f>COUNT(E306:AO306)</f>
        <v>0</v>
      </c>
      <c r="BK306" s="22"/>
      <c r="BM306" s="22"/>
      <c r="BN306" s="22"/>
      <c r="BO306" s="22"/>
      <c r="BP306" s="22"/>
      <c r="BQ306" s="22"/>
      <c r="BR306" s="22"/>
    </row>
    <row r="307" spans="1:70" s="24" customFormat="1" x14ac:dyDescent="0.2">
      <c r="A307" s="67">
        <v>306</v>
      </c>
      <c r="B307" s="26"/>
      <c r="C307" s="6"/>
      <c r="D307" s="6"/>
      <c r="E307" s="54"/>
      <c r="F307" s="54"/>
      <c r="G307" s="54"/>
      <c r="H307" s="54"/>
      <c r="I307" s="54"/>
      <c r="J307" s="54"/>
      <c r="K307" s="54"/>
      <c r="L307" s="54"/>
      <c r="M307" s="54"/>
      <c r="N307" s="54"/>
      <c r="O307" s="54"/>
      <c r="P307" s="54"/>
      <c r="Q307" s="54"/>
      <c r="R307" s="54"/>
      <c r="S307" s="54"/>
      <c r="T307" s="54"/>
      <c r="U307" s="54"/>
      <c r="V307" s="54"/>
      <c r="W307" s="54"/>
      <c r="X307" s="54"/>
      <c r="Y307" s="54"/>
      <c r="Z307" s="54"/>
      <c r="AA307" s="54"/>
      <c r="AB307" s="54"/>
      <c r="AC307" s="54"/>
      <c r="AD307" s="54"/>
      <c r="AE307" s="54"/>
      <c r="AF307" s="54"/>
      <c r="AG307" s="54"/>
      <c r="AH307" s="54"/>
      <c r="AI307" s="54"/>
      <c r="AJ307" s="54"/>
      <c r="AK307" s="54"/>
      <c r="AL307" s="54"/>
      <c r="AM307" s="54"/>
      <c r="AN307" s="54"/>
      <c r="AO307" s="9"/>
      <c r="AP307" s="35">
        <f>IF(AQ307&lt;6,SUM(E307:AO307),SUM(LARGE(E307:AO307,{1;2;3;4;5;6})))</f>
        <v>0</v>
      </c>
      <c r="AQ307" s="55">
        <f>COUNT(E307:AO307)</f>
        <v>0</v>
      </c>
      <c r="BK307" s="22"/>
      <c r="BM307" s="22"/>
      <c r="BN307" s="22"/>
      <c r="BO307" s="22"/>
      <c r="BP307" s="22"/>
      <c r="BQ307" s="22"/>
      <c r="BR307" s="22"/>
    </row>
    <row r="308" spans="1:70" s="24" customFormat="1" x14ac:dyDescent="0.2">
      <c r="A308" s="67">
        <v>307</v>
      </c>
      <c r="B308" s="26"/>
      <c r="C308" s="6"/>
      <c r="D308" s="6"/>
      <c r="E308" s="86"/>
      <c r="F308" s="86"/>
      <c r="G308" s="86"/>
      <c r="H308" s="86"/>
      <c r="I308" s="86"/>
      <c r="J308" s="86"/>
      <c r="K308" s="86"/>
      <c r="L308" s="86"/>
      <c r="M308" s="86"/>
      <c r="N308" s="86"/>
      <c r="O308" s="86"/>
      <c r="P308" s="86"/>
      <c r="Q308" s="86"/>
      <c r="R308" s="86"/>
      <c r="S308" s="86"/>
      <c r="T308" s="86"/>
      <c r="U308" s="86"/>
      <c r="V308" s="86"/>
      <c r="W308" s="86"/>
      <c r="X308" s="86"/>
      <c r="Y308" s="86"/>
      <c r="Z308" s="86"/>
      <c r="AA308" s="86"/>
      <c r="AB308" s="86"/>
      <c r="AC308" s="86"/>
      <c r="AD308" s="86"/>
      <c r="AE308" s="86"/>
      <c r="AF308" s="86"/>
      <c r="AG308" s="86"/>
      <c r="AH308" s="86"/>
      <c r="AI308" s="86"/>
      <c r="AJ308" s="86"/>
      <c r="AK308" s="86"/>
      <c r="AL308" s="86"/>
      <c r="AM308" s="86"/>
      <c r="AN308" s="86"/>
      <c r="AO308" s="1"/>
      <c r="AP308" s="35">
        <f>IF(AQ308&lt;6,SUM(E308:AO308),SUM(LARGE(E308:AO308,{1;2;3;4;5;6})))</f>
        <v>0</v>
      </c>
      <c r="AQ308" s="55">
        <f>COUNT(E308:AO308)</f>
        <v>0</v>
      </c>
      <c r="BK308" s="22"/>
      <c r="BM308" s="22"/>
      <c r="BN308" s="22"/>
      <c r="BO308" s="22"/>
      <c r="BP308" s="22"/>
      <c r="BQ308" s="22"/>
      <c r="BR308" s="22"/>
    </row>
    <row r="309" spans="1:70" s="24" customFormat="1" x14ac:dyDescent="0.2">
      <c r="A309" s="67">
        <v>308</v>
      </c>
      <c r="B309" s="6"/>
      <c r="C309" s="6"/>
      <c r="D309" s="8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F309" s="29"/>
      <c r="AG309" s="29"/>
      <c r="AH309" s="29"/>
      <c r="AI309" s="29"/>
      <c r="AJ309" s="29"/>
      <c r="AK309" s="29"/>
      <c r="AL309" s="29"/>
      <c r="AM309" s="29"/>
      <c r="AN309" s="29"/>
      <c r="AO309" s="1"/>
      <c r="AP309" s="35">
        <f>IF(AQ309&lt;6,SUM(E309:AO309),SUM(LARGE(E309:AO309,{1;2;3;4;5;6})))</f>
        <v>0</v>
      </c>
      <c r="AQ309" s="55">
        <f>COUNT(E309:AO309)</f>
        <v>0</v>
      </c>
      <c r="BK309" s="22"/>
      <c r="BM309" s="22"/>
      <c r="BN309" s="22"/>
      <c r="BO309" s="22"/>
      <c r="BP309" s="22"/>
      <c r="BQ309" s="22"/>
      <c r="BR309" s="22"/>
    </row>
    <row r="310" spans="1:70" s="24" customFormat="1" x14ac:dyDescent="0.2">
      <c r="A310" s="67">
        <v>309</v>
      </c>
      <c r="B310" s="26"/>
      <c r="C310" s="6"/>
      <c r="D310" s="8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  <c r="P310" s="54"/>
      <c r="Q310" s="54"/>
      <c r="R310" s="54"/>
      <c r="S310" s="54"/>
      <c r="T310" s="54"/>
      <c r="U310" s="54"/>
      <c r="V310" s="54"/>
      <c r="W310" s="54"/>
      <c r="X310" s="54"/>
      <c r="Y310" s="54"/>
      <c r="Z310" s="54"/>
      <c r="AA310" s="54"/>
      <c r="AB310" s="54"/>
      <c r="AC310" s="54"/>
      <c r="AD310" s="54"/>
      <c r="AE310" s="54"/>
      <c r="AF310" s="54"/>
      <c r="AG310" s="54"/>
      <c r="AH310" s="54"/>
      <c r="AI310" s="54"/>
      <c r="AJ310" s="54"/>
      <c r="AK310" s="54"/>
      <c r="AL310" s="54"/>
      <c r="AM310" s="54"/>
      <c r="AN310" s="54"/>
      <c r="AO310" s="1"/>
      <c r="AP310" s="35">
        <f>IF(AQ310&lt;6,SUM(E310:AO310),SUM(LARGE(E310:AO310,{1;2;3;4;5;6})))</f>
        <v>0</v>
      </c>
      <c r="AQ310" s="55">
        <f>COUNT(E310:AO310)</f>
        <v>0</v>
      </c>
      <c r="BK310" s="22"/>
      <c r="BM310" s="22"/>
      <c r="BN310" s="22"/>
      <c r="BO310" s="22"/>
      <c r="BP310" s="22"/>
      <c r="BQ310" s="22"/>
      <c r="BR310" s="22"/>
    </row>
    <row r="311" spans="1:70" s="24" customFormat="1" x14ac:dyDescent="0.2">
      <c r="A311" s="67">
        <v>310</v>
      </c>
      <c r="B311" s="26"/>
      <c r="C311" s="6"/>
      <c r="D311" s="8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  <c r="AA311" s="29"/>
      <c r="AB311" s="29"/>
      <c r="AC311" s="29"/>
      <c r="AD311" s="29"/>
      <c r="AE311" s="29"/>
      <c r="AF311" s="29"/>
      <c r="AG311" s="29"/>
      <c r="AH311" s="29"/>
      <c r="AI311" s="29"/>
      <c r="AJ311" s="29"/>
      <c r="AK311" s="29"/>
      <c r="AL311" s="29"/>
      <c r="AM311" s="29"/>
      <c r="AN311" s="29"/>
      <c r="AO311" s="1"/>
      <c r="AP311" s="35">
        <f>IF(AQ311&lt;6,SUM(E311:AO311),SUM(LARGE(E311:AO311,{1;2;3;4;5;6})))</f>
        <v>0</v>
      </c>
      <c r="AQ311" s="55">
        <f>COUNT(E311:AO311)</f>
        <v>0</v>
      </c>
      <c r="BK311" s="22"/>
      <c r="BM311" s="22"/>
      <c r="BN311" s="22"/>
      <c r="BO311" s="22"/>
      <c r="BP311" s="22"/>
      <c r="BQ311" s="22"/>
      <c r="BR311" s="22"/>
    </row>
    <row r="312" spans="1:70" s="24" customFormat="1" x14ac:dyDescent="0.2">
      <c r="A312" s="67">
        <v>311</v>
      </c>
      <c r="B312" s="26"/>
      <c r="C312" s="6"/>
      <c r="D312" s="8"/>
      <c r="E312" s="85"/>
      <c r="F312" s="85"/>
      <c r="G312" s="85"/>
      <c r="H312" s="85"/>
      <c r="I312" s="85"/>
      <c r="J312" s="85"/>
      <c r="K312" s="85"/>
      <c r="L312" s="85"/>
      <c r="M312" s="85"/>
      <c r="N312" s="85"/>
      <c r="O312" s="85"/>
      <c r="P312" s="85"/>
      <c r="Q312" s="85"/>
      <c r="R312" s="85"/>
      <c r="S312" s="85"/>
      <c r="T312" s="85"/>
      <c r="U312" s="85"/>
      <c r="V312" s="85"/>
      <c r="W312" s="85"/>
      <c r="X312" s="85"/>
      <c r="Y312" s="85"/>
      <c r="Z312" s="85"/>
      <c r="AA312" s="85"/>
      <c r="AB312" s="85"/>
      <c r="AC312" s="85"/>
      <c r="AD312" s="85"/>
      <c r="AE312" s="85"/>
      <c r="AF312" s="85"/>
      <c r="AG312" s="85"/>
      <c r="AH312" s="85"/>
      <c r="AI312" s="85"/>
      <c r="AJ312" s="85"/>
      <c r="AK312" s="85"/>
      <c r="AL312" s="85"/>
      <c r="AM312" s="85"/>
      <c r="AN312" s="85"/>
      <c r="AO312" s="1"/>
      <c r="AP312" s="35">
        <f>IF(AQ312&lt;6,SUM(E312:AO312),SUM(LARGE(E312:AO312,{1;2;3;4;5;6})))</f>
        <v>0</v>
      </c>
      <c r="AQ312" s="55">
        <f>COUNT(E312:AO312)</f>
        <v>0</v>
      </c>
      <c r="BK312" s="22"/>
      <c r="BM312" s="22"/>
      <c r="BN312" s="22"/>
      <c r="BO312" s="22"/>
      <c r="BP312" s="22"/>
      <c r="BQ312" s="22"/>
      <c r="BR312" s="22"/>
    </row>
    <row r="313" spans="1:70" s="24" customFormat="1" x14ac:dyDescent="0.2">
      <c r="A313" s="67">
        <v>312</v>
      </c>
      <c r="B313" s="26"/>
      <c r="C313" s="6"/>
      <c r="D313" s="8"/>
      <c r="E313" s="85"/>
      <c r="F313" s="85"/>
      <c r="G313" s="85"/>
      <c r="H313" s="85"/>
      <c r="I313" s="85"/>
      <c r="J313" s="85"/>
      <c r="K313" s="85"/>
      <c r="L313" s="85"/>
      <c r="M313" s="85"/>
      <c r="N313" s="85"/>
      <c r="O313" s="85"/>
      <c r="P313" s="85"/>
      <c r="Q313" s="85"/>
      <c r="R313" s="85"/>
      <c r="S313" s="85"/>
      <c r="T313" s="85"/>
      <c r="U313" s="85"/>
      <c r="V313" s="85"/>
      <c r="W313" s="85"/>
      <c r="X313" s="85"/>
      <c r="Y313" s="85"/>
      <c r="Z313" s="85"/>
      <c r="AA313" s="85"/>
      <c r="AB313" s="85"/>
      <c r="AC313" s="85"/>
      <c r="AD313" s="85"/>
      <c r="AE313" s="85"/>
      <c r="AF313" s="85"/>
      <c r="AG313" s="85"/>
      <c r="AH313" s="85"/>
      <c r="AI313" s="85"/>
      <c r="AJ313" s="85"/>
      <c r="AK313" s="85"/>
      <c r="AL313" s="85"/>
      <c r="AM313" s="85"/>
      <c r="AN313" s="85"/>
      <c r="AO313" s="1"/>
      <c r="AP313" s="35">
        <f>IF(AQ313&lt;6,SUM(E313:AO313),SUM(LARGE(E313:AO313,{1;2;3;4;5;6})))</f>
        <v>0</v>
      </c>
      <c r="AQ313" s="55">
        <f>COUNT(E313:AO313)</f>
        <v>0</v>
      </c>
      <c r="BK313" s="22"/>
      <c r="BM313" s="22"/>
      <c r="BN313" s="22"/>
      <c r="BO313" s="22"/>
      <c r="BP313" s="22"/>
      <c r="BQ313" s="22"/>
      <c r="BR313" s="22"/>
    </row>
    <row r="314" spans="1:70" s="24" customFormat="1" x14ac:dyDescent="0.2">
      <c r="A314" s="67">
        <v>313</v>
      </c>
      <c r="B314" s="26"/>
      <c r="C314" s="6"/>
      <c r="D314" s="8"/>
      <c r="E314" s="86"/>
      <c r="F314" s="86"/>
      <c r="G314" s="86"/>
      <c r="H314" s="86"/>
      <c r="I314" s="86"/>
      <c r="J314" s="86"/>
      <c r="K314" s="86"/>
      <c r="L314" s="86"/>
      <c r="M314" s="86"/>
      <c r="N314" s="86"/>
      <c r="O314" s="86"/>
      <c r="P314" s="86"/>
      <c r="Q314" s="86"/>
      <c r="R314" s="86"/>
      <c r="S314" s="86"/>
      <c r="T314" s="86"/>
      <c r="U314" s="86"/>
      <c r="V314" s="86"/>
      <c r="W314" s="86"/>
      <c r="X314" s="86"/>
      <c r="Y314" s="86"/>
      <c r="Z314" s="86"/>
      <c r="AA314" s="86"/>
      <c r="AB314" s="86"/>
      <c r="AC314" s="86"/>
      <c r="AD314" s="86"/>
      <c r="AE314" s="86"/>
      <c r="AF314" s="86"/>
      <c r="AG314" s="86"/>
      <c r="AH314" s="86"/>
      <c r="AI314" s="86"/>
      <c r="AJ314" s="86"/>
      <c r="AK314" s="86"/>
      <c r="AL314" s="86"/>
      <c r="AM314" s="86"/>
      <c r="AN314" s="86"/>
      <c r="AO314" s="1"/>
      <c r="AP314" s="35">
        <f>IF(AQ314&lt;6,SUM(E314:AO314),SUM(LARGE(E314:AO314,{1;2;3;4;5;6})))</f>
        <v>0</v>
      </c>
      <c r="AQ314" s="55">
        <f>COUNT(E314:AO314)</f>
        <v>0</v>
      </c>
      <c r="BK314" s="22"/>
      <c r="BM314" s="22"/>
      <c r="BN314" s="22"/>
      <c r="BO314" s="22"/>
      <c r="BP314" s="22"/>
      <c r="BQ314" s="22"/>
      <c r="BR314" s="22"/>
    </row>
    <row r="315" spans="1:70" s="24" customFormat="1" x14ac:dyDescent="0.2">
      <c r="A315" s="67">
        <v>314</v>
      </c>
      <c r="B315" s="26"/>
      <c r="C315" s="6"/>
      <c r="D315" s="8"/>
      <c r="E315" s="84"/>
      <c r="F315" s="84"/>
      <c r="G315" s="84"/>
      <c r="H315" s="84"/>
      <c r="I315" s="84"/>
      <c r="J315" s="84"/>
      <c r="K315" s="84"/>
      <c r="L315" s="84"/>
      <c r="M315" s="84"/>
      <c r="N315" s="84"/>
      <c r="O315" s="84"/>
      <c r="P315" s="84"/>
      <c r="Q315" s="84"/>
      <c r="R315" s="84"/>
      <c r="S315" s="84"/>
      <c r="T315" s="84"/>
      <c r="U315" s="84"/>
      <c r="V315" s="84"/>
      <c r="W315" s="84"/>
      <c r="X315" s="84"/>
      <c r="Y315" s="84"/>
      <c r="Z315" s="84"/>
      <c r="AA315" s="84"/>
      <c r="AB315" s="84"/>
      <c r="AC315" s="84"/>
      <c r="AD315" s="84"/>
      <c r="AE315" s="84"/>
      <c r="AF315" s="84"/>
      <c r="AG315" s="84"/>
      <c r="AH315" s="84"/>
      <c r="AI315" s="84"/>
      <c r="AJ315" s="84"/>
      <c r="AK315" s="84"/>
      <c r="AL315" s="84"/>
      <c r="AM315" s="84"/>
      <c r="AN315" s="84"/>
      <c r="AO315" s="1"/>
      <c r="AP315" s="35">
        <f>IF(AQ315&lt;6,SUM(E315:AO315),SUM(LARGE(E315:AO315,{1;2;3;4;5;6})))</f>
        <v>0</v>
      </c>
      <c r="AQ315" s="55">
        <f>COUNT(E315:AO315)</f>
        <v>0</v>
      </c>
      <c r="BK315" s="22"/>
      <c r="BM315" s="22"/>
      <c r="BN315" s="22"/>
      <c r="BO315" s="22"/>
      <c r="BP315" s="22"/>
      <c r="BQ315" s="22"/>
      <c r="BR315" s="22"/>
    </row>
    <row r="316" spans="1:70" s="24" customFormat="1" x14ac:dyDescent="0.2">
      <c r="A316" s="67">
        <v>315</v>
      </c>
      <c r="B316" s="26"/>
      <c r="C316" s="6"/>
      <c r="D316" s="8"/>
      <c r="E316" s="85"/>
      <c r="F316" s="85"/>
      <c r="G316" s="85"/>
      <c r="H316" s="85"/>
      <c r="I316" s="85"/>
      <c r="J316" s="85"/>
      <c r="K316" s="85"/>
      <c r="L316" s="85"/>
      <c r="M316" s="85"/>
      <c r="N316" s="85"/>
      <c r="O316" s="85"/>
      <c r="P316" s="85"/>
      <c r="Q316" s="85"/>
      <c r="R316" s="85"/>
      <c r="S316" s="85"/>
      <c r="T316" s="85"/>
      <c r="U316" s="85"/>
      <c r="V316" s="85"/>
      <c r="W316" s="85"/>
      <c r="X316" s="85"/>
      <c r="Y316" s="85"/>
      <c r="Z316" s="85"/>
      <c r="AA316" s="85"/>
      <c r="AB316" s="85"/>
      <c r="AC316" s="85"/>
      <c r="AD316" s="85"/>
      <c r="AE316" s="85"/>
      <c r="AF316" s="85"/>
      <c r="AG316" s="85"/>
      <c r="AH316" s="85"/>
      <c r="AI316" s="85"/>
      <c r="AJ316" s="85"/>
      <c r="AK316" s="85"/>
      <c r="AL316" s="85"/>
      <c r="AM316" s="85"/>
      <c r="AN316" s="85"/>
      <c r="AO316" s="1"/>
      <c r="AP316" s="35">
        <f>IF(AQ316&lt;6,SUM(E316:AO316),SUM(LARGE(E316:AO316,{1;2;3;4;5;6})))</f>
        <v>0</v>
      </c>
      <c r="AQ316" s="55">
        <f>COUNT(E316:AO316)</f>
        <v>0</v>
      </c>
      <c r="BK316" s="22"/>
      <c r="BM316" s="22"/>
      <c r="BN316" s="22"/>
      <c r="BO316" s="22"/>
      <c r="BP316" s="22"/>
      <c r="BQ316" s="22"/>
      <c r="BR316" s="22"/>
    </row>
    <row r="317" spans="1:70" s="24" customFormat="1" x14ac:dyDescent="0.2">
      <c r="A317" s="67">
        <v>316</v>
      </c>
      <c r="B317" s="26"/>
      <c r="C317" s="6"/>
      <c r="D317" s="8"/>
      <c r="E317" s="86"/>
      <c r="F317" s="86"/>
      <c r="G317" s="86"/>
      <c r="H317" s="86"/>
      <c r="I317" s="86"/>
      <c r="J317" s="86"/>
      <c r="K317" s="86"/>
      <c r="L317" s="86"/>
      <c r="M317" s="86"/>
      <c r="N317" s="86"/>
      <c r="O317" s="86"/>
      <c r="P317" s="86"/>
      <c r="Q317" s="86"/>
      <c r="R317" s="86"/>
      <c r="S317" s="86"/>
      <c r="T317" s="86"/>
      <c r="U317" s="86"/>
      <c r="V317" s="86"/>
      <c r="W317" s="86"/>
      <c r="X317" s="86"/>
      <c r="Y317" s="86"/>
      <c r="Z317" s="86"/>
      <c r="AA317" s="86"/>
      <c r="AB317" s="86"/>
      <c r="AC317" s="86"/>
      <c r="AD317" s="86"/>
      <c r="AE317" s="86"/>
      <c r="AF317" s="86"/>
      <c r="AG317" s="86"/>
      <c r="AH317" s="86"/>
      <c r="AI317" s="86"/>
      <c r="AJ317" s="86"/>
      <c r="AK317" s="86"/>
      <c r="AL317" s="86"/>
      <c r="AM317" s="86"/>
      <c r="AN317" s="86"/>
      <c r="AO317" s="1"/>
      <c r="AP317" s="35">
        <f>IF(AQ317&lt;6,SUM(E317:AO317),SUM(LARGE(E317:AO317,{1;2;3;4;5;6})))</f>
        <v>0</v>
      </c>
      <c r="AQ317" s="55">
        <f>COUNT(E317:AO317)</f>
        <v>0</v>
      </c>
      <c r="BK317" s="22"/>
      <c r="BM317" s="22"/>
      <c r="BN317" s="22"/>
      <c r="BO317" s="22"/>
      <c r="BP317" s="22"/>
      <c r="BQ317" s="22"/>
      <c r="BR317" s="22"/>
    </row>
    <row r="318" spans="1:70" s="24" customFormat="1" x14ac:dyDescent="0.2">
      <c r="A318" s="67">
        <v>317</v>
      </c>
      <c r="B318" s="26"/>
      <c r="C318" s="6"/>
      <c r="D318" s="8"/>
      <c r="E318" s="86"/>
      <c r="F318" s="86"/>
      <c r="G318" s="86"/>
      <c r="H318" s="86"/>
      <c r="I318" s="86"/>
      <c r="J318" s="86"/>
      <c r="K318" s="86"/>
      <c r="L318" s="86"/>
      <c r="M318" s="86"/>
      <c r="N318" s="86"/>
      <c r="O318" s="86"/>
      <c r="P318" s="86"/>
      <c r="Q318" s="86"/>
      <c r="R318" s="86"/>
      <c r="S318" s="86"/>
      <c r="T318" s="86"/>
      <c r="U318" s="86"/>
      <c r="V318" s="86"/>
      <c r="W318" s="86"/>
      <c r="X318" s="86"/>
      <c r="Y318" s="86"/>
      <c r="Z318" s="86"/>
      <c r="AA318" s="86"/>
      <c r="AB318" s="86"/>
      <c r="AC318" s="86"/>
      <c r="AD318" s="86"/>
      <c r="AE318" s="86"/>
      <c r="AF318" s="86"/>
      <c r="AG318" s="86"/>
      <c r="AH318" s="86"/>
      <c r="AI318" s="86"/>
      <c r="AJ318" s="86"/>
      <c r="AK318" s="86"/>
      <c r="AL318" s="86"/>
      <c r="AM318" s="86"/>
      <c r="AN318" s="86"/>
      <c r="AO318" s="51"/>
      <c r="AP318" s="35">
        <f>IF(AQ318&lt;6,SUM(E318:AO318),SUM(LARGE(E318:AO318,{1;2;3;4;5;6})))</f>
        <v>0</v>
      </c>
      <c r="AQ318" s="55">
        <f>COUNT(E318:AO318)</f>
        <v>0</v>
      </c>
      <c r="BK318" s="22"/>
      <c r="BM318" s="22"/>
      <c r="BN318" s="22"/>
      <c r="BO318" s="22"/>
      <c r="BP318" s="22"/>
      <c r="BQ318" s="22"/>
      <c r="BR318" s="22"/>
    </row>
    <row r="319" spans="1:70" s="24" customFormat="1" x14ac:dyDescent="0.2">
      <c r="A319" s="67">
        <v>318</v>
      </c>
      <c r="B319" s="26"/>
      <c r="C319" s="6"/>
      <c r="D319" s="8"/>
      <c r="E319" s="84"/>
      <c r="F319" s="84"/>
      <c r="G319" s="84"/>
      <c r="H319" s="84"/>
      <c r="I319" s="84"/>
      <c r="J319" s="84"/>
      <c r="K319" s="84"/>
      <c r="L319" s="84"/>
      <c r="M319" s="84"/>
      <c r="N319" s="84"/>
      <c r="O319" s="84"/>
      <c r="P319" s="84"/>
      <c r="Q319" s="84"/>
      <c r="R319" s="84"/>
      <c r="S319" s="84"/>
      <c r="T319" s="84"/>
      <c r="U319" s="84"/>
      <c r="V319" s="84"/>
      <c r="W319" s="84"/>
      <c r="X319" s="84"/>
      <c r="Y319" s="84"/>
      <c r="Z319" s="84"/>
      <c r="AA319" s="84"/>
      <c r="AB319" s="84"/>
      <c r="AC319" s="84"/>
      <c r="AD319" s="84"/>
      <c r="AE319" s="84"/>
      <c r="AF319" s="84"/>
      <c r="AG319" s="84"/>
      <c r="AH319" s="84"/>
      <c r="AI319" s="84"/>
      <c r="AJ319" s="84"/>
      <c r="AK319" s="84"/>
      <c r="AL319" s="84"/>
      <c r="AM319" s="84"/>
      <c r="AN319" s="84"/>
      <c r="AO319" s="1"/>
      <c r="AP319" s="35">
        <f>IF(AQ319&lt;6,SUM(E319:AO319),SUM(LARGE(E319:AO319,{1;2;3;4;5;6})))</f>
        <v>0</v>
      </c>
      <c r="AQ319" s="55">
        <f>COUNT(E319:AO319)</f>
        <v>0</v>
      </c>
      <c r="BK319" s="22"/>
      <c r="BM319" s="22"/>
      <c r="BN319" s="22"/>
      <c r="BO319" s="22"/>
      <c r="BP319" s="22"/>
      <c r="BQ319" s="22"/>
      <c r="BR319" s="22"/>
    </row>
    <row r="320" spans="1:70" s="24" customFormat="1" x14ac:dyDescent="0.2">
      <c r="A320" s="67">
        <v>319</v>
      </c>
      <c r="B320" s="26"/>
      <c r="C320" s="6"/>
      <c r="D320" s="8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F320" s="29"/>
      <c r="AG320" s="29"/>
      <c r="AH320" s="29"/>
      <c r="AI320" s="29"/>
      <c r="AJ320" s="29"/>
      <c r="AK320" s="29"/>
      <c r="AL320" s="29"/>
      <c r="AM320" s="29"/>
      <c r="AN320" s="29"/>
      <c r="AO320" s="1"/>
      <c r="AP320" s="35">
        <f>IF(AQ320&lt;6,SUM(E320:AO320),SUM(LARGE(E320:AO320,{1;2;3;4;5;6})))</f>
        <v>0</v>
      </c>
      <c r="AQ320" s="55">
        <f>COUNT(E320:AO320)</f>
        <v>0</v>
      </c>
      <c r="BK320" s="22"/>
      <c r="BM320" s="22"/>
      <c r="BN320" s="22"/>
      <c r="BO320" s="22"/>
      <c r="BP320" s="22"/>
      <c r="BQ320" s="22"/>
      <c r="BR320" s="22"/>
    </row>
    <row r="321" spans="1:70" s="24" customFormat="1" x14ac:dyDescent="0.2">
      <c r="A321" s="67">
        <v>320</v>
      </c>
      <c r="B321" s="26"/>
      <c r="C321" s="6"/>
      <c r="D321" s="8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F321" s="29"/>
      <c r="AG321" s="29"/>
      <c r="AH321" s="29"/>
      <c r="AI321" s="29"/>
      <c r="AJ321" s="29"/>
      <c r="AK321" s="29"/>
      <c r="AL321" s="29"/>
      <c r="AM321" s="29"/>
      <c r="AN321" s="29"/>
      <c r="AO321" s="1"/>
      <c r="AP321" s="35">
        <f>IF(AQ321&lt;6,SUM(E321:AO321),SUM(LARGE(E321:AO321,{1;2;3;4;5;6})))</f>
        <v>0</v>
      </c>
      <c r="AQ321" s="55">
        <f>COUNT(E321:AO321)</f>
        <v>0</v>
      </c>
      <c r="BK321" s="22"/>
      <c r="BM321" s="22"/>
      <c r="BN321" s="22"/>
      <c r="BO321" s="22"/>
      <c r="BP321" s="22"/>
      <c r="BQ321" s="22"/>
      <c r="BR321" s="22"/>
    </row>
    <row r="322" spans="1:70" s="24" customFormat="1" x14ac:dyDescent="0.2">
      <c r="A322" s="67">
        <v>321</v>
      </c>
      <c r="B322" s="26"/>
      <c r="C322" s="6"/>
      <c r="D322" s="8"/>
      <c r="E322" s="86"/>
      <c r="F322" s="86"/>
      <c r="G322" s="86"/>
      <c r="H322" s="86"/>
      <c r="I322" s="86"/>
      <c r="J322" s="86"/>
      <c r="K322" s="86"/>
      <c r="L322" s="86"/>
      <c r="M322" s="86"/>
      <c r="N322" s="86"/>
      <c r="O322" s="86"/>
      <c r="P322" s="86"/>
      <c r="Q322" s="86"/>
      <c r="R322" s="86"/>
      <c r="S322" s="86"/>
      <c r="T322" s="86"/>
      <c r="U322" s="86"/>
      <c r="V322" s="86"/>
      <c r="W322" s="86"/>
      <c r="X322" s="86"/>
      <c r="Y322" s="86"/>
      <c r="Z322" s="86"/>
      <c r="AA322" s="86"/>
      <c r="AB322" s="86"/>
      <c r="AC322" s="86"/>
      <c r="AD322" s="86"/>
      <c r="AE322" s="86"/>
      <c r="AF322" s="86"/>
      <c r="AG322" s="86"/>
      <c r="AH322" s="86"/>
      <c r="AI322" s="86"/>
      <c r="AJ322" s="86"/>
      <c r="AK322" s="86"/>
      <c r="AL322" s="86"/>
      <c r="AM322" s="86"/>
      <c r="AN322" s="86"/>
      <c r="AO322" s="1"/>
      <c r="AP322" s="35">
        <f>IF(AQ322&lt;6,SUM(E322:AO322),SUM(LARGE(E322:AO322,{1;2;3;4;5;6})))</f>
        <v>0</v>
      </c>
      <c r="AQ322" s="55">
        <f>COUNT(E322:AO322)</f>
        <v>0</v>
      </c>
      <c r="BK322" s="22"/>
      <c r="BM322" s="22"/>
      <c r="BN322" s="22"/>
      <c r="BO322" s="22"/>
      <c r="BP322" s="22"/>
      <c r="BQ322" s="22"/>
      <c r="BR322" s="22"/>
    </row>
    <row r="323" spans="1:70" s="24" customFormat="1" x14ac:dyDescent="0.2">
      <c r="A323" s="67">
        <v>322</v>
      </c>
      <c r="B323" s="26"/>
      <c r="C323" s="6"/>
      <c r="D323" s="8"/>
      <c r="E323" s="86"/>
      <c r="F323" s="86"/>
      <c r="G323" s="86"/>
      <c r="H323" s="86"/>
      <c r="I323" s="86"/>
      <c r="J323" s="86"/>
      <c r="K323" s="86"/>
      <c r="L323" s="86"/>
      <c r="M323" s="86"/>
      <c r="N323" s="86"/>
      <c r="O323" s="86"/>
      <c r="P323" s="86"/>
      <c r="Q323" s="86"/>
      <c r="R323" s="86"/>
      <c r="S323" s="86"/>
      <c r="T323" s="86"/>
      <c r="U323" s="86"/>
      <c r="V323" s="86"/>
      <c r="W323" s="86"/>
      <c r="X323" s="86"/>
      <c r="Y323" s="86"/>
      <c r="Z323" s="86"/>
      <c r="AA323" s="86"/>
      <c r="AB323" s="86"/>
      <c r="AC323" s="86"/>
      <c r="AD323" s="86"/>
      <c r="AE323" s="86"/>
      <c r="AF323" s="86"/>
      <c r="AG323" s="86"/>
      <c r="AH323" s="86"/>
      <c r="AI323" s="86"/>
      <c r="AJ323" s="86"/>
      <c r="AK323" s="86"/>
      <c r="AL323" s="86"/>
      <c r="AM323" s="86"/>
      <c r="AN323" s="86"/>
      <c r="AO323" s="1"/>
      <c r="AP323" s="35">
        <f>IF(AQ323&lt;6,SUM(E323:AO323),SUM(LARGE(E323:AO323,{1;2;3;4;5;6})))</f>
        <v>0</v>
      </c>
      <c r="AQ323" s="55">
        <f>COUNT(E323:AO323)</f>
        <v>0</v>
      </c>
      <c r="BK323" s="22"/>
      <c r="BM323" s="22"/>
      <c r="BN323" s="22"/>
      <c r="BO323" s="22"/>
      <c r="BP323" s="22"/>
      <c r="BQ323" s="22"/>
      <c r="BR323" s="22"/>
    </row>
    <row r="324" spans="1:70" s="24" customFormat="1" x14ac:dyDescent="0.2">
      <c r="A324" s="67">
        <v>323</v>
      </c>
      <c r="B324" s="26"/>
      <c r="C324" s="6"/>
      <c r="D324" s="8"/>
      <c r="E324" s="84"/>
      <c r="F324" s="84"/>
      <c r="G324" s="84"/>
      <c r="H324" s="84"/>
      <c r="I324" s="84"/>
      <c r="J324" s="84"/>
      <c r="K324" s="84"/>
      <c r="L324" s="84"/>
      <c r="M324" s="84"/>
      <c r="N324" s="84"/>
      <c r="O324" s="84"/>
      <c r="P324" s="84"/>
      <c r="Q324" s="84"/>
      <c r="R324" s="84"/>
      <c r="S324" s="84"/>
      <c r="T324" s="84"/>
      <c r="U324" s="84"/>
      <c r="V324" s="84"/>
      <c r="W324" s="84"/>
      <c r="X324" s="84"/>
      <c r="Y324" s="84"/>
      <c r="Z324" s="84"/>
      <c r="AA324" s="84"/>
      <c r="AB324" s="84"/>
      <c r="AC324" s="84"/>
      <c r="AD324" s="84"/>
      <c r="AE324" s="84"/>
      <c r="AF324" s="84"/>
      <c r="AG324" s="84"/>
      <c r="AH324" s="84"/>
      <c r="AI324" s="84"/>
      <c r="AJ324" s="84"/>
      <c r="AK324" s="84"/>
      <c r="AL324" s="84"/>
      <c r="AM324" s="84"/>
      <c r="AN324" s="84"/>
      <c r="AO324" s="1"/>
      <c r="AP324" s="35">
        <f>IF(AQ324&lt;6,SUM(E324:AO324),SUM(LARGE(E324:AO324,{1;2;3;4;5;6})))</f>
        <v>0</v>
      </c>
      <c r="AQ324" s="55">
        <f>COUNT(E324:AO324)</f>
        <v>0</v>
      </c>
      <c r="BK324" s="22"/>
      <c r="BM324" s="22"/>
      <c r="BN324" s="22"/>
      <c r="BO324" s="22"/>
      <c r="BP324" s="22"/>
      <c r="BQ324" s="22"/>
      <c r="BR324" s="22"/>
    </row>
    <row r="325" spans="1:70" s="24" customFormat="1" x14ac:dyDescent="0.2">
      <c r="A325" s="67">
        <v>324</v>
      </c>
      <c r="B325" s="26"/>
      <c r="C325" s="78"/>
      <c r="D325" s="8"/>
      <c r="E325" s="84"/>
      <c r="F325" s="84"/>
      <c r="G325" s="84"/>
      <c r="H325" s="84"/>
      <c r="I325" s="84"/>
      <c r="J325" s="84"/>
      <c r="K325" s="84"/>
      <c r="L325" s="84"/>
      <c r="M325" s="84"/>
      <c r="N325" s="84"/>
      <c r="O325" s="84"/>
      <c r="P325" s="84"/>
      <c r="Q325" s="84"/>
      <c r="R325" s="84"/>
      <c r="S325" s="84"/>
      <c r="T325" s="84"/>
      <c r="U325" s="84"/>
      <c r="V325" s="84"/>
      <c r="W325" s="84"/>
      <c r="X325" s="84"/>
      <c r="Y325" s="84"/>
      <c r="Z325" s="84"/>
      <c r="AA325" s="84"/>
      <c r="AB325" s="84"/>
      <c r="AC325" s="84"/>
      <c r="AD325" s="84"/>
      <c r="AE325" s="84"/>
      <c r="AF325" s="84"/>
      <c r="AG325" s="84"/>
      <c r="AH325" s="84"/>
      <c r="AI325" s="84"/>
      <c r="AJ325" s="84"/>
      <c r="AK325" s="84"/>
      <c r="AL325" s="84"/>
      <c r="AM325" s="84"/>
      <c r="AN325" s="84"/>
      <c r="AO325" s="1"/>
      <c r="AP325" s="35">
        <f>IF(AQ325&lt;6,SUM(E325:AO325),SUM(LARGE(E325:AO325,{1;2;3;4;5;6})))</f>
        <v>0</v>
      </c>
      <c r="AQ325" s="55">
        <f>COUNT(E325:AO325)</f>
        <v>0</v>
      </c>
      <c r="BK325" s="22"/>
      <c r="BM325" s="22"/>
      <c r="BN325" s="22"/>
      <c r="BO325" s="22"/>
      <c r="BP325" s="22"/>
      <c r="BQ325" s="22"/>
      <c r="BR325" s="22"/>
    </row>
    <row r="326" spans="1:70" s="24" customFormat="1" x14ac:dyDescent="0.2">
      <c r="A326" s="67">
        <v>325</v>
      </c>
      <c r="B326" s="26"/>
      <c r="C326" s="6"/>
      <c r="D326" s="8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  <c r="AA326" s="30"/>
      <c r="AB326" s="30"/>
      <c r="AC326" s="30"/>
      <c r="AD326" s="30"/>
      <c r="AE326" s="30"/>
      <c r="AF326" s="30"/>
      <c r="AG326" s="30"/>
      <c r="AH326" s="30"/>
      <c r="AI326" s="30"/>
      <c r="AJ326" s="30"/>
      <c r="AK326" s="30"/>
      <c r="AL326" s="30"/>
      <c r="AM326" s="30"/>
      <c r="AN326" s="30"/>
      <c r="AO326" s="1"/>
      <c r="AP326" s="35">
        <f>IF(AQ326&lt;6,SUM(E326:AO326),SUM(LARGE(E326:AO326,{1;2;3;4;5;6})))</f>
        <v>0</v>
      </c>
      <c r="AQ326" s="55">
        <f>COUNT(E326:AO326)</f>
        <v>0</v>
      </c>
      <c r="BK326" s="22"/>
      <c r="BM326" s="22"/>
      <c r="BN326" s="22"/>
      <c r="BO326" s="22"/>
      <c r="BP326" s="22"/>
      <c r="BQ326" s="22"/>
      <c r="BR326" s="22"/>
    </row>
    <row r="327" spans="1:70" s="24" customFormat="1" x14ac:dyDescent="0.2">
      <c r="A327" s="67">
        <v>326</v>
      </c>
      <c r="B327" s="26"/>
      <c r="C327" s="6"/>
      <c r="D327" s="8"/>
      <c r="E327" s="84"/>
      <c r="F327" s="84"/>
      <c r="G327" s="84"/>
      <c r="H327" s="84"/>
      <c r="I327" s="84"/>
      <c r="J327" s="84"/>
      <c r="K327" s="84"/>
      <c r="L327" s="84"/>
      <c r="M327" s="84"/>
      <c r="N327" s="84"/>
      <c r="O327" s="84"/>
      <c r="P327" s="84"/>
      <c r="Q327" s="84"/>
      <c r="R327" s="84"/>
      <c r="S327" s="84"/>
      <c r="T327" s="84"/>
      <c r="U327" s="84"/>
      <c r="V327" s="84"/>
      <c r="W327" s="84"/>
      <c r="X327" s="84"/>
      <c r="Y327" s="84"/>
      <c r="Z327" s="84"/>
      <c r="AA327" s="84"/>
      <c r="AB327" s="84"/>
      <c r="AC327" s="84"/>
      <c r="AD327" s="84"/>
      <c r="AE327" s="84"/>
      <c r="AF327" s="84"/>
      <c r="AG327" s="84"/>
      <c r="AH327" s="84"/>
      <c r="AI327" s="84"/>
      <c r="AJ327" s="84"/>
      <c r="AK327" s="84"/>
      <c r="AL327" s="84"/>
      <c r="AM327" s="84"/>
      <c r="AN327" s="84"/>
      <c r="AO327" s="1"/>
      <c r="AP327" s="35">
        <f>IF(AQ327&lt;6,SUM(E327:AO327),SUM(LARGE(E327:AO327,{1;2;3;4;5;6})))</f>
        <v>0</v>
      </c>
      <c r="AQ327" s="55">
        <f>COUNT(E327:AO327)</f>
        <v>0</v>
      </c>
      <c r="BK327" s="22"/>
      <c r="BM327" s="22"/>
      <c r="BN327" s="22"/>
      <c r="BO327" s="22"/>
      <c r="BP327" s="22"/>
      <c r="BQ327" s="22"/>
      <c r="BR327" s="22"/>
    </row>
    <row r="328" spans="1:70" s="24" customFormat="1" x14ac:dyDescent="0.2">
      <c r="A328" s="67">
        <v>327</v>
      </c>
      <c r="B328" s="32"/>
      <c r="C328" s="6"/>
      <c r="D328" s="8"/>
      <c r="E328" s="86"/>
      <c r="F328" s="86"/>
      <c r="G328" s="86"/>
      <c r="H328" s="86"/>
      <c r="I328" s="86"/>
      <c r="J328" s="86"/>
      <c r="K328" s="86"/>
      <c r="L328" s="86"/>
      <c r="M328" s="86"/>
      <c r="N328" s="86"/>
      <c r="O328" s="86"/>
      <c r="P328" s="86"/>
      <c r="Q328" s="86"/>
      <c r="R328" s="86"/>
      <c r="S328" s="86"/>
      <c r="T328" s="86"/>
      <c r="U328" s="86"/>
      <c r="V328" s="86"/>
      <c r="W328" s="86"/>
      <c r="X328" s="86"/>
      <c r="Y328" s="86"/>
      <c r="Z328" s="86"/>
      <c r="AA328" s="86"/>
      <c r="AB328" s="86"/>
      <c r="AC328" s="86"/>
      <c r="AD328" s="86"/>
      <c r="AE328" s="86"/>
      <c r="AF328" s="86"/>
      <c r="AG328" s="86"/>
      <c r="AH328" s="86"/>
      <c r="AI328" s="86"/>
      <c r="AJ328" s="86"/>
      <c r="AK328" s="86"/>
      <c r="AL328" s="86"/>
      <c r="AM328" s="86"/>
      <c r="AN328" s="86"/>
      <c r="AO328" s="1"/>
      <c r="AP328" s="35">
        <f>IF(AQ328&lt;6,SUM(E328:AO328),SUM(LARGE(E328:AO328,{1;2;3;4;5;6})))</f>
        <v>0</v>
      </c>
      <c r="AQ328" s="55">
        <f>COUNT(E328:AO328)</f>
        <v>0</v>
      </c>
      <c r="BK328" s="22"/>
      <c r="BM328" s="22"/>
      <c r="BN328" s="22"/>
      <c r="BO328" s="22"/>
      <c r="BP328" s="22"/>
      <c r="BQ328" s="22"/>
      <c r="BR328" s="22"/>
    </row>
    <row r="329" spans="1:70" s="24" customFormat="1" x14ac:dyDescent="0.2">
      <c r="A329" s="67">
        <v>328</v>
      </c>
      <c r="B329" s="26"/>
      <c r="C329" s="6"/>
      <c r="D329" s="8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  <c r="AA329" s="30"/>
      <c r="AB329" s="30"/>
      <c r="AC329" s="30"/>
      <c r="AD329" s="30"/>
      <c r="AE329" s="30"/>
      <c r="AF329" s="30"/>
      <c r="AG329" s="30"/>
      <c r="AH329" s="30"/>
      <c r="AI329" s="30"/>
      <c r="AJ329" s="30"/>
      <c r="AK329" s="30"/>
      <c r="AL329" s="30"/>
      <c r="AM329" s="30"/>
      <c r="AN329" s="30"/>
      <c r="AO329" s="1"/>
      <c r="AP329" s="35">
        <f>IF(AQ329&lt;6,SUM(E329:AO329),SUM(LARGE(E329:AO329,{1;2;3;4;5;6})))</f>
        <v>0</v>
      </c>
      <c r="AQ329" s="55">
        <f>COUNT(E329:AO329)</f>
        <v>0</v>
      </c>
      <c r="BK329" s="22"/>
      <c r="BM329" s="22"/>
      <c r="BN329" s="22"/>
      <c r="BO329" s="22"/>
      <c r="BP329" s="22"/>
      <c r="BQ329" s="22"/>
      <c r="BR329" s="22"/>
    </row>
    <row r="330" spans="1:70" s="24" customFormat="1" x14ac:dyDescent="0.2">
      <c r="A330" s="67">
        <v>329</v>
      </c>
      <c r="B330" s="26"/>
      <c r="C330" s="6"/>
      <c r="D330" s="8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  <c r="AA330" s="29"/>
      <c r="AB330" s="29"/>
      <c r="AC330" s="29"/>
      <c r="AD330" s="29"/>
      <c r="AE330" s="29"/>
      <c r="AF330" s="29"/>
      <c r="AG330" s="29"/>
      <c r="AH330" s="29"/>
      <c r="AI330" s="29"/>
      <c r="AJ330" s="29"/>
      <c r="AK330" s="29"/>
      <c r="AL330" s="29"/>
      <c r="AM330" s="29"/>
      <c r="AN330" s="29"/>
      <c r="AO330" s="1"/>
      <c r="AP330" s="35">
        <f>IF(AQ330&lt;6,SUM(E330:AO330),SUM(LARGE(E330:AO330,{1;2;3;4;5;6})))</f>
        <v>0</v>
      </c>
      <c r="AQ330" s="55">
        <f>COUNT(E330:AO330)</f>
        <v>0</v>
      </c>
      <c r="BK330" s="22"/>
      <c r="BM330" s="22"/>
      <c r="BN330" s="22"/>
      <c r="BO330" s="22"/>
      <c r="BP330" s="22"/>
      <c r="BQ330" s="22"/>
      <c r="BR330" s="22"/>
    </row>
    <row r="331" spans="1:70" s="24" customFormat="1" x14ac:dyDescent="0.2">
      <c r="A331" s="67">
        <v>330</v>
      </c>
      <c r="B331" s="26"/>
      <c r="C331" s="6"/>
      <c r="D331" s="8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  <c r="AA331" s="30"/>
      <c r="AB331" s="30"/>
      <c r="AC331" s="30"/>
      <c r="AD331" s="30"/>
      <c r="AE331" s="30"/>
      <c r="AF331" s="30"/>
      <c r="AG331" s="30"/>
      <c r="AH331" s="30"/>
      <c r="AI331" s="30"/>
      <c r="AJ331" s="30"/>
      <c r="AK331" s="30"/>
      <c r="AL331" s="30"/>
      <c r="AM331" s="30"/>
      <c r="AN331" s="30"/>
      <c r="AO331" s="1"/>
      <c r="AP331" s="35">
        <f>IF(AQ331&lt;6,SUM(E331:AO331),SUM(LARGE(E331:AO331,{1;2;3;4;5;6})))</f>
        <v>0</v>
      </c>
      <c r="AQ331" s="55">
        <f>COUNT(E331:AO331)</f>
        <v>0</v>
      </c>
      <c r="BK331" s="22"/>
      <c r="BM331" s="22"/>
      <c r="BN331" s="22"/>
      <c r="BO331" s="22"/>
      <c r="BP331" s="22"/>
      <c r="BQ331" s="22"/>
      <c r="BR331" s="22"/>
    </row>
    <row r="332" spans="1:70" s="24" customFormat="1" x14ac:dyDescent="0.2">
      <c r="A332" s="67">
        <v>331</v>
      </c>
      <c r="B332" s="26"/>
      <c r="C332" s="6"/>
      <c r="D332" s="8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  <c r="AA332" s="30"/>
      <c r="AB332" s="30"/>
      <c r="AC332" s="30"/>
      <c r="AD332" s="30"/>
      <c r="AE332" s="30"/>
      <c r="AF332" s="30"/>
      <c r="AG332" s="30"/>
      <c r="AH332" s="30"/>
      <c r="AI332" s="30"/>
      <c r="AJ332" s="30"/>
      <c r="AK332" s="30"/>
      <c r="AL332" s="30"/>
      <c r="AM332" s="30"/>
      <c r="AN332" s="30"/>
      <c r="AO332" s="1"/>
      <c r="AP332" s="35">
        <f>IF(AQ332&lt;6,SUM(E332:AO332),SUM(LARGE(E332:AO332,{1;2;3;4;5;6})))</f>
        <v>0</v>
      </c>
      <c r="AQ332" s="55">
        <f>COUNT(E332:AO332)</f>
        <v>0</v>
      </c>
      <c r="BK332" s="22"/>
      <c r="BM332" s="22"/>
      <c r="BN332" s="22"/>
      <c r="BO332" s="22"/>
      <c r="BP332" s="22"/>
      <c r="BQ332" s="22"/>
      <c r="BR332" s="22"/>
    </row>
    <row r="333" spans="1:70" s="24" customFormat="1" x14ac:dyDescent="0.2">
      <c r="A333" s="67">
        <v>332</v>
      </c>
      <c r="B333" s="26"/>
      <c r="C333" s="6"/>
      <c r="D333" s="8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  <c r="AA333" s="30"/>
      <c r="AB333" s="30"/>
      <c r="AC333" s="30"/>
      <c r="AD333" s="30"/>
      <c r="AE333" s="30"/>
      <c r="AF333" s="30"/>
      <c r="AG333" s="30"/>
      <c r="AH333" s="30"/>
      <c r="AI333" s="30"/>
      <c r="AJ333" s="30"/>
      <c r="AK333" s="30"/>
      <c r="AL333" s="30"/>
      <c r="AM333" s="30"/>
      <c r="AN333" s="30"/>
      <c r="AO333" s="1"/>
      <c r="AP333" s="35">
        <f>IF(AQ333&lt;6,SUM(E333:AO333),SUM(LARGE(E333:AO333,{1;2;3;4;5;6})))</f>
        <v>0</v>
      </c>
      <c r="AQ333" s="55">
        <f>COUNT(E333:AO333)</f>
        <v>0</v>
      </c>
      <c r="BK333" s="22"/>
      <c r="BM333" s="22"/>
      <c r="BN333" s="22"/>
      <c r="BO333" s="22"/>
      <c r="BP333" s="22"/>
      <c r="BQ333" s="22"/>
      <c r="BR333" s="22"/>
    </row>
    <row r="334" spans="1:70" s="24" customFormat="1" x14ac:dyDescent="0.2">
      <c r="A334" s="67">
        <v>333</v>
      </c>
      <c r="B334" s="26"/>
      <c r="C334" s="6"/>
      <c r="D334" s="8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  <c r="AA334" s="30"/>
      <c r="AB334" s="30"/>
      <c r="AC334" s="30"/>
      <c r="AD334" s="30"/>
      <c r="AE334" s="30"/>
      <c r="AF334" s="30"/>
      <c r="AG334" s="30"/>
      <c r="AH334" s="30"/>
      <c r="AI334" s="30"/>
      <c r="AJ334" s="30"/>
      <c r="AK334" s="30"/>
      <c r="AL334" s="30"/>
      <c r="AM334" s="30"/>
      <c r="AN334" s="30"/>
      <c r="AO334" s="1"/>
      <c r="AP334" s="35">
        <f>IF(AQ334&lt;6,SUM(E334:AO334),SUM(LARGE(E334:AO334,{1;2;3;4;5;6})))</f>
        <v>0</v>
      </c>
      <c r="AQ334" s="55">
        <f>COUNT(E334:AO334)</f>
        <v>0</v>
      </c>
      <c r="BK334" s="22"/>
      <c r="BM334" s="22"/>
      <c r="BN334" s="22"/>
      <c r="BO334" s="22"/>
      <c r="BP334" s="22"/>
      <c r="BQ334" s="22"/>
      <c r="BR334" s="22"/>
    </row>
    <row r="335" spans="1:70" s="24" customFormat="1" x14ac:dyDescent="0.2">
      <c r="A335" s="67">
        <v>334</v>
      </c>
      <c r="B335" s="26"/>
      <c r="C335" s="6"/>
      <c r="D335" s="8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  <c r="AA335" s="29"/>
      <c r="AB335" s="29"/>
      <c r="AC335" s="29"/>
      <c r="AD335" s="29"/>
      <c r="AE335" s="29"/>
      <c r="AF335" s="29"/>
      <c r="AG335" s="29"/>
      <c r="AH335" s="29"/>
      <c r="AI335" s="29"/>
      <c r="AJ335" s="29"/>
      <c r="AK335" s="29"/>
      <c r="AL335" s="29"/>
      <c r="AM335" s="29"/>
      <c r="AN335" s="29"/>
      <c r="AO335" s="9"/>
      <c r="AP335" s="35">
        <f>IF(AQ335&lt;6,SUM(E335:AO335),SUM(LARGE(E335:AO335,{1;2;3;4;5;6})))</f>
        <v>0</v>
      </c>
      <c r="AQ335" s="55">
        <f>COUNT(E335:AO335)</f>
        <v>0</v>
      </c>
      <c r="BK335" s="22"/>
      <c r="BM335" s="22"/>
      <c r="BN335" s="22"/>
      <c r="BO335" s="22"/>
      <c r="BP335" s="22"/>
      <c r="BQ335" s="22"/>
      <c r="BR335" s="22"/>
    </row>
    <row r="336" spans="1:70" s="24" customFormat="1" x14ac:dyDescent="0.2">
      <c r="A336" s="67">
        <v>335</v>
      </c>
      <c r="B336" s="26"/>
      <c r="C336" s="6"/>
      <c r="D336" s="8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F336" s="37"/>
      <c r="AG336" s="37"/>
      <c r="AH336" s="37"/>
      <c r="AI336" s="37"/>
      <c r="AJ336" s="37"/>
      <c r="AK336" s="37"/>
      <c r="AL336" s="37"/>
      <c r="AM336" s="37"/>
      <c r="AN336" s="37"/>
      <c r="AO336" s="1"/>
      <c r="AP336" s="35">
        <f>IF(AQ336&lt;6,SUM(E336:AO336),SUM(LARGE(E336:AO336,{1;2;3;4;5;6})))</f>
        <v>0</v>
      </c>
      <c r="AQ336" s="55">
        <f>COUNT(E336:AO336)</f>
        <v>0</v>
      </c>
      <c r="BK336" s="22"/>
      <c r="BM336" s="22"/>
      <c r="BN336" s="22"/>
      <c r="BO336" s="22"/>
      <c r="BP336" s="22"/>
      <c r="BQ336" s="22"/>
      <c r="BR336" s="22"/>
    </row>
    <row r="337" spans="1:70" s="24" customFormat="1" x14ac:dyDescent="0.2">
      <c r="A337" s="67">
        <v>336</v>
      </c>
      <c r="B337" s="26"/>
      <c r="C337" s="6"/>
      <c r="D337" s="8"/>
      <c r="E337" s="54"/>
      <c r="F337" s="54"/>
      <c r="G337" s="54"/>
      <c r="H337" s="54"/>
      <c r="I337" s="54"/>
      <c r="J337" s="54"/>
      <c r="K337" s="54"/>
      <c r="L337" s="54"/>
      <c r="M337" s="54"/>
      <c r="N337" s="54"/>
      <c r="O337" s="54"/>
      <c r="P337" s="54"/>
      <c r="Q337" s="54"/>
      <c r="R337" s="54"/>
      <c r="S337" s="54"/>
      <c r="T337" s="54"/>
      <c r="U337" s="54"/>
      <c r="V337" s="54"/>
      <c r="W337" s="54"/>
      <c r="X337" s="54"/>
      <c r="Y337" s="54"/>
      <c r="Z337" s="54"/>
      <c r="AA337" s="54"/>
      <c r="AB337" s="54"/>
      <c r="AC337" s="54"/>
      <c r="AD337" s="54"/>
      <c r="AE337" s="54"/>
      <c r="AF337" s="54"/>
      <c r="AG337" s="54"/>
      <c r="AH337" s="54"/>
      <c r="AI337" s="54"/>
      <c r="AJ337" s="54"/>
      <c r="AK337" s="54"/>
      <c r="AL337" s="54"/>
      <c r="AM337" s="54"/>
      <c r="AN337" s="54"/>
      <c r="AO337" s="1"/>
      <c r="AP337" s="35">
        <f>IF(AQ337&lt;6,SUM(E337:AO337),SUM(LARGE(E337:AO337,{1;2;3;4;5;6})))</f>
        <v>0</v>
      </c>
      <c r="AQ337" s="55">
        <f>COUNT(E337:AO337)</f>
        <v>0</v>
      </c>
      <c r="BK337" s="22"/>
      <c r="BM337" s="22"/>
      <c r="BN337" s="22"/>
      <c r="BO337" s="22"/>
      <c r="BP337" s="22"/>
      <c r="BQ337" s="22"/>
      <c r="BR337" s="22"/>
    </row>
    <row r="338" spans="1:70" s="24" customFormat="1" x14ac:dyDescent="0.2">
      <c r="A338" s="67">
        <v>337</v>
      </c>
      <c r="B338" s="6"/>
      <c r="C338" s="6"/>
      <c r="D338" s="6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  <c r="AA338" s="29"/>
      <c r="AB338" s="29"/>
      <c r="AC338" s="29"/>
      <c r="AD338" s="29"/>
      <c r="AE338" s="29"/>
      <c r="AF338" s="29"/>
      <c r="AG338" s="29"/>
      <c r="AH338" s="29"/>
      <c r="AI338" s="29"/>
      <c r="AJ338" s="29"/>
      <c r="AK338" s="29"/>
      <c r="AL338" s="29"/>
      <c r="AM338" s="29"/>
      <c r="AN338" s="29"/>
      <c r="AO338" s="1"/>
      <c r="AP338" s="35">
        <f>IF(AQ338&lt;6,SUM(E338:AO338),SUM(LARGE(E338:AO338,{1;2;3;4;5;6})))</f>
        <v>0</v>
      </c>
      <c r="AQ338" s="55">
        <f>COUNT(E338:AO338)</f>
        <v>0</v>
      </c>
      <c r="BK338" s="22"/>
      <c r="BM338" s="22"/>
      <c r="BN338" s="22"/>
      <c r="BO338" s="22"/>
      <c r="BP338" s="22"/>
      <c r="BQ338" s="22"/>
      <c r="BR338" s="22"/>
    </row>
    <row r="339" spans="1:70" s="24" customFormat="1" x14ac:dyDescent="0.2">
      <c r="A339" s="67">
        <v>338</v>
      </c>
      <c r="B339" s="26"/>
      <c r="C339" s="6"/>
      <c r="D339" s="8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  <c r="AA339" s="30"/>
      <c r="AB339" s="30"/>
      <c r="AC339" s="30"/>
      <c r="AD339" s="30"/>
      <c r="AE339" s="30"/>
      <c r="AF339" s="30"/>
      <c r="AG339" s="30"/>
      <c r="AH339" s="30"/>
      <c r="AI339" s="30"/>
      <c r="AJ339" s="30"/>
      <c r="AK339" s="30"/>
      <c r="AL339" s="30"/>
      <c r="AM339" s="30"/>
      <c r="AN339" s="30"/>
      <c r="AO339" s="1"/>
      <c r="AP339" s="35">
        <f>IF(AQ339&lt;6,SUM(E339:AO339),SUM(LARGE(E339:AO339,{1;2;3;4;5;6})))</f>
        <v>0</v>
      </c>
      <c r="AQ339" s="55">
        <f>COUNT(E339:AO339)</f>
        <v>0</v>
      </c>
      <c r="BK339" s="22"/>
      <c r="BM339" s="22"/>
      <c r="BN339" s="22"/>
      <c r="BO339" s="22"/>
      <c r="BP339" s="22"/>
      <c r="BQ339" s="22"/>
      <c r="BR339" s="22"/>
    </row>
    <row r="340" spans="1:70" s="24" customFormat="1" x14ac:dyDescent="0.2">
      <c r="A340" s="67">
        <v>339</v>
      </c>
      <c r="B340" s="26"/>
      <c r="C340" s="6"/>
      <c r="D340" s="8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  <c r="AA340" s="30"/>
      <c r="AB340" s="30"/>
      <c r="AC340" s="30"/>
      <c r="AD340" s="30"/>
      <c r="AE340" s="30"/>
      <c r="AF340" s="30"/>
      <c r="AG340" s="30"/>
      <c r="AH340" s="30"/>
      <c r="AI340" s="30"/>
      <c r="AJ340" s="30"/>
      <c r="AK340" s="30"/>
      <c r="AL340" s="30"/>
      <c r="AM340" s="30"/>
      <c r="AN340" s="30"/>
      <c r="AO340" s="1"/>
      <c r="AP340" s="35">
        <f>IF(AQ340&lt;6,SUM(E340:AO340),SUM(LARGE(E340:AO340,{1;2;3;4;5;6})))</f>
        <v>0</v>
      </c>
      <c r="AQ340" s="55">
        <f>COUNT(E340:AO340)</f>
        <v>0</v>
      </c>
      <c r="BK340" s="22"/>
      <c r="BM340" s="22"/>
      <c r="BN340" s="22"/>
      <c r="BO340" s="22"/>
      <c r="BP340" s="22"/>
      <c r="BQ340" s="22"/>
      <c r="BR340" s="22"/>
    </row>
    <row r="341" spans="1:70" s="24" customFormat="1" x14ac:dyDescent="0.2">
      <c r="A341" s="67">
        <v>340</v>
      </c>
      <c r="B341" s="26"/>
      <c r="C341" s="8"/>
      <c r="D341" s="8"/>
      <c r="E341" s="84"/>
      <c r="F341" s="84"/>
      <c r="G341" s="84"/>
      <c r="H341" s="84"/>
      <c r="I341" s="84"/>
      <c r="J341" s="84"/>
      <c r="K341" s="84"/>
      <c r="L341" s="84"/>
      <c r="M341" s="84"/>
      <c r="N341" s="84"/>
      <c r="O341" s="84"/>
      <c r="P341" s="84"/>
      <c r="Q341" s="84"/>
      <c r="R341" s="84"/>
      <c r="S341" s="84"/>
      <c r="T341" s="84"/>
      <c r="U341" s="84"/>
      <c r="V341" s="84"/>
      <c r="W341" s="84"/>
      <c r="X341" s="84"/>
      <c r="Y341" s="84"/>
      <c r="Z341" s="84"/>
      <c r="AA341" s="84"/>
      <c r="AB341" s="84"/>
      <c r="AC341" s="84"/>
      <c r="AD341" s="84"/>
      <c r="AE341" s="84"/>
      <c r="AF341" s="84"/>
      <c r="AG341" s="84"/>
      <c r="AH341" s="84"/>
      <c r="AI341" s="84"/>
      <c r="AJ341" s="84"/>
      <c r="AK341" s="84"/>
      <c r="AL341" s="84"/>
      <c r="AM341" s="84"/>
      <c r="AN341" s="84"/>
      <c r="AO341" s="1"/>
      <c r="AP341" s="35">
        <f>IF(AQ341&lt;6,SUM(E341:AO341),SUM(LARGE(E341:AO341,{1;2;3;4;5;6})))</f>
        <v>0</v>
      </c>
      <c r="AQ341" s="55">
        <f>COUNT(E341:AO341)</f>
        <v>0</v>
      </c>
      <c r="BK341" s="22"/>
      <c r="BM341" s="22"/>
      <c r="BN341" s="22"/>
      <c r="BO341" s="22"/>
      <c r="BP341" s="22"/>
      <c r="BQ341" s="22"/>
      <c r="BR341" s="22"/>
    </row>
    <row r="342" spans="1:70" s="24" customFormat="1" x14ac:dyDescent="0.2">
      <c r="A342" s="67">
        <v>341</v>
      </c>
      <c r="B342" s="26"/>
      <c r="C342" s="6"/>
      <c r="D342" s="8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  <c r="AA342" s="29"/>
      <c r="AB342" s="29"/>
      <c r="AC342" s="29"/>
      <c r="AD342" s="29"/>
      <c r="AE342" s="29"/>
      <c r="AF342" s="29"/>
      <c r="AG342" s="29"/>
      <c r="AH342" s="29"/>
      <c r="AI342" s="29"/>
      <c r="AJ342" s="29"/>
      <c r="AK342" s="29"/>
      <c r="AL342" s="29"/>
      <c r="AM342" s="29"/>
      <c r="AN342" s="29"/>
      <c r="AO342" s="9"/>
      <c r="AP342" s="35">
        <f>IF(AQ342&lt;6,SUM(E342:AO342),SUM(LARGE(E342:AO342,{1;2;3;4;5;6})))</f>
        <v>0</v>
      </c>
      <c r="AQ342" s="55">
        <f>COUNT(E342:AO342)</f>
        <v>0</v>
      </c>
      <c r="BK342" s="22"/>
      <c r="BM342" s="22"/>
      <c r="BN342" s="22"/>
      <c r="BO342" s="22"/>
      <c r="BP342" s="22"/>
      <c r="BQ342" s="22"/>
      <c r="BR342" s="22"/>
    </row>
    <row r="343" spans="1:70" s="24" customFormat="1" x14ac:dyDescent="0.2">
      <c r="A343" s="67">
        <v>342</v>
      </c>
      <c r="B343" s="26"/>
      <c r="C343" s="6"/>
      <c r="D343" s="8"/>
      <c r="E343" s="84"/>
      <c r="F343" s="84"/>
      <c r="G343" s="84"/>
      <c r="H343" s="84"/>
      <c r="I343" s="84"/>
      <c r="J343" s="84"/>
      <c r="K343" s="84"/>
      <c r="L343" s="84"/>
      <c r="M343" s="84"/>
      <c r="N343" s="84"/>
      <c r="O343" s="84"/>
      <c r="P343" s="84"/>
      <c r="Q343" s="84"/>
      <c r="R343" s="84"/>
      <c r="S343" s="84"/>
      <c r="T343" s="84"/>
      <c r="U343" s="84"/>
      <c r="V343" s="84"/>
      <c r="W343" s="84"/>
      <c r="X343" s="84"/>
      <c r="Y343" s="84"/>
      <c r="Z343" s="84"/>
      <c r="AA343" s="84"/>
      <c r="AB343" s="84"/>
      <c r="AC343" s="84"/>
      <c r="AD343" s="84"/>
      <c r="AE343" s="84"/>
      <c r="AF343" s="84"/>
      <c r="AG343" s="84"/>
      <c r="AH343" s="84"/>
      <c r="AI343" s="84"/>
      <c r="AJ343" s="84"/>
      <c r="AK343" s="84"/>
      <c r="AL343" s="84"/>
      <c r="AM343" s="84"/>
      <c r="AN343" s="84"/>
      <c r="AO343" s="1"/>
      <c r="AP343" s="35">
        <f>IF(AQ343&lt;6,SUM(E343:AO343),SUM(LARGE(E343:AO343,{1;2;3;4;5;6})))</f>
        <v>0</v>
      </c>
      <c r="AQ343" s="55">
        <f>COUNT(E343:AO343)</f>
        <v>0</v>
      </c>
      <c r="BK343" s="22"/>
      <c r="BM343" s="22"/>
      <c r="BN343" s="22"/>
      <c r="BO343" s="22"/>
      <c r="BP343" s="22"/>
      <c r="BQ343" s="22"/>
      <c r="BR343" s="22"/>
    </row>
    <row r="344" spans="1:70" s="24" customFormat="1" x14ac:dyDescent="0.2">
      <c r="A344" s="67">
        <v>343</v>
      </c>
      <c r="B344" s="26"/>
      <c r="C344" s="6"/>
      <c r="D344" s="8"/>
      <c r="E344" s="54"/>
      <c r="F344" s="54"/>
      <c r="G344" s="54"/>
      <c r="H344" s="54"/>
      <c r="I344" s="54"/>
      <c r="J344" s="54"/>
      <c r="K344" s="54"/>
      <c r="L344" s="54"/>
      <c r="M344" s="54"/>
      <c r="N344" s="54"/>
      <c r="O344" s="54"/>
      <c r="P344" s="54"/>
      <c r="Q344" s="54"/>
      <c r="R344" s="54"/>
      <c r="S344" s="54"/>
      <c r="T344" s="54"/>
      <c r="U344" s="54"/>
      <c r="V344" s="54"/>
      <c r="W344" s="54"/>
      <c r="X344" s="54"/>
      <c r="Y344" s="54"/>
      <c r="Z344" s="54"/>
      <c r="AA344" s="54"/>
      <c r="AB344" s="54"/>
      <c r="AC344" s="54"/>
      <c r="AD344" s="54"/>
      <c r="AE344" s="54"/>
      <c r="AF344" s="54"/>
      <c r="AG344" s="54"/>
      <c r="AH344" s="54"/>
      <c r="AI344" s="54"/>
      <c r="AJ344" s="54"/>
      <c r="AK344" s="54"/>
      <c r="AL344" s="54"/>
      <c r="AM344" s="54"/>
      <c r="AN344" s="54"/>
      <c r="AO344" s="51"/>
      <c r="AP344" s="35">
        <f>IF(AQ344&lt;6,SUM(E344:AO344),SUM(LARGE(E344:AO344,{1;2;3;4;5;6})))</f>
        <v>0</v>
      </c>
      <c r="AQ344" s="55">
        <f>COUNT(E344:AO344)</f>
        <v>0</v>
      </c>
      <c r="BK344" s="22"/>
      <c r="BM344" s="22"/>
      <c r="BN344" s="22"/>
      <c r="BO344" s="22"/>
      <c r="BP344" s="22"/>
      <c r="BQ344" s="22"/>
      <c r="BR344" s="22"/>
    </row>
    <row r="345" spans="1:70" s="24" customFormat="1" x14ac:dyDescent="0.2">
      <c r="A345" s="67">
        <v>344</v>
      </c>
      <c r="B345" s="26"/>
      <c r="C345" s="6"/>
      <c r="D345" s="8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  <c r="AA345" s="30"/>
      <c r="AB345" s="30"/>
      <c r="AC345" s="30"/>
      <c r="AD345" s="30"/>
      <c r="AE345" s="30"/>
      <c r="AF345" s="30"/>
      <c r="AG345" s="30"/>
      <c r="AH345" s="30"/>
      <c r="AI345" s="30"/>
      <c r="AJ345" s="30"/>
      <c r="AK345" s="30"/>
      <c r="AL345" s="30"/>
      <c r="AM345" s="30"/>
      <c r="AN345" s="30"/>
      <c r="AO345" s="1"/>
      <c r="AP345" s="35">
        <f>IF(AQ345&lt;6,SUM(E345:AO345),SUM(LARGE(E345:AO345,{1;2;3;4;5;6})))</f>
        <v>0</v>
      </c>
      <c r="AQ345" s="55">
        <f>COUNT(E345:AO345)</f>
        <v>0</v>
      </c>
      <c r="BK345" s="22"/>
      <c r="BM345" s="22"/>
      <c r="BN345" s="22"/>
      <c r="BO345" s="22"/>
      <c r="BP345" s="22"/>
      <c r="BQ345" s="22"/>
      <c r="BR345" s="22"/>
    </row>
    <row r="346" spans="1:70" s="24" customFormat="1" x14ac:dyDescent="0.2">
      <c r="A346" s="67">
        <v>345</v>
      </c>
      <c r="B346" s="26"/>
      <c r="C346" s="6"/>
      <c r="D346" s="8"/>
      <c r="E346" s="54"/>
      <c r="F346" s="54"/>
      <c r="G346" s="54"/>
      <c r="H346" s="54"/>
      <c r="I346" s="54"/>
      <c r="J346" s="54"/>
      <c r="K346" s="54"/>
      <c r="L346" s="54"/>
      <c r="M346" s="54"/>
      <c r="N346" s="54"/>
      <c r="O346" s="54"/>
      <c r="P346" s="54"/>
      <c r="Q346" s="54"/>
      <c r="R346" s="54"/>
      <c r="S346" s="54"/>
      <c r="T346" s="54"/>
      <c r="U346" s="54"/>
      <c r="V346" s="54"/>
      <c r="W346" s="54"/>
      <c r="X346" s="54"/>
      <c r="Y346" s="54"/>
      <c r="Z346" s="54"/>
      <c r="AA346" s="54"/>
      <c r="AB346" s="54"/>
      <c r="AC346" s="54"/>
      <c r="AD346" s="54"/>
      <c r="AE346" s="54"/>
      <c r="AF346" s="54"/>
      <c r="AG346" s="54"/>
      <c r="AH346" s="54"/>
      <c r="AI346" s="54"/>
      <c r="AJ346" s="54"/>
      <c r="AK346" s="54"/>
      <c r="AL346" s="54"/>
      <c r="AM346" s="54"/>
      <c r="AN346" s="54"/>
      <c r="AO346" s="51"/>
      <c r="AP346" s="35">
        <f>IF(AQ346&lt;6,SUM(E346:AO346),SUM(LARGE(E346:AO346,{1;2;3;4;5;6})))</f>
        <v>0</v>
      </c>
      <c r="AQ346" s="55">
        <f>COUNT(E346:AO346)</f>
        <v>0</v>
      </c>
      <c r="BK346" s="22"/>
      <c r="BM346" s="22"/>
      <c r="BN346" s="22"/>
      <c r="BO346" s="22"/>
      <c r="BP346" s="22"/>
      <c r="BQ346" s="22"/>
      <c r="BR346" s="22"/>
    </row>
    <row r="347" spans="1:70" s="24" customFormat="1" x14ac:dyDescent="0.2">
      <c r="A347" s="67">
        <v>346</v>
      </c>
      <c r="B347" s="26"/>
      <c r="C347" s="6"/>
      <c r="D347" s="8"/>
      <c r="E347" s="54"/>
      <c r="F347" s="54"/>
      <c r="G347" s="54"/>
      <c r="H347" s="54"/>
      <c r="I347" s="54"/>
      <c r="J347" s="54"/>
      <c r="K347" s="54"/>
      <c r="L347" s="54"/>
      <c r="M347" s="54"/>
      <c r="N347" s="54"/>
      <c r="O347" s="54"/>
      <c r="P347" s="54"/>
      <c r="Q347" s="54"/>
      <c r="R347" s="54"/>
      <c r="S347" s="54"/>
      <c r="T347" s="54"/>
      <c r="U347" s="54"/>
      <c r="V347" s="54"/>
      <c r="W347" s="54"/>
      <c r="X347" s="54"/>
      <c r="Y347" s="54"/>
      <c r="Z347" s="54"/>
      <c r="AA347" s="54"/>
      <c r="AB347" s="54"/>
      <c r="AC347" s="54"/>
      <c r="AD347" s="54"/>
      <c r="AE347" s="54"/>
      <c r="AF347" s="54"/>
      <c r="AG347" s="54"/>
      <c r="AH347" s="54"/>
      <c r="AI347" s="54"/>
      <c r="AJ347" s="54"/>
      <c r="AK347" s="54"/>
      <c r="AL347" s="54"/>
      <c r="AM347" s="54"/>
      <c r="AN347" s="54"/>
      <c r="AO347" s="51"/>
      <c r="AP347" s="35">
        <f>IF(AQ347&lt;6,SUM(E347:AO347),SUM(LARGE(E347:AO347,{1;2;3;4;5;6})))</f>
        <v>0</v>
      </c>
      <c r="AQ347" s="55">
        <f>COUNT(E347:AO347)</f>
        <v>0</v>
      </c>
      <c r="BK347" s="22"/>
      <c r="BM347" s="22"/>
      <c r="BN347" s="22"/>
      <c r="BO347" s="22"/>
      <c r="BP347" s="22"/>
      <c r="BQ347" s="22"/>
      <c r="BR347" s="22"/>
    </row>
    <row r="348" spans="1:70" s="24" customFormat="1" x14ac:dyDescent="0.2">
      <c r="A348" s="67">
        <v>347</v>
      </c>
      <c r="B348" s="26"/>
      <c r="C348" s="6"/>
      <c r="D348" s="8"/>
      <c r="E348" s="54"/>
      <c r="F348" s="54"/>
      <c r="G348" s="54"/>
      <c r="H348" s="54"/>
      <c r="I348" s="54"/>
      <c r="J348" s="54"/>
      <c r="K348" s="54"/>
      <c r="L348" s="54"/>
      <c r="M348" s="54"/>
      <c r="N348" s="54"/>
      <c r="O348" s="54"/>
      <c r="P348" s="54"/>
      <c r="Q348" s="54"/>
      <c r="R348" s="54"/>
      <c r="S348" s="54"/>
      <c r="T348" s="54"/>
      <c r="U348" s="54"/>
      <c r="V348" s="54"/>
      <c r="W348" s="54"/>
      <c r="X348" s="54"/>
      <c r="Y348" s="54"/>
      <c r="Z348" s="54"/>
      <c r="AA348" s="54"/>
      <c r="AB348" s="54"/>
      <c r="AC348" s="54"/>
      <c r="AD348" s="54"/>
      <c r="AE348" s="54"/>
      <c r="AF348" s="54"/>
      <c r="AG348" s="54"/>
      <c r="AH348" s="54"/>
      <c r="AI348" s="54"/>
      <c r="AJ348" s="54"/>
      <c r="AK348" s="54"/>
      <c r="AL348" s="54"/>
      <c r="AM348" s="54"/>
      <c r="AN348" s="54"/>
      <c r="AO348" s="51"/>
      <c r="AP348" s="35">
        <f>IF(AQ348&lt;6,SUM(E348:AO348),SUM(LARGE(E348:AO348,{1;2;3;4;5;6})))</f>
        <v>0</v>
      </c>
      <c r="AQ348" s="55">
        <f>COUNT(E348:AO348)</f>
        <v>0</v>
      </c>
      <c r="BK348" s="22"/>
      <c r="BM348" s="22"/>
      <c r="BN348" s="22"/>
      <c r="BO348" s="22"/>
      <c r="BP348" s="22"/>
      <c r="BQ348" s="22"/>
      <c r="BR348" s="22"/>
    </row>
    <row r="349" spans="1:70" s="24" customFormat="1" x14ac:dyDescent="0.2">
      <c r="A349" s="67">
        <v>348</v>
      </c>
      <c r="B349" s="26"/>
      <c r="C349" s="6"/>
      <c r="D349" s="8"/>
      <c r="E349" s="84"/>
      <c r="F349" s="84"/>
      <c r="G349" s="84"/>
      <c r="H349" s="84"/>
      <c r="I349" s="84"/>
      <c r="J349" s="84"/>
      <c r="K349" s="84"/>
      <c r="L349" s="84"/>
      <c r="M349" s="84"/>
      <c r="N349" s="84"/>
      <c r="O349" s="84"/>
      <c r="P349" s="84"/>
      <c r="Q349" s="84"/>
      <c r="R349" s="84"/>
      <c r="S349" s="84"/>
      <c r="T349" s="84"/>
      <c r="U349" s="84"/>
      <c r="V349" s="84"/>
      <c r="W349" s="84"/>
      <c r="X349" s="84"/>
      <c r="Y349" s="84"/>
      <c r="Z349" s="84"/>
      <c r="AA349" s="84"/>
      <c r="AB349" s="84"/>
      <c r="AC349" s="84"/>
      <c r="AD349" s="84"/>
      <c r="AE349" s="84"/>
      <c r="AF349" s="84"/>
      <c r="AG349" s="84"/>
      <c r="AH349" s="84"/>
      <c r="AI349" s="84"/>
      <c r="AJ349" s="84"/>
      <c r="AK349" s="84"/>
      <c r="AL349" s="84"/>
      <c r="AM349" s="84"/>
      <c r="AN349" s="84"/>
      <c r="AO349" s="1"/>
      <c r="AP349" s="35">
        <f>IF(AQ349&lt;6,SUM(E349:AO349),SUM(LARGE(E349:AO349,{1;2;3;4;5;6})))</f>
        <v>0</v>
      </c>
      <c r="AQ349" s="55">
        <f>COUNT(E349:AO349)</f>
        <v>0</v>
      </c>
      <c r="BK349" s="22"/>
      <c r="BM349" s="22"/>
      <c r="BN349" s="22"/>
      <c r="BO349" s="22"/>
      <c r="BP349" s="22"/>
      <c r="BQ349" s="22"/>
      <c r="BR349" s="22"/>
    </row>
    <row r="350" spans="1:70" s="24" customFormat="1" x14ac:dyDescent="0.2">
      <c r="A350" s="67">
        <v>349</v>
      </c>
      <c r="B350" s="26"/>
      <c r="C350" s="6"/>
      <c r="D350" s="8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  <c r="AA350" s="29"/>
      <c r="AB350" s="29"/>
      <c r="AC350" s="29"/>
      <c r="AD350" s="29"/>
      <c r="AE350" s="29"/>
      <c r="AF350" s="29"/>
      <c r="AG350" s="29"/>
      <c r="AH350" s="29"/>
      <c r="AI350" s="29"/>
      <c r="AJ350" s="29"/>
      <c r="AK350" s="29"/>
      <c r="AL350" s="29"/>
      <c r="AM350" s="29"/>
      <c r="AN350" s="29"/>
      <c r="AO350" s="1"/>
      <c r="AP350" s="35">
        <f>IF(AQ350&lt;6,SUM(E350:AO350),SUM(LARGE(E350:AO350,{1;2;3;4;5;6})))</f>
        <v>0</v>
      </c>
      <c r="AQ350" s="55">
        <f>COUNT(E350:AO350)</f>
        <v>0</v>
      </c>
      <c r="BK350" s="22"/>
      <c r="BM350" s="22"/>
      <c r="BN350" s="22"/>
      <c r="BO350" s="22"/>
      <c r="BP350" s="22"/>
      <c r="BQ350" s="22"/>
      <c r="BR350" s="22"/>
    </row>
    <row r="351" spans="1:70" s="24" customFormat="1" x14ac:dyDescent="0.2">
      <c r="A351" s="67">
        <v>350</v>
      </c>
      <c r="B351" s="26"/>
      <c r="C351" s="6"/>
      <c r="D351" s="8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  <c r="AA351" s="29"/>
      <c r="AB351" s="29"/>
      <c r="AC351" s="29"/>
      <c r="AD351" s="29"/>
      <c r="AE351" s="29"/>
      <c r="AF351" s="29"/>
      <c r="AG351" s="29"/>
      <c r="AH351" s="29"/>
      <c r="AI351" s="29"/>
      <c r="AJ351" s="29"/>
      <c r="AK351" s="29"/>
      <c r="AL351" s="29"/>
      <c r="AM351" s="29"/>
      <c r="AN351" s="29"/>
      <c r="AO351" s="1"/>
      <c r="AP351" s="35">
        <f>IF(AQ351&lt;6,SUM(E351:AO351),SUM(LARGE(E351:AO351,{1;2;3;4;5;6})))</f>
        <v>0</v>
      </c>
      <c r="AQ351" s="55">
        <f>COUNT(E351:AO351)</f>
        <v>0</v>
      </c>
      <c r="BK351" s="22"/>
      <c r="BM351" s="22"/>
      <c r="BN351" s="22"/>
      <c r="BO351" s="22"/>
      <c r="BP351" s="22"/>
      <c r="BQ351" s="22"/>
      <c r="BR351" s="22"/>
    </row>
    <row r="352" spans="1:70" s="24" customFormat="1" x14ac:dyDescent="0.2">
      <c r="A352" s="67">
        <v>351</v>
      </c>
      <c r="B352" s="26"/>
      <c r="C352" s="6"/>
      <c r="D352" s="8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  <c r="AA352" s="29"/>
      <c r="AB352" s="29"/>
      <c r="AC352" s="29"/>
      <c r="AD352" s="29"/>
      <c r="AE352" s="29"/>
      <c r="AF352" s="29"/>
      <c r="AG352" s="29"/>
      <c r="AH352" s="29"/>
      <c r="AI352" s="29"/>
      <c r="AJ352" s="29"/>
      <c r="AK352" s="29"/>
      <c r="AL352" s="29"/>
      <c r="AM352" s="29"/>
      <c r="AN352" s="29"/>
      <c r="AO352" s="1"/>
      <c r="AP352" s="35">
        <f>IF(AQ352&lt;6,SUM(E352:AO352),SUM(LARGE(E352:AO352,{1;2;3;4;5;6})))</f>
        <v>0</v>
      </c>
      <c r="AQ352" s="55">
        <f>COUNT(E352:AO352)</f>
        <v>0</v>
      </c>
      <c r="BK352" s="22"/>
      <c r="BM352" s="22"/>
      <c r="BN352" s="22"/>
      <c r="BO352" s="22"/>
      <c r="BP352" s="22"/>
      <c r="BQ352" s="22"/>
      <c r="BR352" s="22"/>
    </row>
    <row r="353" spans="1:70" s="24" customFormat="1" x14ac:dyDescent="0.2">
      <c r="A353" s="67">
        <v>352</v>
      </c>
      <c r="B353" s="26"/>
      <c r="C353" s="6" t="s">
        <v>367</v>
      </c>
      <c r="D353" s="8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  <c r="AA353" s="29"/>
      <c r="AB353" s="29"/>
      <c r="AC353" s="29"/>
      <c r="AD353" s="29"/>
      <c r="AE353" s="29"/>
      <c r="AF353" s="29"/>
      <c r="AG353" s="29"/>
      <c r="AH353" s="29"/>
      <c r="AI353" s="29"/>
      <c r="AJ353" s="29"/>
      <c r="AK353" s="29"/>
      <c r="AL353" s="29"/>
      <c r="AM353" s="29"/>
      <c r="AN353" s="29"/>
      <c r="AO353" s="1"/>
      <c r="AP353" s="35">
        <f>IF(AQ353&lt;6,SUM(E353:AO353),SUM(LARGE(E353:AO353,{1;2;3;4;5;6})))</f>
        <v>0</v>
      </c>
      <c r="AQ353" s="55">
        <f>COUNT(E353:AO353)</f>
        <v>0</v>
      </c>
      <c r="BK353" s="22"/>
      <c r="BM353" s="22"/>
      <c r="BN353" s="22"/>
      <c r="BO353" s="22"/>
      <c r="BP353" s="22"/>
      <c r="BQ353" s="22"/>
      <c r="BR353" s="22"/>
    </row>
    <row r="354" spans="1:70" s="24" customFormat="1" x14ac:dyDescent="0.2">
      <c r="A354" s="67">
        <v>353</v>
      </c>
      <c r="B354" s="26"/>
      <c r="C354" s="6" t="s">
        <v>367</v>
      </c>
      <c r="D354" s="8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  <c r="AA354" s="29"/>
      <c r="AB354" s="29"/>
      <c r="AC354" s="29"/>
      <c r="AD354" s="29"/>
      <c r="AE354" s="29"/>
      <c r="AF354" s="29"/>
      <c r="AG354" s="29"/>
      <c r="AH354" s="29"/>
      <c r="AI354" s="29"/>
      <c r="AJ354" s="29"/>
      <c r="AK354" s="29"/>
      <c r="AL354" s="29"/>
      <c r="AM354" s="29"/>
      <c r="AN354" s="29"/>
      <c r="AO354" s="1"/>
      <c r="AP354" s="35">
        <f>IF(AQ354&lt;6,SUM(E354:AO354),SUM(LARGE(E354:AO354,{1;2;3;4;5;6})))</f>
        <v>0</v>
      </c>
      <c r="AQ354" s="55">
        <f>COUNT(E354:AO354)</f>
        <v>0</v>
      </c>
      <c r="BK354" s="22"/>
      <c r="BM354" s="22"/>
      <c r="BN354" s="22"/>
      <c r="BO354" s="22"/>
      <c r="BP354" s="22"/>
      <c r="BQ354" s="22"/>
      <c r="BR354" s="22"/>
    </row>
    <row r="355" spans="1:70" s="24" customFormat="1" x14ac:dyDescent="0.2">
      <c r="A355" s="67">
        <v>354</v>
      </c>
      <c r="B355" s="26"/>
      <c r="C355" s="6" t="s">
        <v>367</v>
      </c>
      <c r="D355" s="8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  <c r="AA355" s="29"/>
      <c r="AB355" s="29"/>
      <c r="AC355" s="29"/>
      <c r="AD355" s="29"/>
      <c r="AE355" s="29"/>
      <c r="AF355" s="29"/>
      <c r="AG355" s="29"/>
      <c r="AH355" s="29"/>
      <c r="AI355" s="29"/>
      <c r="AJ355" s="29"/>
      <c r="AK355" s="29"/>
      <c r="AL355" s="29"/>
      <c r="AM355" s="29"/>
      <c r="AN355" s="29"/>
      <c r="AO355" s="1"/>
      <c r="AP355" s="35">
        <f>IF(AQ355&lt;6,SUM(E355:AO355),SUM(LARGE(E355:AO355,{1;2;3;4;5;6})))</f>
        <v>0</v>
      </c>
      <c r="AQ355" s="55">
        <f>COUNT(E355:AO355)</f>
        <v>0</v>
      </c>
      <c r="BK355" s="22"/>
      <c r="BM355" s="22"/>
      <c r="BN355" s="22"/>
      <c r="BO355" s="22"/>
      <c r="BP355" s="22"/>
      <c r="BQ355" s="22"/>
      <c r="BR355" s="22"/>
    </row>
    <row r="356" spans="1:70" s="24" customFormat="1" x14ac:dyDescent="0.2">
      <c r="A356" s="67">
        <v>355</v>
      </c>
      <c r="B356" s="26"/>
      <c r="C356" s="6" t="s">
        <v>367</v>
      </c>
      <c r="D356" s="8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  <c r="AA356" s="29"/>
      <c r="AB356" s="29"/>
      <c r="AC356" s="29"/>
      <c r="AD356" s="29"/>
      <c r="AE356" s="29"/>
      <c r="AF356" s="29"/>
      <c r="AG356" s="29"/>
      <c r="AH356" s="29"/>
      <c r="AI356" s="29"/>
      <c r="AJ356" s="29"/>
      <c r="AK356" s="29"/>
      <c r="AL356" s="29"/>
      <c r="AM356" s="29"/>
      <c r="AN356" s="29"/>
      <c r="AO356" s="1"/>
      <c r="AP356" s="35">
        <f>IF(AQ356&lt;6,SUM(E356:AO356),SUM(LARGE(E356:AO356,{1;2;3;4;5;6})))</f>
        <v>0</v>
      </c>
      <c r="AQ356" s="55">
        <f>COUNT(E356:AO356)</f>
        <v>0</v>
      </c>
      <c r="BK356" s="22"/>
      <c r="BM356" s="22"/>
      <c r="BN356" s="22"/>
      <c r="BO356" s="22"/>
      <c r="BP356" s="22"/>
      <c r="BQ356" s="22"/>
      <c r="BR356" s="22"/>
    </row>
    <row r="357" spans="1:70" s="24" customFormat="1" x14ac:dyDescent="0.2">
      <c r="A357" s="67">
        <v>356</v>
      </c>
      <c r="B357" s="26"/>
      <c r="C357" s="6" t="s">
        <v>367</v>
      </c>
      <c r="D357" s="8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  <c r="AA357" s="29"/>
      <c r="AB357" s="29"/>
      <c r="AC357" s="29"/>
      <c r="AD357" s="29"/>
      <c r="AE357" s="29"/>
      <c r="AF357" s="29"/>
      <c r="AG357" s="29"/>
      <c r="AH357" s="29"/>
      <c r="AI357" s="29"/>
      <c r="AJ357" s="29"/>
      <c r="AK357" s="29"/>
      <c r="AL357" s="29"/>
      <c r="AM357" s="29"/>
      <c r="AN357" s="29"/>
      <c r="AO357" s="1"/>
      <c r="AP357" s="35">
        <f>IF(AQ357&lt;6,SUM(E357:AO357),SUM(LARGE(E357:AO357,{1;2;3;4;5;6})))</f>
        <v>0</v>
      </c>
      <c r="AQ357" s="55">
        <f>COUNT(E357:AO357)</f>
        <v>0</v>
      </c>
      <c r="BK357" s="22"/>
      <c r="BM357" s="22"/>
      <c r="BN357" s="22"/>
      <c r="BO357" s="22"/>
      <c r="BP357" s="22"/>
      <c r="BQ357" s="22"/>
      <c r="BR357" s="22"/>
    </row>
    <row r="358" spans="1:70" s="24" customFormat="1" x14ac:dyDescent="0.2">
      <c r="A358" s="67">
        <v>357</v>
      </c>
      <c r="B358" s="26"/>
      <c r="C358" s="6"/>
      <c r="D358" s="6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F358" s="37"/>
      <c r="AG358" s="37"/>
      <c r="AH358" s="37"/>
      <c r="AI358" s="37"/>
      <c r="AJ358" s="37"/>
      <c r="AK358" s="37"/>
      <c r="AL358" s="37"/>
      <c r="AM358" s="37"/>
      <c r="AN358" s="37"/>
      <c r="AO358" s="1"/>
      <c r="AP358" s="35">
        <f>IF(AQ358&lt;6,SUM(E358:AO358),SUM(LARGE(E358:AO358,{1;2;3;4;5;6})))</f>
        <v>0</v>
      </c>
      <c r="AQ358" s="55">
        <f>COUNT(E358:AO358)</f>
        <v>0</v>
      </c>
      <c r="BK358" s="22"/>
      <c r="BM358" s="22"/>
      <c r="BN358" s="22"/>
      <c r="BO358" s="22"/>
      <c r="BP358" s="22"/>
      <c r="BQ358" s="22"/>
      <c r="BR358" s="22"/>
    </row>
    <row r="359" spans="1:70" s="24" customFormat="1" x14ac:dyDescent="0.2">
      <c r="A359" s="67">
        <v>358</v>
      </c>
      <c r="B359" s="26"/>
      <c r="C359" s="6"/>
      <c r="D359" s="8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  <c r="AA359" s="30"/>
      <c r="AB359" s="30"/>
      <c r="AC359" s="30"/>
      <c r="AD359" s="30"/>
      <c r="AE359" s="30"/>
      <c r="AF359" s="30"/>
      <c r="AG359" s="30"/>
      <c r="AH359" s="30"/>
      <c r="AI359" s="30"/>
      <c r="AJ359" s="30"/>
      <c r="AK359" s="30"/>
      <c r="AL359" s="30"/>
      <c r="AM359" s="30"/>
      <c r="AN359" s="30"/>
      <c r="AO359" s="1"/>
      <c r="AP359" s="35">
        <f>IF(AQ359&lt;6,SUM(E359:AO359),SUM(LARGE(E359:AO359,{1;2;3;4;5;6})))</f>
        <v>0</v>
      </c>
      <c r="AQ359" s="55">
        <f>COUNT(E359:AO359)</f>
        <v>0</v>
      </c>
      <c r="BK359" s="22"/>
      <c r="BM359" s="22"/>
      <c r="BN359" s="22"/>
      <c r="BO359" s="22"/>
      <c r="BP359" s="22"/>
      <c r="BQ359" s="22"/>
      <c r="BR359" s="22"/>
    </row>
    <row r="360" spans="1:70" s="24" customFormat="1" x14ac:dyDescent="0.2">
      <c r="A360" s="67">
        <v>359</v>
      </c>
      <c r="B360" s="26"/>
      <c r="C360" s="6"/>
      <c r="D360" s="8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  <c r="AA360" s="29"/>
      <c r="AB360" s="29"/>
      <c r="AC360" s="29"/>
      <c r="AD360" s="29"/>
      <c r="AE360" s="29"/>
      <c r="AF360" s="29"/>
      <c r="AG360" s="29"/>
      <c r="AH360" s="29"/>
      <c r="AI360" s="29"/>
      <c r="AJ360" s="29"/>
      <c r="AK360" s="29"/>
      <c r="AL360" s="29"/>
      <c r="AM360" s="29"/>
      <c r="AN360" s="29"/>
      <c r="AO360" s="1"/>
      <c r="AP360" s="35">
        <f>IF(AQ360&lt;6,SUM(E360:AO360),SUM(LARGE(E360:AO360,{1;2;3;4;5;6})))</f>
        <v>0</v>
      </c>
      <c r="AQ360" s="55">
        <f>COUNT(E360:AO360)</f>
        <v>0</v>
      </c>
      <c r="BK360" s="22"/>
      <c r="BM360" s="22"/>
      <c r="BN360" s="22"/>
      <c r="BO360" s="22"/>
      <c r="BP360" s="22"/>
      <c r="BQ360" s="22"/>
      <c r="BR360" s="22"/>
    </row>
    <row r="361" spans="1:70" s="24" customFormat="1" x14ac:dyDescent="0.2">
      <c r="A361" s="67">
        <v>360</v>
      </c>
      <c r="B361" s="26"/>
      <c r="C361" s="6"/>
      <c r="D361" s="8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  <c r="AA361" s="29"/>
      <c r="AB361" s="29"/>
      <c r="AC361" s="29"/>
      <c r="AD361" s="29"/>
      <c r="AE361" s="29"/>
      <c r="AF361" s="29"/>
      <c r="AG361" s="29"/>
      <c r="AH361" s="29"/>
      <c r="AI361" s="29"/>
      <c r="AJ361" s="29"/>
      <c r="AK361" s="29"/>
      <c r="AL361" s="29"/>
      <c r="AM361" s="29"/>
      <c r="AN361" s="29"/>
      <c r="AO361" s="1"/>
      <c r="AP361" s="35">
        <f>IF(AQ361&lt;6,SUM(E361:AO361),SUM(LARGE(E361:AO361,{1;2;3;4;5;6})))</f>
        <v>0</v>
      </c>
      <c r="AQ361" s="55">
        <f>COUNT(E361:AO361)</f>
        <v>0</v>
      </c>
      <c r="BK361" s="22"/>
      <c r="BM361" s="22"/>
      <c r="BN361" s="22"/>
      <c r="BO361" s="22"/>
      <c r="BP361" s="22"/>
      <c r="BQ361" s="22"/>
      <c r="BR361" s="22"/>
    </row>
    <row r="362" spans="1:70" s="24" customFormat="1" x14ac:dyDescent="0.2">
      <c r="A362" s="67">
        <v>361</v>
      </c>
      <c r="B362" s="26"/>
      <c r="C362" s="6"/>
      <c r="D362" s="8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  <c r="AA362" s="29"/>
      <c r="AB362" s="29"/>
      <c r="AC362" s="29"/>
      <c r="AD362" s="29"/>
      <c r="AE362" s="29"/>
      <c r="AF362" s="29"/>
      <c r="AG362" s="29"/>
      <c r="AH362" s="29"/>
      <c r="AI362" s="29"/>
      <c r="AJ362" s="29"/>
      <c r="AK362" s="29"/>
      <c r="AL362" s="29"/>
      <c r="AM362" s="29"/>
      <c r="AN362" s="29"/>
      <c r="AO362" s="1"/>
      <c r="AP362" s="35">
        <f>IF(AQ362&lt;6,SUM(E362:AO362),SUM(LARGE(E362:AO362,{1;2;3;4;5;6})))</f>
        <v>0</v>
      </c>
      <c r="AQ362" s="55">
        <f>COUNT(E362:AO362)</f>
        <v>0</v>
      </c>
      <c r="BK362" s="22"/>
      <c r="BM362" s="22"/>
      <c r="BN362" s="22"/>
      <c r="BO362" s="22"/>
      <c r="BP362" s="22"/>
      <c r="BQ362" s="22"/>
      <c r="BR362" s="22"/>
    </row>
    <row r="363" spans="1:70" s="24" customFormat="1" x14ac:dyDescent="0.2">
      <c r="A363" s="67">
        <v>362</v>
      </c>
      <c r="B363" s="26"/>
      <c r="C363" s="6" t="s">
        <v>367</v>
      </c>
      <c r="D363" s="8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  <c r="AA363" s="29"/>
      <c r="AB363" s="29"/>
      <c r="AC363" s="29"/>
      <c r="AD363" s="29"/>
      <c r="AE363" s="29"/>
      <c r="AF363" s="29"/>
      <c r="AG363" s="29"/>
      <c r="AH363" s="29"/>
      <c r="AI363" s="29"/>
      <c r="AJ363" s="29"/>
      <c r="AK363" s="29"/>
      <c r="AL363" s="29"/>
      <c r="AM363" s="29"/>
      <c r="AN363" s="29"/>
      <c r="AO363" s="1"/>
      <c r="AP363" s="35">
        <f>IF(AQ363&lt;6,SUM(E363:AO363),SUM(LARGE(E363:AO363,{1;2;3;4;5;6})))</f>
        <v>0</v>
      </c>
      <c r="AQ363" s="55">
        <f>COUNT(E363:AO363)</f>
        <v>0</v>
      </c>
      <c r="BK363" s="22"/>
      <c r="BM363" s="22"/>
      <c r="BN363" s="22"/>
      <c r="BO363" s="22"/>
      <c r="BP363" s="22"/>
      <c r="BQ363" s="22"/>
      <c r="BR363" s="22"/>
    </row>
    <row r="364" spans="1:70" s="24" customFormat="1" x14ac:dyDescent="0.2">
      <c r="A364" s="67">
        <v>363</v>
      </c>
      <c r="B364" s="26"/>
      <c r="C364" s="6" t="s">
        <v>367</v>
      </c>
      <c r="D364" s="8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  <c r="AA364" s="29"/>
      <c r="AB364" s="29"/>
      <c r="AC364" s="29"/>
      <c r="AD364" s="29"/>
      <c r="AE364" s="29"/>
      <c r="AF364" s="29"/>
      <c r="AG364" s="29"/>
      <c r="AH364" s="29"/>
      <c r="AI364" s="29"/>
      <c r="AJ364" s="29"/>
      <c r="AK364" s="29"/>
      <c r="AL364" s="29"/>
      <c r="AM364" s="29"/>
      <c r="AN364" s="29"/>
      <c r="AO364" s="1"/>
      <c r="AP364" s="35">
        <f>IF(AQ364&lt;6,SUM(E364:AO364),SUM(LARGE(E364:AO364,{1;2;3;4;5;6})))</f>
        <v>0</v>
      </c>
      <c r="AQ364" s="55">
        <f>COUNT(E364:AO364)</f>
        <v>0</v>
      </c>
      <c r="BK364" s="22"/>
      <c r="BM364" s="22"/>
      <c r="BN364" s="22"/>
      <c r="BO364" s="22"/>
      <c r="BP364" s="22"/>
      <c r="BQ364" s="22"/>
      <c r="BR364" s="22"/>
    </row>
    <row r="365" spans="1:70" s="24" customFormat="1" x14ac:dyDescent="0.2">
      <c r="A365" s="67">
        <v>364</v>
      </c>
      <c r="B365" s="26"/>
      <c r="C365" s="6" t="s">
        <v>367</v>
      </c>
      <c r="D365" s="8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  <c r="AA365" s="29"/>
      <c r="AB365" s="29"/>
      <c r="AC365" s="29"/>
      <c r="AD365" s="29"/>
      <c r="AE365" s="29"/>
      <c r="AF365" s="29"/>
      <c r="AG365" s="29"/>
      <c r="AH365" s="29"/>
      <c r="AI365" s="29"/>
      <c r="AJ365" s="29"/>
      <c r="AK365" s="29"/>
      <c r="AL365" s="29"/>
      <c r="AM365" s="29"/>
      <c r="AN365" s="29"/>
      <c r="AO365" s="1"/>
      <c r="AP365" s="35">
        <f>IF(AQ365&lt;6,SUM(E365:AO365),SUM(LARGE(E365:AO365,{1;2;3;4;5;6})))</f>
        <v>0</v>
      </c>
      <c r="AQ365" s="55">
        <f>COUNT(E365:AO365)</f>
        <v>0</v>
      </c>
      <c r="BK365" s="22"/>
      <c r="BM365" s="22"/>
      <c r="BN365" s="22"/>
      <c r="BO365" s="22"/>
      <c r="BP365" s="22"/>
      <c r="BQ365" s="22"/>
      <c r="BR365" s="22"/>
    </row>
    <row r="366" spans="1:70" s="24" customFormat="1" x14ac:dyDescent="0.2">
      <c r="A366" s="61"/>
      <c r="B366" s="3"/>
      <c r="C366" s="3" t="s">
        <v>367</v>
      </c>
      <c r="D366" s="23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  <c r="AA366" s="31"/>
      <c r="AB366" s="31"/>
      <c r="AC366" s="31"/>
      <c r="AD366" s="31"/>
      <c r="AE366" s="31"/>
      <c r="AF366" s="31"/>
      <c r="AG366" s="31"/>
      <c r="AH366" s="31"/>
      <c r="AI366" s="31"/>
      <c r="AJ366" s="31"/>
      <c r="AK366" s="31"/>
      <c r="AL366" s="31"/>
      <c r="AM366" s="31"/>
      <c r="AN366" s="31"/>
      <c r="AO366" s="3"/>
      <c r="AP366" s="36"/>
      <c r="AQ366" s="3"/>
      <c r="BK366" s="22"/>
      <c r="BM366" s="22"/>
      <c r="BN366" s="22"/>
      <c r="BO366" s="22"/>
      <c r="BP366" s="22"/>
      <c r="BQ366" s="22"/>
      <c r="BR366" s="22"/>
    </row>
    <row r="367" spans="1:70" s="24" customFormat="1" x14ac:dyDescent="0.2">
      <c r="A367" s="61"/>
      <c r="B367" s="3"/>
      <c r="C367" s="3" t="s">
        <v>367</v>
      </c>
      <c r="D367" s="23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  <c r="AA367" s="31"/>
      <c r="AB367" s="31"/>
      <c r="AC367" s="31"/>
      <c r="AD367" s="31"/>
      <c r="AE367" s="31"/>
      <c r="AF367" s="31"/>
      <c r="AG367" s="31"/>
      <c r="AH367" s="31"/>
      <c r="AI367" s="31"/>
      <c r="AJ367" s="31"/>
      <c r="AK367" s="31"/>
      <c r="AL367" s="31"/>
      <c r="AM367" s="31"/>
      <c r="AN367" s="31"/>
      <c r="AO367" s="3"/>
      <c r="AP367" s="36"/>
      <c r="AQ367" s="3"/>
      <c r="BK367" s="22"/>
      <c r="BM367" s="22"/>
      <c r="BN367" s="22"/>
      <c r="BO367" s="22"/>
      <c r="BP367" s="22"/>
      <c r="BQ367" s="22"/>
      <c r="BR367" s="22"/>
    </row>
    <row r="368" spans="1:70" s="24" customFormat="1" x14ac:dyDescent="0.2">
      <c r="A368" s="61"/>
      <c r="B368" s="3"/>
      <c r="C368" s="3"/>
      <c r="D368" s="23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  <c r="AA368" s="31"/>
      <c r="AB368" s="31"/>
      <c r="AC368" s="31"/>
      <c r="AD368" s="31"/>
      <c r="AE368" s="31"/>
      <c r="AF368" s="31"/>
      <c r="AG368" s="31"/>
      <c r="AH368" s="31"/>
      <c r="AI368" s="31"/>
      <c r="AJ368" s="31"/>
      <c r="AK368" s="31"/>
      <c r="AL368" s="31"/>
      <c r="AM368" s="31"/>
      <c r="AN368" s="31"/>
      <c r="AO368" s="3"/>
      <c r="AP368" s="36"/>
      <c r="AQ368" s="3"/>
      <c r="BK368" s="22"/>
      <c r="BM368" s="22"/>
      <c r="BN368" s="22"/>
      <c r="BO368" s="22"/>
      <c r="BP368" s="22"/>
      <c r="BQ368" s="22"/>
      <c r="BR368" s="22"/>
    </row>
    <row r="369" spans="1:70" s="24" customFormat="1" x14ac:dyDescent="0.2">
      <c r="A369" s="61"/>
      <c r="B369" s="3"/>
      <c r="C369" s="3"/>
      <c r="D369" s="23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  <c r="AA369" s="31"/>
      <c r="AB369" s="31"/>
      <c r="AC369" s="31"/>
      <c r="AD369" s="31"/>
      <c r="AE369" s="31"/>
      <c r="AF369" s="31"/>
      <c r="AG369" s="31"/>
      <c r="AH369" s="31"/>
      <c r="AI369" s="31"/>
      <c r="AJ369" s="31"/>
      <c r="AK369" s="31"/>
      <c r="AL369" s="31"/>
      <c r="AM369" s="31"/>
      <c r="AN369" s="31"/>
      <c r="AO369" s="3"/>
      <c r="AP369" s="36"/>
      <c r="AQ369" s="3"/>
      <c r="BK369" s="22"/>
      <c r="BM369" s="22"/>
      <c r="BN369" s="22"/>
      <c r="BO369" s="22"/>
      <c r="BP369" s="22"/>
      <c r="BQ369" s="22"/>
      <c r="BR369" s="22"/>
    </row>
    <row r="370" spans="1:70" s="24" customFormat="1" x14ac:dyDescent="0.2">
      <c r="A370" s="61"/>
      <c r="B370" s="3"/>
      <c r="C370" s="3"/>
      <c r="D370" s="23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  <c r="AA370" s="31"/>
      <c r="AB370" s="31"/>
      <c r="AC370" s="31"/>
      <c r="AD370" s="31"/>
      <c r="AE370" s="31"/>
      <c r="AF370" s="31"/>
      <c r="AG370" s="31"/>
      <c r="AH370" s="31"/>
      <c r="AI370" s="31"/>
      <c r="AJ370" s="31"/>
      <c r="AK370" s="31"/>
      <c r="AL370" s="31"/>
      <c r="AM370" s="31"/>
      <c r="AN370" s="31"/>
      <c r="AO370" s="3"/>
      <c r="AP370" s="36"/>
      <c r="AQ370" s="3"/>
      <c r="BK370" s="22"/>
      <c r="BM370" s="22"/>
      <c r="BN370" s="22"/>
      <c r="BO370" s="22"/>
      <c r="BP370" s="22"/>
      <c r="BQ370" s="22"/>
      <c r="BR370" s="22"/>
    </row>
    <row r="371" spans="1:70" s="24" customFormat="1" x14ac:dyDescent="0.2">
      <c r="A371" s="61"/>
      <c r="B371" s="3"/>
      <c r="C371" s="3"/>
      <c r="D371" s="23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  <c r="AA371" s="31"/>
      <c r="AB371" s="31"/>
      <c r="AC371" s="31"/>
      <c r="AD371" s="31"/>
      <c r="AE371" s="31"/>
      <c r="AF371" s="31"/>
      <c r="AG371" s="31"/>
      <c r="AH371" s="31"/>
      <c r="AI371" s="31"/>
      <c r="AJ371" s="31"/>
      <c r="AK371" s="31"/>
      <c r="AL371" s="31"/>
      <c r="AM371" s="31"/>
      <c r="AN371" s="31"/>
      <c r="AO371" s="3"/>
      <c r="AP371" s="36"/>
      <c r="AQ371" s="3"/>
      <c r="BK371" s="22"/>
      <c r="BM371" s="22"/>
      <c r="BN371" s="22"/>
      <c r="BO371" s="22"/>
      <c r="BP371" s="22"/>
      <c r="BQ371" s="22"/>
      <c r="BR371" s="22"/>
    </row>
    <row r="372" spans="1:70" s="24" customFormat="1" x14ac:dyDescent="0.2">
      <c r="A372" s="61"/>
      <c r="B372" s="3"/>
      <c r="C372" s="3"/>
      <c r="D372" s="23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  <c r="AA372" s="31"/>
      <c r="AB372" s="31"/>
      <c r="AC372" s="31"/>
      <c r="AD372" s="31"/>
      <c r="AE372" s="31"/>
      <c r="AF372" s="31"/>
      <c r="AG372" s="31"/>
      <c r="AH372" s="31"/>
      <c r="AI372" s="31"/>
      <c r="AJ372" s="31"/>
      <c r="AK372" s="31"/>
      <c r="AL372" s="31"/>
      <c r="AM372" s="31"/>
      <c r="AN372" s="31"/>
      <c r="AO372" s="3"/>
      <c r="AP372" s="36"/>
      <c r="AQ372" s="3"/>
      <c r="BK372" s="22"/>
      <c r="BM372" s="22"/>
      <c r="BN372" s="22"/>
      <c r="BO372" s="22"/>
      <c r="BP372" s="22"/>
      <c r="BQ372" s="22"/>
      <c r="BR372" s="22"/>
    </row>
    <row r="373" spans="1:70" s="24" customFormat="1" x14ac:dyDescent="0.2">
      <c r="A373" s="61"/>
      <c r="B373" s="3"/>
      <c r="C373" s="3"/>
      <c r="D373" s="23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  <c r="AA373" s="31"/>
      <c r="AB373" s="31"/>
      <c r="AC373" s="31"/>
      <c r="AD373" s="31"/>
      <c r="AE373" s="31"/>
      <c r="AF373" s="31"/>
      <c r="AG373" s="31"/>
      <c r="AH373" s="31"/>
      <c r="AI373" s="31"/>
      <c r="AJ373" s="31"/>
      <c r="AK373" s="31"/>
      <c r="AL373" s="31"/>
      <c r="AM373" s="31"/>
      <c r="AN373" s="31"/>
      <c r="AO373" s="3"/>
      <c r="AP373" s="36"/>
      <c r="AQ373" s="3"/>
      <c r="BK373" s="22"/>
      <c r="BM373" s="22"/>
      <c r="BN373" s="22"/>
      <c r="BO373" s="22"/>
      <c r="BP373" s="22"/>
      <c r="BQ373" s="22"/>
      <c r="BR373" s="22"/>
    </row>
    <row r="374" spans="1:70" s="24" customFormat="1" x14ac:dyDescent="0.2">
      <c r="A374" s="61"/>
      <c r="B374" s="3"/>
      <c r="C374" s="3"/>
      <c r="D374" s="23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  <c r="AA374" s="31"/>
      <c r="AB374" s="31"/>
      <c r="AC374" s="31"/>
      <c r="AD374" s="31"/>
      <c r="AE374" s="31"/>
      <c r="AF374" s="31"/>
      <c r="AG374" s="31"/>
      <c r="AH374" s="31"/>
      <c r="AI374" s="31"/>
      <c r="AJ374" s="31"/>
      <c r="AK374" s="31"/>
      <c r="AL374" s="31"/>
      <c r="AM374" s="31"/>
      <c r="AN374" s="31"/>
      <c r="AO374" s="3"/>
      <c r="AP374" s="36"/>
      <c r="AQ374" s="3"/>
      <c r="BK374" s="22"/>
      <c r="BM374" s="22"/>
      <c r="BN374" s="22"/>
      <c r="BO374" s="22"/>
      <c r="BP374" s="22"/>
      <c r="BQ374" s="22"/>
      <c r="BR374" s="22"/>
    </row>
    <row r="375" spans="1:70" s="24" customFormat="1" x14ac:dyDescent="0.2">
      <c r="A375" s="61"/>
      <c r="B375" s="3"/>
      <c r="C375" s="3"/>
      <c r="D375" s="23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  <c r="AA375" s="31"/>
      <c r="AB375" s="31"/>
      <c r="AC375" s="31"/>
      <c r="AD375" s="31"/>
      <c r="AE375" s="31"/>
      <c r="AF375" s="31"/>
      <c r="AG375" s="31"/>
      <c r="AH375" s="31"/>
      <c r="AI375" s="31"/>
      <c r="AJ375" s="31"/>
      <c r="AK375" s="31"/>
      <c r="AL375" s="31"/>
      <c r="AM375" s="31"/>
      <c r="AN375" s="31"/>
      <c r="AO375" s="3"/>
      <c r="AP375" s="36"/>
      <c r="AQ375" s="3"/>
      <c r="BK375" s="22"/>
      <c r="BM375" s="22"/>
      <c r="BN375" s="22"/>
      <c r="BO375" s="22"/>
      <c r="BP375" s="22"/>
      <c r="BQ375" s="22"/>
      <c r="BR375" s="22"/>
    </row>
    <row r="376" spans="1:70" s="24" customFormat="1" x14ac:dyDescent="0.2">
      <c r="A376" s="61"/>
      <c r="B376" s="3"/>
      <c r="C376" s="3"/>
      <c r="D376" s="23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  <c r="AA376" s="31"/>
      <c r="AB376" s="31"/>
      <c r="AC376" s="31"/>
      <c r="AD376" s="31"/>
      <c r="AE376" s="31"/>
      <c r="AF376" s="31"/>
      <c r="AG376" s="31"/>
      <c r="AH376" s="31"/>
      <c r="AI376" s="31"/>
      <c r="AJ376" s="31"/>
      <c r="AK376" s="31"/>
      <c r="AL376" s="31"/>
      <c r="AM376" s="31"/>
      <c r="AN376" s="31"/>
      <c r="AO376" s="3"/>
      <c r="AP376" s="36"/>
      <c r="AQ376" s="3"/>
      <c r="BK376" s="22"/>
      <c r="BM376" s="22"/>
      <c r="BN376" s="22"/>
      <c r="BO376" s="22"/>
      <c r="BP376" s="22"/>
      <c r="BQ376" s="22"/>
      <c r="BR376" s="22"/>
    </row>
    <row r="377" spans="1:70" s="24" customFormat="1" x14ac:dyDescent="0.2">
      <c r="A377" s="61"/>
      <c r="B377" s="3"/>
      <c r="C377" s="3"/>
      <c r="D377" s="23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  <c r="AA377" s="31"/>
      <c r="AB377" s="31"/>
      <c r="AC377" s="31"/>
      <c r="AD377" s="31"/>
      <c r="AE377" s="31"/>
      <c r="AF377" s="31"/>
      <c r="AG377" s="31"/>
      <c r="AH377" s="31"/>
      <c r="AI377" s="31"/>
      <c r="AJ377" s="31"/>
      <c r="AK377" s="31"/>
      <c r="AL377" s="31"/>
      <c r="AM377" s="31"/>
      <c r="AN377" s="31"/>
      <c r="AO377" s="3"/>
      <c r="AP377" s="36"/>
      <c r="AQ377" s="3"/>
      <c r="BK377" s="22"/>
      <c r="BM377" s="22"/>
      <c r="BN377" s="22"/>
      <c r="BO377" s="22"/>
      <c r="BP377" s="22"/>
      <c r="BQ377" s="22"/>
      <c r="BR377" s="22"/>
    </row>
    <row r="378" spans="1:70" s="24" customFormat="1" x14ac:dyDescent="0.2">
      <c r="A378" s="61"/>
      <c r="B378" s="3"/>
      <c r="C378" s="3"/>
      <c r="D378" s="23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  <c r="AA378" s="31"/>
      <c r="AB378" s="31"/>
      <c r="AC378" s="31"/>
      <c r="AD378" s="31"/>
      <c r="AE378" s="31"/>
      <c r="AF378" s="31"/>
      <c r="AG378" s="31"/>
      <c r="AH378" s="31"/>
      <c r="AI378" s="31"/>
      <c r="AJ378" s="31"/>
      <c r="AK378" s="31"/>
      <c r="AL378" s="31"/>
      <c r="AM378" s="31"/>
      <c r="AN378" s="31"/>
      <c r="AO378" s="3"/>
      <c r="AP378" s="36"/>
      <c r="AQ378" s="3"/>
      <c r="BK378" s="22"/>
      <c r="BM378" s="22"/>
      <c r="BN378" s="22"/>
      <c r="BO378" s="22"/>
      <c r="BP378" s="22"/>
      <c r="BQ378" s="22"/>
      <c r="BR378" s="22"/>
    </row>
    <row r="379" spans="1:70" s="24" customFormat="1" x14ac:dyDescent="0.2">
      <c r="A379" s="61"/>
      <c r="B379" s="3"/>
      <c r="C379" s="3"/>
      <c r="D379" s="23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  <c r="AA379" s="31"/>
      <c r="AB379" s="31"/>
      <c r="AC379" s="31"/>
      <c r="AD379" s="31"/>
      <c r="AE379" s="31"/>
      <c r="AF379" s="31"/>
      <c r="AG379" s="31"/>
      <c r="AH379" s="31"/>
      <c r="AI379" s="31"/>
      <c r="AJ379" s="31"/>
      <c r="AK379" s="31"/>
      <c r="AL379" s="31"/>
      <c r="AM379" s="31"/>
      <c r="AN379" s="31"/>
      <c r="AO379" s="3"/>
      <c r="AP379" s="36"/>
      <c r="AQ379" s="3"/>
      <c r="BK379" s="22"/>
      <c r="BM379" s="22"/>
      <c r="BN379" s="22"/>
      <c r="BO379" s="22"/>
      <c r="BP379" s="22"/>
      <c r="BQ379" s="22"/>
      <c r="BR379" s="22"/>
    </row>
    <row r="380" spans="1:70" s="24" customFormat="1" x14ac:dyDescent="0.2">
      <c r="A380" s="61"/>
      <c r="B380" s="3"/>
      <c r="C380" s="3"/>
      <c r="D380" s="23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  <c r="AA380" s="31"/>
      <c r="AB380" s="31"/>
      <c r="AC380" s="31"/>
      <c r="AD380" s="31"/>
      <c r="AE380" s="31"/>
      <c r="AF380" s="31"/>
      <c r="AG380" s="31"/>
      <c r="AH380" s="31"/>
      <c r="AI380" s="31"/>
      <c r="AJ380" s="31"/>
      <c r="AK380" s="31"/>
      <c r="AL380" s="31"/>
      <c r="AM380" s="31"/>
      <c r="AN380" s="31"/>
      <c r="AO380" s="3"/>
      <c r="AP380" s="36"/>
      <c r="AQ380" s="3"/>
      <c r="BK380" s="22"/>
      <c r="BM380" s="22"/>
      <c r="BN380" s="22"/>
      <c r="BO380" s="22"/>
      <c r="BP380" s="22"/>
      <c r="BQ380" s="22"/>
      <c r="BR380" s="22"/>
    </row>
    <row r="381" spans="1:70" s="24" customFormat="1" x14ac:dyDescent="0.2">
      <c r="A381" s="61"/>
      <c r="B381" s="3"/>
      <c r="C381" s="3"/>
      <c r="D381" s="23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  <c r="AA381" s="31"/>
      <c r="AB381" s="31"/>
      <c r="AC381" s="31"/>
      <c r="AD381" s="31"/>
      <c r="AE381" s="31"/>
      <c r="AF381" s="31"/>
      <c r="AG381" s="31"/>
      <c r="AH381" s="31"/>
      <c r="AI381" s="31"/>
      <c r="AJ381" s="31"/>
      <c r="AK381" s="31"/>
      <c r="AL381" s="31"/>
      <c r="AM381" s="31"/>
      <c r="AN381" s="31"/>
      <c r="AO381" s="3"/>
      <c r="AP381" s="36"/>
      <c r="AQ381" s="3"/>
      <c r="BK381" s="22"/>
      <c r="BM381" s="22"/>
      <c r="BN381" s="22"/>
      <c r="BO381" s="22"/>
      <c r="BP381" s="22"/>
      <c r="BQ381" s="22"/>
      <c r="BR381" s="22"/>
    </row>
    <row r="382" spans="1:70" s="24" customFormat="1" x14ac:dyDescent="0.2">
      <c r="A382" s="61"/>
      <c r="B382" s="3"/>
      <c r="C382" s="3"/>
      <c r="D382" s="23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  <c r="AA382" s="31"/>
      <c r="AB382" s="31"/>
      <c r="AC382" s="31"/>
      <c r="AD382" s="31"/>
      <c r="AE382" s="31"/>
      <c r="AF382" s="31"/>
      <c r="AG382" s="31"/>
      <c r="AH382" s="31"/>
      <c r="AI382" s="31"/>
      <c r="AJ382" s="31"/>
      <c r="AK382" s="31"/>
      <c r="AL382" s="31"/>
      <c r="AM382" s="31"/>
      <c r="AN382" s="31"/>
      <c r="AO382" s="3"/>
      <c r="AP382" s="36"/>
      <c r="AQ382" s="3"/>
      <c r="BK382" s="22"/>
      <c r="BM382" s="22"/>
      <c r="BN382" s="22"/>
      <c r="BO382" s="22"/>
      <c r="BP382" s="22"/>
      <c r="BQ382" s="22"/>
      <c r="BR382" s="22"/>
    </row>
    <row r="383" spans="1:70" s="24" customFormat="1" x14ac:dyDescent="0.2">
      <c r="A383" s="61"/>
      <c r="B383" s="3"/>
      <c r="C383" s="3"/>
      <c r="D383" s="23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  <c r="AA383" s="31"/>
      <c r="AB383" s="31"/>
      <c r="AC383" s="31"/>
      <c r="AD383" s="31"/>
      <c r="AE383" s="31"/>
      <c r="AF383" s="31"/>
      <c r="AG383" s="31"/>
      <c r="AH383" s="31"/>
      <c r="AI383" s="31"/>
      <c r="AJ383" s="31"/>
      <c r="AK383" s="31"/>
      <c r="AL383" s="31"/>
      <c r="AM383" s="31"/>
      <c r="AN383" s="31"/>
      <c r="AO383" s="3"/>
      <c r="AP383" s="36"/>
      <c r="AQ383" s="3"/>
      <c r="BK383" s="22"/>
      <c r="BM383" s="22"/>
      <c r="BN383" s="22"/>
      <c r="BO383" s="22"/>
      <c r="BP383" s="22"/>
      <c r="BQ383" s="22"/>
      <c r="BR383" s="22"/>
    </row>
    <row r="384" spans="1:70" s="24" customFormat="1" x14ac:dyDescent="0.2">
      <c r="A384" s="61"/>
      <c r="B384" s="3"/>
      <c r="C384" s="3"/>
      <c r="D384" s="23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  <c r="AA384" s="31"/>
      <c r="AB384" s="31"/>
      <c r="AC384" s="31"/>
      <c r="AD384" s="31"/>
      <c r="AE384" s="31"/>
      <c r="AF384" s="31"/>
      <c r="AG384" s="31"/>
      <c r="AH384" s="31"/>
      <c r="AI384" s="31"/>
      <c r="AJ384" s="31"/>
      <c r="AK384" s="31"/>
      <c r="AL384" s="31"/>
      <c r="AM384" s="31"/>
      <c r="AN384" s="31"/>
      <c r="AO384" s="3"/>
      <c r="AP384" s="36"/>
      <c r="AQ384" s="3"/>
      <c r="BK384" s="22"/>
      <c r="BM384" s="22"/>
      <c r="BN384" s="22"/>
      <c r="BO384" s="22"/>
      <c r="BP384" s="22"/>
      <c r="BQ384" s="22"/>
      <c r="BR384" s="22"/>
    </row>
    <row r="385" spans="1:70" s="24" customFormat="1" x14ac:dyDescent="0.2">
      <c r="A385" s="61"/>
      <c r="B385" s="3"/>
      <c r="C385" s="3"/>
      <c r="D385" s="23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  <c r="AA385" s="31"/>
      <c r="AB385" s="31"/>
      <c r="AC385" s="31"/>
      <c r="AD385" s="31"/>
      <c r="AE385" s="31"/>
      <c r="AF385" s="31"/>
      <c r="AG385" s="31"/>
      <c r="AH385" s="31"/>
      <c r="AI385" s="31"/>
      <c r="AJ385" s="31"/>
      <c r="AK385" s="31"/>
      <c r="AL385" s="31"/>
      <c r="AM385" s="31"/>
      <c r="AN385" s="31"/>
      <c r="AO385" s="3"/>
      <c r="AP385" s="36"/>
      <c r="AQ385" s="3"/>
      <c r="BK385" s="22"/>
      <c r="BM385" s="22"/>
      <c r="BN385" s="22"/>
      <c r="BO385" s="22"/>
      <c r="BP385" s="22"/>
      <c r="BQ385" s="22"/>
      <c r="BR385" s="22"/>
    </row>
    <row r="386" spans="1:70" s="24" customFormat="1" x14ac:dyDescent="0.2">
      <c r="A386" s="61"/>
      <c r="B386" s="3"/>
      <c r="C386" s="3"/>
      <c r="D386" s="23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1"/>
      <c r="AB386" s="31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"/>
      <c r="AP386" s="36"/>
      <c r="AQ386" s="3"/>
      <c r="BK386" s="22"/>
      <c r="BM386" s="22"/>
      <c r="BN386" s="22"/>
      <c r="BO386" s="22"/>
      <c r="BP386" s="22"/>
      <c r="BQ386" s="22"/>
      <c r="BR386" s="22"/>
    </row>
    <row r="387" spans="1:70" s="24" customFormat="1" x14ac:dyDescent="0.2">
      <c r="A387" s="61"/>
      <c r="B387" s="3"/>
      <c r="C387" s="3"/>
      <c r="D387" s="23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  <c r="AA387" s="31"/>
      <c r="AB387" s="31"/>
      <c r="AC387" s="31"/>
      <c r="AD387" s="31"/>
      <c r="AE387" s="31"/>
      <c r="AF387" s="31"/>
      <c r="AG387" s="31"/>
      <c r="AH387" s="31"/>
      <c r="AI387" s="31"/>
      <c r="AJ387" s="31"/>
      <c r="AK387" s="31"/>
      <c r="AL387" s="31"/>
      <c r="AM387" s="31"/>
      <c r="AN387" s="31"/>
      <c r="AO387" s="3"/>
      <c r="AP387" s="36"/>
      <c r="AQ387" s="3"/>
      <c r="BK387" s="22"/>
      <c r="BM387" s="22"/>
      <c r="BN387" s="22"/>
      <c r="BO387" s="22"/>
      <c r="BP387" s="22"/>
      <c r="BQ387" s="22"/>
      <c r="BR387" s="22"/>
    </row>
    <row r="388" spans="1:70" s="24" customFormat="1" x14ac:dyDescent="0.2">
      <c r="A388" s="61"/>
      <c r="B388" s="3"/>
      <c r="C388" s="3"/>
      <c r="D388" s="23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  <c r="AA388" s="31"/>
      <c r="AB388" s="31"/>
      <c r="AC388" s="31"/>
      <c r="AD388" s="31"/>
      <c r="AE388" s="31"/>
      <c r="AF388" s="31"/>
      <c r="AG388" s="31"/>
      <c r="AH388" s="31"/>
      <c r="AI388" s="31"/>
      <c r="AJ388" s="31"/>
      <c r="AK388" s="31"/>
      <c r="AL388" s="31"/>
      <c r="AM388" s="31"/>
      <c r="AN388" s="31"/>
      <c r="AO388" s="3"/>
      <c r="AP388" s="36"/>
      <c r="AQ388" s="3"/>
      <c r="BK388" s="22"/>
      <c r="BM388" s="22"/>
      <c r="BN388" s="22"/>
      <c r="BO388" s="22"/>
      <c r="BP388" s="22"/>
      <c r="BQ388" s="22"/>
      <c r="BR388" s="22"/>
    </row>
    <row r="389" spans="1:70" s="24" customFormat="1" x14ac:dyDescent="0.2">
      <c r="A389" s="61"/>
      <c r="B389" s="3"/>
      <c r="C389" s="3"/>
      <c r="D389" s="23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  <c r="AA389" s="31"/>
      <c r="AB389" s="31"/>
      <c r="AC389" s="31"/>
      <c r="AD389" s="31"/>
      <c r="AE389" s="31"/>
      <c r="AF389" s="31"/>
      <c r="AG389" s="31"/>
      <c r="AH389" s="31"/>
      <c r="AI389" s="31"/>
      <c r="AJ389" s="31"/>
      <c r="AK389" s="31"/>
      <c r="AL389" s="31"/>
      <c r="AM389" s="31"/>
      <c r="AN389" s="31"/>
      <c r="AO389" s="3"/>
      <c r="AP389" s="36"/>
      <c r="AQ389" s="3"/>
      <c r="BK389" s="22"/>
      <c r="BM389" s="22"/>
      <c r="BN389" s="22"/>
      <c r="BO389" s="22"/>
      <c r="BP389" s="22"/>
      <c r="BQ389" s="22"/>
      <c r="BR389" s="22"/>
    </row>
    <row r="390" spans="1:70" s="24" customFormat="1" x14ac:dyDescent="0.2">
      <c r="A390" s="61"/>
      <c r="B390" s="3"/>
      <c r="C390" s="3"/>
      <c r="D390" s="23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  <c r="AA390" s="31"/>
      <c r="AB390" s="31"/>
      <c r="AC390" s="31"/>
      <c r="AD390" s="31"/>
      <c r="AE390" s="31"/>
      <c r="AF390" s="31"/>
      <c r="AG390" s="31"/>
      <c r="AH390" s="31"/>
      <c r="AI390" s="31"/>
      <c r="AJ390" s="31"/>
      <c r="AK390" s="31"/>
      <c r="AL390" s="31"/>
      <c r="AM390" s="31"/>
      <c r="AN390" s="31"/>
      <c r="AO390" s="3"/>
      <c r="AP390" s="36"/>
      <c r="AQ390" s="3"/>
      <c r="BK390" s="22"/>
      <c r="BM390" s="22"/>
      <c r="BN390" s="22"/>
      <c r="BO390" s="22"/>
      <c r="BP390" s="22"/>
      <c r="BQ390" s="22"/>
      <c r="BR390" s="22"/>
    </row>
    <row r="391" spans="1:70" s="24" customFormat="1" x14ac:dyDescent="0.2">
      <c r="A391" s="61"/>
      <c r="B391" s="3"/>
      <c r="C391" s="3"/>
      <c r="D391" s="23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  <c r="AA391" s="31"/>
      <c r="AB391" s="31"/>
      <c r="AC391" s="31"/>
      <c r="AD391" s="31"/>
      <c r="AE391" s="31"/>
      <c r="AF391" s="31"/>
      <c r="AG391" s="31"/>
      <c r="AH391" s="31"/>
      <c r="AI391" s="31"/>
      <c r="AJ391" s="31"/>
      <c r="AK391" s="31"/>
      <c r="AL391" s="31"/>
      <c r="AM391" s="31"/>
      <c r="AN391" s="31"/>
      <c r="AO391" s="3"/>
      <c r="AP391" s="36"/>
      <c r="AQ391" s="3"/>
      <c r="BK391" s="22"/>
      <c r="BM391" s="22"/>
      <c r="BN391" s="22"/>
      <c r="BO391" s="22"/>
      <c r="BP391" s="22"/>
      <c r="BQ391" s="22"/>
      <c r="BR391" s="22"/>
    </row>
    <row r="392" spans="1:70" s="24" customFormat="1" x14ac:dyDescent="0.2">
      <c r="A392" s="61"/>
      <c r="B392" s="3"/>
      <c r="C392" s="3"/>
      <c r="D392" s="23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  <c r="AA392" s="31"/>
      <c r="AB392" s="31"/>
      <c r="AC392" s="31"/>
      <c r="AD392" s="31"/>
      <c r="AE392" s="31"/>
      <c r="AF392" s="31"/>
      <c r="AG392" s="31"/>
      <c r="AH392" s="31"/>
      <c r="AI392" s="31"/>
      <c r="AJ392" s="31"/>
      <c r="AK392" s="31"/>
      <c r="AL392" s="31"/>
      <c r="AM392" s="31"/>
      <c r="AN392" s="31"/>
      <c r="AO392" s="3"/>
      <c r="AP392" s="36"/>
      <c r="AQ392" s="3"/>
      <c r="BK392" s="22"/>
      <c r="BM392" s="22"/>
      <c r="BN392" s="22"/>
      <c r="BO392" s="22"/>
      <c r="BP392" s="22"/>
      <c r="BQ392" s="22"/>
      <c r="BR392" s="22"/>
    </row>
    <row r="393" spans="1:70" s="24" customFormat="1" x14ac:dyDescent="0.2">
      <c r="A393" s="61"/>
      <c r="B393" s="3"/>
      <c r="C393" s="3"/>
      <c r="D393" s="23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  <c r="AA393" s="31"/>
      <c r="AB393" s="31"/>
      <c r="AC393" s="31"/>
      <c r="AD393" s="31"/>
      <c r="AE393" s="31"/>
      <c r="AF393" s="31"/>
      <c r="AG393" s="31"/>
      <c r="AH393" s="31"/>
      <c r="AI393" s="31"/>
      <c r="AJ393" s="31"/>
      <c r="AK393" s="31"/>
      <c r="AL393" s="31"/>
      <c r="AM393" s="31"/>
      <c r="AN393" s="31"/>
      <c r="AO393" s="3"/>
      <c r="AP393" s="36"/>
      <c r="AQ393" s="3"/>
      <c r="BK393" s="22"/>
      <c r="BM393" s="22"/>
      <c r="BN393" s="22"/>
      <c r="BO393" s="22"/>
      <c r="BP393" s="22"/>
      <c r="BQ393" s="22"/>
      <c r="BR393" s="22"/>
    </row>
    <row r="394" spans="1:70" s="24" customFormat="1" x14ac:dyDescent="0.2">
      <c r="A394" s="61"/>
      <c r="B394" s="3"/>
      <c r="C394" s="3"/>
      <c r="D394" s="23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  <c r="AA394" s="31"/>
      <c r="AB394" s="31"/>
      <c r="AC394" s="31"/>
      <c r="AD394" s="31"/>
      <c r="AE394" s="31"/>
      <c r="AF394" s="31"/>
      <c r="AG394" s="31"/>
      <c r="AH394" s="31"/>
      <c r="AI394" s="31"/>
      <c r="AJ394" s="31"/>
      <c r="AK394" s="31"/>
      <c r="AL394" s="31"/>
      <c r="AM394" s="31"/>
      <c r="AN394" s="31"/>
      <c r="AO394" s="3"/>
      <c r="AP394" s="36"/>
      <c r="AQ394" s="3"/>
      <c r="BK394" s="22"/>
      <c r="BM394" s="22"/>
      <c r="BN394" s="22"/>
      <c r="BO394" s="22"/>
      <c r="BP394" s="22"/>
      <c r="BQ394" s="22"/>
      <c r="BR394" s="22"/>
    </row>
    <row r="395" spans="1:70" s="24" customFormat="1" x14ac:dyDescent="0.2">
      <c r="A395" s="61"/>
      <c r="B395" s="3"/>
      <c r="C395" s="3"/>
      <c r="D395" s="23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  <c r="AA395" s="31"/>
      <c r="AB395" s="31"/>
      <c r="AC395" s="31"/>
      <c r="AD395" s="31"/>
      <c r="AE395" s="31"/>
      <c r="AF395" s="31"/>
      <c r="AG395" s="31"/>
      <c r="AH395" s="31"/>
      <c r="AI395" s="31"/>
      <c r="AJ395" s="31"/>
      <c r="AK395" s="31"/>
      <c r="AL395" s="31"/>
      <c r="AM395" s="31"/>
      <c r="AN395" s="31"/>
      <c r="AO395" s="3"/>
      <c r="AP395" s="36"/>
      <c r="AQ395" s="3"/>
      <c r="BK395" s="22"/>
      <c r="BM395" s="22"/>
      <c r="BN395" s="22"/>
      <c r="BO395" s="22"/>
      <c r="BP395" s="22"/>
      <c r="BQ395" s="22"/>
      <c r="BR395" s="22"/>
    </row>
    <row r="396" spans="1:70" s="24" customFormat="1" x14ac:dyDescent="0.2">
      <c r="A396" s="61"/>
      <c r="B396" s="3"/>
      <c r="C396" s="3"/>
      <c r="D396" s="23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  <c r="AA396" s="31"/>
      <c r="AB396" s="31"/>
      <c r="AC396" s="31"/>
      <c r="AD396" s="31"/>
      <c r="AE396" s="31"/>
      <c r="AF396" s="31"/>
      <c r="AG396" s="31"/>
      <c r="AH396" s="31"/>
      <c r="AI396" s="31"/>
      <c r="AJ396" s="31"/>
      <c r="AK396" s="31"/>
      <c r="AL396" s="31"/>
      <c r="AM396" s="31"/>
      <c r="AN396" s="31"/>
      <c r="AO396" s="3"/>
      <c r="AP396" s="36"/>
      <c r="AQ396" s="3"/>
      <c r="BK396" s="22"/>
      <c r="BM396" s="22"/>
      <c r="BN396" s="22"/>
      <c r="BO396" s="22"/>
      <c r="BP396" s="22"/>
      <c r="BQ396" s="22"/>
      <c r="BR396" s="22"/>
    </row>
    <row r="397" spans="1:70" s="24" customFormat="1" x14ac:dyDescent="0.2">
      <c r="A397" s="61"/>
      <c r="B397" s="3"/>
      <c r="C397" s="3"/>
      <c r="D397" s="23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  <c r="AA397" s="31"/>
      <c r="AB397" s="31"/>
      <c r="AC397" s="31"/>
      <c r="AD397" s="31"/>
      <c r="AE397" s="31"/>
      <c r="AF397" s="31"/>
      <c r="AG397" s="31"/>
      <c r="AH397" s="31"/>
      <c r="AI397" s="31"/>
      <c r="AJ397" s="31"/>
      <c r="AK397" s="31"/>
      <c r="AL397" s="31"/>
      <c r="AM397" s="31"/>
      <c r="AN397" s="31"/>
      <c r="AO397" s="3"/>
      <c r="AP397" s="36"/>
      <c r="AQ397" s="3"/>
      <c r="BK397" s="22"/>
      <c r="BM397" s="22"/>
      <c r="BN397" s="22"/>
      <c r="BO397" s="22"/>
      <c r="BP397" s="22"/>
      <c r="BQ397" s="22"/>
      <c r="BR397" s="22"/>
    </row>
    <row r="398" spans="1:70" s="24" customFormat="1" x14ac:dyDescent="0.2">
      <c r="A398" s="61"/>
      <c r="B398" s="3"/>
      <c r="C398" s="3"/>
      <c r="D398" s="23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  <c r="AA398" s="31"/>
      <c r="AB398" s="31"/>
      <c r="AC398" s="31"/>
      <c r="AD398" s="31"/>
      <c r="AE398" s="31"/>
      <c r="AF398" s="31"/>
      <c r="AG398" s="31"/>
      <c r="AH398" s="31"/>
      <c r="AI398" s="31"/>
      <c r="AJ398" s="31"/>
      <c r="AK398" s="31"/>
      <c r="AL398" s="31"/>
      <c r="AM398" s="31"/>
      <c r="AN398" s="31"/>
      <c r="AO398" s="3"/>
      <c r="AP398" s="36"/>
      <c r="AQ398" s="3"/>
      <c r="BK398" s="22"/>
      <c r="BM398" s="22"/>
      <c r="BN398" s="22"/>
      <c r="BO398" s="22"/>
      <c r="BP398" s="22"/>
      <c r="BQ398" s="22"/>
      <c r="BR398" s="22"/>
    </row>
    <row r="399" spans="1:70" s="24" customFormat="1" x14ac:dyDescent="0.2">
      <c r="A399" s="61"/>
      <c r="B399" s="3"/>
      <c r="C399" s="3"/>
      <c r="D399" s="23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  <c r="AA399" s="31"/>
      <c r="AB399" s="31"/>
      <c r="AC399" s="31"/>
      <c r="AD399" s="31"/>
      <c r="AE399" s="31"/>
      <c r="AF399" s="31"/>
      <c r="AG399" s="31"/>
      <c r="AH399" s="31"/>
      <c r="AI399" s="31"/>
      <c r="AJ399" s="31"/>
      <c r="AK399" s="31"/>
      <c r="AL399" s="31"/>
      <c r="AM399" s="31"/>
      <c r="AN399" s="31"/>
      <c r="AO399" s="3"/>
      <c r="AP399" s="36"/>
      <c r="AQ399" s="3"/>
      <c r="BK399" s="22"/>
      <c r="BM399" s="22"/>
      <c r="BN399" s="22"/>
      <c r="BO399" s="22"/>
      <c r="BP399" s="22"/>
      <c r="BQ399" s="22"/>
      <c r="BR399" s="22"/>
    </row>
    <row r="400" spans="1:70" s="24" customFormat="1" x14ac:dyDescent="0.2">
      <c r="A400" s="61"/>
      <c r="B400" s="3"/>
      <c r="C400" s="3"/>
      <c r="D400" s="23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  <c r="AA400" s="31"/>
      <c r="AB400" s="31"/>
      <c r="AC400" s="31"/>
      <c r="AD400" s="31"/>
      <c r="AE400" s="31"/>
      <c r="AF400" s="31"/>
      <c r="AG400" s="31"/>
      <c r="AH400" s="31"/>
      <c r="AI400" s="31"/>
      <c r="AJ400" s="31"/>
      <c r="AK400" s="31"/>
      <c r="AL400" s="31"/>
      <c r="AM400" s="31"/>
      <c r="AN400" s="31"/>
      <c r="AO400" s="3"/>
      <c r="AP400" s="36"/>
      <c r="AQ400" s="3"/>
      <c r="BK400" s="22"/>
      <c r="BM400" s="22"/>
      <c r="BN400" s="22"/>
      <c r="BO400" s="22"/>
      <c r="BP400" s="22"/>
      <c r="BQ400" s="22"/>
      <c r="BR400" s="22"/>
    </row>
    <row r="401" spans="1:70" s="24" customFormat="1" x14ac:dyDescent="0.2">
      <c r="A401" s="61"/>
      <c r="B401" s="3"/>
      <c r="C401" s="3"/>
      <c r="D401" s="23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  <c r="AA401" s="31"/>
      <c r="AB401" s="31"/>
      <c r="AC401" s="31"/>
      <c r="AD401" s="31"/>
      <c r="AE401" s="31"/>
      <c r="AF401" s="31"/>
      <c r="AG401" s="31"/>
      <c r="AH401" s="31"/>
      <c r="AI401" s="31"/>
      <c r="AJ401" s="31"/>
      <c r="AK401" s="31"/>
      <c r="AL401" s="31"/>
      <c r="AM401" s="31"/>
      <c r="AN401" s="31"/>
      <c r="AO401" s="3"/>
      <c r="AP401" s="36"/>
      <c r="AQ401" s="3"/>
      <c r="BK401" s="22"/>
      <c r="BM401" s="22"/>
      <c r="BN401" s="22"/>
      <c r="BO401" s="22"/>
      <c r="BP401" s="22"/>
      <c r="BQ401" s="22"/>
      <c r="BR401" s="22"/>
    </row>
    <row r="402" spans="1:70" s="24" customFormat="1" x14ac:dyDescent="0.2">
      <c r="A402" s="61"/>
      <c r="B402" s="3"/>
      <c r="C402" s="3"/>
      <c r="D402" s="23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  <c r="AA402" s="31"/>
      <c r="AB402" s="31"/>
      <c r="AC402" s="31"/>
      <c r="AD402" s="31"/>
      <c r="AE402" s="31"/>
      <c r="AF402" s="31"/>
      <c r="AG402" s="31"/>
      <c r="AH402" s="31"/>
      <c r="AI402" s="31"/>
      <c r="AJ402" s="31"/>
      <c r="AK402" s="31"/>
      <c r="AL402" s="31"/>
      <c r="AM402" s="31"/>
      <c r="AN402" s="31"/>
      <c r="AO402" s="3"/>
      <c r="AP402" s="36"/>
      <c r="AQ402" s="3"/>
      <c r="BK402" s="22"/>
      <c r="BM402" s="22"/>
      <c r="BN402" s="22"/>
      <c r="BO402" s="22"/>
      <c r="BP402" s="22"/>
      <c r="BQ402" s="22"/>
      <c r="BR402" s="22"/>
    </row>
    <row r="403" spans="1:70" s="24" customFormat="1" x14ac:dyDescent="0.2">
      <c r="A403" s="61"/>
      <c r="B403" s="3"/>
      <c r="C403" s="3"/>
      <c r="D403" s="23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  <c r="AA403" s="31"/>
      <c r="AB403" s="31"/>
      <c r="AC403" s="31"/>
      <c r="AD403" s="31"/>
      <c r="AE403" s="31"/>
      <c r="AF403" s="31"/>
      <c r="AG403" s="31"/>
      <c r="AH403" s="31"/>
      <c r="AI403" s="31"/>
      <c r="AJ403" s="31"/>
      <c r="AK403" s="31"/>
      <c r="AL403" s="31"/>
      <c r="AM403" s="31"/>
      <c r="AN403" s="31"/>
      <c r="AO403" s="3"/>
      <c r="AP403" s="36"/>
      <c r="AQ403" s="3"/>
      <c r="BK403" s="22"/>
      <c r="BM403" s="22"/>
      <c r="BN403" s="22"/>
      <c r="BO403" s="22"/>
      <c r="BP403" s="22"/>
      <c r="BQ403" s="22"/>
      <c r="BR403" s="22"/>
    </row>
    <row r="404" spans="1:70" s="24" customFormat="1" x14ac:dyDescent="0.2">
      <c r="A404" s="61"/>
      <c r="B404" s="3"/>
      <c r="C404" s="3"/>
      <c r="D404" s="23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  <c r="AA404" s="31"/>
      <c r="AB404" s="31"/>
      <c r="AC404" s="31"/>
      <c r="AD404" s="31"/>
      <c r="AE404" s="31"/>
      <c r="AF404" s="31"/>
      <c r="AG404" s="31"/>
      <c r="AH404" s="31"/>
      <c r="AI404" s="31"/>
      <c r="AJ404" s="31"/>
      <c r="AK404" s="31"/>
      <c r="AL404" s="31"/>
      <c r="AM404" s="31"/>
      <c r="AN404" s="31"/>
      <c r="AO404" s="3"/>
      <c r="AP404" s="36"/>
      <c r="AQ404" s="3"/>
      <c r="BK404" s="22"/>
      <c r="BM404" s="22"/>
      <c r="BN404" s="22"/>
      <c r="BO404" s="22"/>
      <c r="BP404" s="22"/>
      <c r="BQ404" s="22"/>
      <c r="BR404" s="22"/>
    </row>
    <row r="405" spans="1:70" s="24" customFormat="1" x14ac:dyDescent="0.2">
      <c r="A405" s="61"/>
      <c r="B405" s="3"/>
      <c r="C405" s="3"/>
      <c r="D405" s="23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  <c r="AA405" s="31"/>
      <c r="AB405" s="31"/>
      <c r="AC405" s="31"/>
      <c r="AD405" s="31"/>
      <c r="AE405" s="31"/>
      <c r="AF405" s="31"/>
      <c r="AG405" s="31"/>
      <c r="AH405" s="31"/>
      <c r="AI405" s="31"/>
      <c r="AJ405" s="31"/>
      <c r="AK405" s="31"/>
      <c r="AL405" s="31"/>
      <c r="AM405" s="31"/>
      <c r="AN405" s="31"/>
      <c r="AO405" s="3"/>
      <c r="AP405" s="36"/>
      <c r="AQ405" s="3"/>
      <c r="BK405" s="22"/>
      <c r="BM405" s="22"/>
      <c r="BN405" s="22"/>
      <c r="BO405" s="22"/>
      <c r="BP405" s="22"/>
      <c r="BQ405" s="22"/>
      <c r="BR405" s="22"/>
    </row>
    <row r="406" spans="1:70" s="24" customFormat="1" x14ac:dyDescent="0.2">
      <c r="A406" s="61"/>
      <c r="B406" s="3"/>
      <c r="C406" s="3"/>
      <c r="D406" s="23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  <c r="AA406" s="31"/>
      <c r="AB406" s="31"/>
      <c r="AC406" s="31"/>
      <c r="AD406" s="31"/>
      <c r="AE406" s="31"/>
      <c r="AF406" s="31"/>
      <c r="AG406" s="31"/>
      <c r="AH406" s="31"/>
      <c r="AI406" s="31"/>
      <c r="AJ406" s="31"/>
      <c r="AK406" s="31"/>
      <c r="AL406" s="31"/>
      <c r="AM406" s="31"/>
      <c r="AN406" s="31"/>
      <c r="AO406" s="3"/>
      <c r="AP406" s="36"/>
      <c r="AQ406" s="3"/>
      <c r="BK406" s="22"/>
      <c r="BM406" s="22"/>
      <c r="BN406" s="22"/>
      <c r="BO406" s="22"/>
      <c r="BP406" s="22"/>
      <c r="BQ406" s="22"/>
      <c r="BR406" s="22"/>
    </row>
    <row r="407" spans="1:70" s="24" customFormat="1" x14ac:dyDescent="0.2">
      <c r="A407" s="61"/>
      <c r="B407" s="3"/>
      <c r="C407" s="3"/>
      <c r="D407" s="23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  <c r="AA407" s="31"/>
      <c r="AB407" s="31"/>
      <c r="AC407" s="31"/>
      <c r="AD407" s="31"/>
      <c r="AE407" s="31"/>
      <c r="AF407" s="31"/>
      <c r="AG407" s="31"/>
      <c r="AH407" s="31"/>
      <c r="AI407" s="31"/>
      <c r="AJ407" s="31"/>
      <c r="AK407" s="31"/>
      <c r="AL407" s="31"/>
      <c r="AM407" s="31"/>
      <c r="AN407" s="31"/>
      <c r="AO407" s="3"/>
      <c r="AP407" s="36"/>
      <c r="AQ407" s="3"/>
      <c r="BK407" s="22"/>
      <c r="BM407" s="22"/>
      <c r="BN407" s="22"/>
      <c r="BO407" s="22"/>
      <c r="BP407" s="22"/>
      <c r="BQ407" s="22"/>
      <c r="BR407" s="22"/>
    </row>
    <row r="408" spans="1:70" s="24" customFormat="1" x14ac:dyDescent="0.2">
      <c r="A408" s="61"/>
      <c r="B408" s="3"/>
      <c r="C408" s="3"/>
      <c r="D408" s="23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  <c r="AA408" s="31"/>
      <c r="AB408" s="31"/>
      <c r="AC408" s="31"/>
      <c r="AD408" s="31"/>
      <c r="AE408" s="31"/>
      <c r="AF408" s="31"/>
      <c r="AG408" s="31"/>
      <c r="AH408" s="31"/>
      <c r="AI408" s="31"/>
      <c r="AJ408" s="31"/>
      <c r="AK408" s="31"/>
      <c r="AL408" s="31"/>
      <c r="AM408" s="31"/>
      <c r="AN408" s="31"/>
      <c r="AO408" s="3"/>
      <c r="AP408" s="36"/>
      <c r="AQ408" s="3"/>
      <c r="BK408" s="22"/>
      <c r="BM408" s="22"/>
      <c r="BN408" s="22"/>
      <c r="BO408" s="22"/>
      <c r="BP408" s="22"/>
      <c r="BQ408" s="22"/>
      <c r="BR408" s="22"/>
    </row>
    <row r="409" spans="1:70" s="24" customFormat="1" x14ac:dyDescent="0.2">
      <c r="A409" s="61"/>
      <c r="B409" s="3"/>
      <c r="C409" s="3"/>
      <c r="D409" s="23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  <c r="AA409" s="31"/>
      <c r="AB409" s="31"/>
      <c r="AC409" s="31"/>
      <c r="AD409" s="31"/>
      <c r="AE409" s="31"/>
      <c r="AF409" s="31"/>
      <c r="AG409" s="31"/>
      <c r="AH409" s="31"/>
      <c r="AI409" s="31"/>
      <c r="AJ409" s="31"/>
      <c r="AK409" s="31"/>
      <c r="AL409" s="31"/>
      <c r="AM409" s="31"/>
      <c r="AN409" s="31"/>
      <c r="AO409" s="3"/>
      <c r="AP409" s="36"/>
      <c r="AQ409" s="3"/>
      <c r="BK409" s="22"/>
      <c r="BM409" s="22"/>
      <c r="BN409" s="22"/>
      <c r="BO409" s="22"/>
      <c r="BP409" s="22"/>
      <c r="BQ409" s="22"/>
      <c r="BR409" s="22"/>
    </row>
    <row r="410" spans="1:70" s="24" customFormat="1" x14ac:dyDescent="0.2">
      <c r="A410" s="61"/>
      <c r="B410" s="3"/>
      <c r="C410" s="3"/>
      <c r="D410" s="23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  <c r="AA410" s="31"/>
      <c r="AB410" s="31"/>
      <c r="AC410" s="31"/>
      <c r="AD410" s="31"/>
      <c r="AE410" s="31"/>
      <c r="AF410" s="31"/>
      <c r="AG410" s="31"/>
      <c r="AH410" s="31"/>
      <c r="AI410" s="31"/>
      <c r="AJ410" s="31"/>
      <c r="AK410" s="31"/>
      <c r="AL410" s="31"/>
      <c r="AM410" s="31"/>
      <c r="AN410" s="31"/>
      <c r="AO410" s="3"/>
      <c r="AP410" s="36"/>
      <c r="AQ410" s="3"/>
      <c r="BK410" s="22"/>
      <c r="BM410" s="22"/>
      <c r="BN410" s="22"/>
      <c r="BO410" s="22"/>
      <c r="BP410" s="22"/>
      <c r="BQ410" s="22"/>
      <c r="BR410" s="22"/>
    </row>
    <row r="411" spans="1:70" s="24" customFormat="1" x14ac:dyDescent="0.2">
      <c r="A411" s="61"/>
      <c r="B411" s="3"/>
      <c r="C411" s="3"/>
      <c r="D411" s="23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  <c r="AA411" s="31"/>
      <c r="AB411" s="31"/>
      <c r="AC411" s="31"/>
      <c r="AD411" s="31"/>
      <c r="AE411" s="31"/>
      <c r="AF411" s="31"/>
      <c r="AG411" s="31"/>
      <c r="AH411" s="31"/>
      <c r="AI411" s="31"/>
      <c r="AJ411" s="31"/>
      <c r="AK411" s="31"/>
      <c r="AL411" s="31"/>
      <c r="AM411" s="31"/>
      <c r="AN411" s="31"/>
      <c r="AO411" s="3"/>
      <c r="AP411" s="36"/>
      <c r="AQ411" s="3"/>
      <c r="BK411" s="22"/>
      <c r="BM411" s="22"/>
      <c r="BN411" s="22"/>
      <c r="BO411" s="22"/>
      <c r="BP411" s="22"/>
      <c r="BQ411" s="22"/>
      <c r="BR411" s="22"/>
    </row>
    <row r="412" spans="1:70" s="24" customFormat="1" x14ac:dyDescent="0.2">
      <c r="A412" s="61"/>
      <c r="B412" s="3"/>
      <c r="C412" s="3"/>
      <c r="D412" s="23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  <c r="AA412" s="31"/>
      <c r="AB412" s="31"/>
      <c r="AC412" s="31"/>
      <c r="AD412" s="31"/>
      <c r="AE412" s="31"/>
      <c r="AF412" s="31"/>
      <c r="AG412" s="31"/>
      <c r="AH412" s="31"/>
      <c r="AI412" s="31"/>
      <c r="AJ412" s="31"/>
      <c r="AK412" s="31"/>
      <c r="AL412" s="31"/>
      <c r="AM412" s="31"/>
      <c r="AN412" s="31"/>
      <c r="AO412" s="3"/>
      <c r="AP412" s="36"/>
      <c r="AQ412" s="3"/>
      <c r="BK412" s="22"/>
      <c r="BM412" s="22"/>
      <c r="BN412" s="22"/>
      <c r="BO412" s="22"/>
      <c r="BP412" s="22"/>
      <c r="BQ412" s="22"/>
      <c r="BR412" s="22"/>
    </row>
    <row r="413" spans="1:70" s="24" customFormat="1" x14ac:dyDescent="0.2">
      <c r="A413" s="61"/>
      <c r="B413" s="3"/>
      <c r="C413" s="3"/>
      <c r="D413" s="23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  <c r="AA413" s="31"/>
      <c r="AB413" s="31"/>
      <c r="AC413" s="31"/>
      <c r="AD413" s="31"/>
      <c r="AE413" s="31"/>
      <c r="AF413" s="31"/>
      <c r="AG413" s="31"/>
      <c r="AH413" s="31"/>
      <c r="AI413" s="31"/>
      <c r="AJ413" s="31"/>
      <c r="AK413" s="31"/>
      <c r="AL413" s="31"/>
      <c r="AM413" s="31"/>
      <c r="AN413" s="31"/>
      <c r="AO413" s="3"/>
      <c r="AP413" s="36"/>
      <c r="AQ413" s="3"/>
      <c r="BK413" s="22"/>
      <c r="BM413" s="22"/>
      <c r="BN413" s="22"/>
      <c r="BO413" s="22"/>
      <c r="BP413" s="22"/>
      <c r="BQ413" s="22"/>
      <c r="BR413" s="22"/>
    </row>
    <row r="414" spans="1:70" s="24" customFormat="1" x14ac:dyDescent="0.2">
      <c r="A414" s="61"/>
      <c r="B414" s="3"/>
      <c r="C414" s="3"/>
      <c r="D414" s="23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  <c r="AA414" s="31"/>
      <c r="AB414" s="31"/>
      <c r="AC414" s="31"/>
      <c r="AD414" s="31"/>
      <c r="AE414" s="31"/>
      <c r="AF414" s="31"/>
      <c r="AG414" s="31"/>
      <c r="AH414" s="31"/>
      <c r="AI414" s="31"/>
      <c r="AJ414" s="31"/>
      <c r="AK414" s="31"/>
      <c r="AL414" s="31"/>
      <c r="AM414" s="31"/>
      <c r="AN414" s="31"/>
      <c r="AO414" s="3"/>
      <c r="AP414" s="36"/>
      <c r="AQ414" s="3"/>
      <c r="BK414" s="22"/>
      <c r="BM414" s="22"/>
      <c r="BN414" s="22"/>
      <c r="BO414" s="22"/>
      <c r="BP414" s="22"/>
      <c r="BQ414" s="22"/>
      <c r="BR414" s="22"/>
    </row>
    <row r="415" spans="1:70" s="24" customFormat="1" x14ac:dyDescent="0.2">
      <c r="A415" s="61"/>
      <c r="B415" s="3"/>
      <c r="C415" s="3"/>
      <c r="D415" s="23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  <c r="AA415" s="31"/>
      <c r="AB415" s="31"/>
      <c r="AC415" s="31"/>
      <c r="AD415" s="31"/>
      <c r="AE415" s="31"/>
      <c r="AF415" s="31"/>
      <c r="AG415" s="31"/>
      <c r="AH415" s="31"/>
      <c r="AI415" s="31"/>
      <c r="AJ415" s="31"/>
      <c r="AK415" s="31"/>
      <c r="AL415" s="31"/>
      <c r="AM415" s="31"/>
      <c r="AN415" s="31"/>
      <c r="AO415" s="3"/>
      <c r="AP415" s="36"/>
      <c r="AQ415" s="3"/>
      <c r="BK415" s="22"/>
      <c r="BM415" s="22"/>
      <c r="BN415" s="22"/>
      <c r="BO415" s="22"/>
      <c r="BP415" s="22"/>
      <c r="BQ415" s="22"/>
      <c r="BR415" s="22"/>
    </row>
    <row r="416" spans="1:70" s="24" customFormat="1" x14ac:dyDescent="0.2">
      <c r="A416" s="61"/>
      <c r="B416" s="3"/>
      <c r="C416" s="3"/>
      <c r="D416" s="23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  <c r="AA416" s="31"/>
      <c r="AB416" s="31"/>
      <c r="AC416" s="31"/>
      <c r="AD416" s="31"/>
      <c r="AE416" s="31"/>
      <c r="AF416" s="31"/>
      <c r="AG416" s="31"/>
      <c r="AH416" s="31"/>
      <c r="AI416" s="31"/>
      <c r="AJ416" s="31"/>
      <c r="AK416" s="31"/>
      <c r="AL416" s="31"/>
      <c r="AM416" s="31"/>
      <c r="AN416" s="31"/>
      <c r="AO416" s="3"/>
      <c r="AP416" s="36"/>
      <c r="AQ416" s="3"/>
      <c r="BK416" s="22"/>
      <c r="BM416" s="22"/>
      <c r="BN416" s="22"/>
      <c r="BO416" s="22"/>
      <c r="BP416" s="22"/>
      <c r="BQ416" s="22"/>
      <c r="BR416" s="22"/>
    </row>
    <row r="417" spans="1:70" s="24" customFormat="1" x14ac:dyDescent="0.2">
      <c r="A417" s="61"/>
      <c r="B417" s="3"/>
      <c r="C417" s="3"/>
      <c r="D417" s="23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  <c r="AA417" s="31"/>
      <c r="AB417" s="31"/>
      <c r="AC417" s="31"/>
      <c r="AD417" s="31"/>
      <c r="AE417" s="31"/>
      <c r="AF417" s="31"/>
      <c r="AG417" s="31"/>
      <c r="AH417" s="31"/>
      <c r="AI417" s="31"/>
      <c r="AJ417" s="31"/>
      <c r="AK417" s="31"/>
      <c r="AL417" s="31"/>
      <c r="AM417" s="31"/>
      <c r="AN417" s="31"/>
      <c r="AO417" s="3"/>
      <c r="AP417" s="36"/>
      <c r="AQ417" s="3"/>
      <c r="BK417" s="22"/>
      <c r="BM417" s="22"/>
      <c r="BN417" s="22"/>
      <c r="BO417" s="22"/>
      <c r="BP417" s="22"/>
      <c r="BQ417" s="22"/>
      <c r="BR417" s="22"/>
    </row>
    <row r="418" spans="1:70" s="24" customFormat="1" x14ac:dyDescent="0.2">
      <c r="A418" s="61"/>
      <c r="B418" s="3"/>
      <c r="C418" s="3"/>
      <c r="D418" s="23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  <c r="AA418" s="31"/>
      <c r="AB418" s="31"/>
      <c r="AC418" s="31"/>
      <c r="AD418" s="31"/>
      <c r="AE418" s="31"/>
      <c r="AF418" s="31"/>
      <c r="AG418" s="31"/>
      <c r="AH418" s="31"/>
      <c r="AI418" s="31"/>
      <c r="AJ418" s="31"/>
      <c r="AK418" s="31"/>
      <c r="AL418" s="31"/>
      <c r="AM418" s="31"/>
      <c r="AN418" s="31"/>
      <c r="AO418" s="3"/>
      <c r="AP418" s="36"/>
      <c r="AQ418" s="3"/>
      <c r="BK418" s="22"/>
      <c r="BM418" s="22"/>
      <c r="BN418" s="22"/>
      <c r="BO418" s="22"/>
      <c r="BP418" s="22"/>
      <c r="BQ418" s="22"/>
      <c r="BR418" s="22"/>
    </row>
    <row r="419" spans="1:70" s="24" customFormat="1" x14ac:dyDescent="0.2">
      <c r="A419" s="61"/>
      <c r="B419" s="3"/>
      <c r="C419" s="3"/>
      <c r="D419" s="23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  <c r="AA419" s="31"/>
      <c r="AB419" s="31"/>
      <c r="AC419" s="31"/>
      <c r="AD419" s="31"/>
      <c r="AE419" s="31"/>
      <c r="AF419" s="31"/>
      <c r="AG419" s="31"/>
      <c r="AH419" s="31"/>
      <c r="AI419" s="31"/>
      <c r="AJ419" s="31"/>
      <c r="AK419" s="31"/>
      <c r="AL419" s="31"/>
      <c r="AM419" s="31"/>
      <c r="AN419" s="31"/>
      <c r="AO419" s="3"/>
      <c r="AP419" s="36"/>
      <c r="AQ419" s="3"/>
      <c r="BK419" s="22"/>
      <c r="BM419" s="22"/>
      <c r="BN419" s="22"/>
      <c r="BO419" s="22"/>
      <c r="BP419" s="22"/>
      <c r="BQ419" s="22"/>
      <c r="BR419" s="22"/>
    </row>
    <row r="420" spans="1:70" s="24" customFormat="1" x14ac:dyDescent="0.2">
      <c r="A420" s="61"/>
      <c r="B420" s="3"/>
      <c r="C420" s="3"/>
      <c r="D420" s="23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  <c r="AA420" s="31"/>
      <c r="AB420" s="31"/>
      <c r="AC420" s="31"/>
      <c r="AD420" s="31"/>
      <c r="AE420" s="31"/>
      <c r="AF420" s="31"/>
      <c r="AG420" s="31"/>
      <c r="AH420" s="31"/>
      <c r="AI420" s="31"/>
      <c r="AJ420" s="31"/>
      <c r="AK420" s="31"/>
      <c r="AL420" s="31"/>
      <c r="AM420" s="31"/>
      <c r="AN420" s="31"/>
      <c r="AO420" s="3"/>
      <c r="AP420" s="36"/>
      <c r="AQ420" s="3"/>
      <c r="BK420" s="22"/>
      <c r="BM420" s="22"/>
      <c r="BN420" s="22"/>
      <c r="BO420" s="22"/>
      <c r="BP420" s="22"/>
      <c r="BQ420" s="22"/>
      <c r="BR420" s="22"/>
    </row>
    <row r="421" spans="1:70" s="24" customFormat="1" x14ac:dyDescent="0.2">
      <c r="A421" s="61"/>
      <c r="B421" s="3"/>
      <c r="C421" s="3"/>
      <c r="D421" s="23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  <c r="AA421" s="31"/>
      <c r="AB421" s="31"/>
      <c r="AC421" s="31"/>
      <c r="AD421" s="31"/>
      <c r="AE421" s="31"/>
      <c r="AF421" s="31"/>
      <c r="AG421" s="31"/>
      <c r="AH421" s="31"/>
      <c r="AI421" s="31"/>
      <c r="AJ421" s="31"/>
      <c r="AK421" s="31"/>
      <c r="AL421" s="31"/>
      <c r="AM421" s="31"/>
      <c r="AN421" s="31"/>
      <c r="AO421" s="3"/>
      <c r="AP421" s="36"/>
      <c r="AQ421" s="3"/>
      <c r="BK421" s="22"/>
      <c r="BM421" s="22"/>
      <c r="BN421" s="22"/>
      <c r="BO421" s="22"/>
      <c r="BP421" s="22"/>
      <c r="BQ421" s="22"/>
      <c r="BR421" s="22"/>
    </row>
    <row r="422" spans="1:70" s="24" customFormat="1" x14ac:dyDescent="0.2">
      <c r="A422" s="61"/>
      <c r="B422" s="3"/>
      <c r="C422" s="3"/>
      <c r="D422" s="23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  <c r="AA422" s="31"/>
      <c r="AB422" s="31"/>
      <c r="AC422" s="31"/>
      <c r="AD422" s="31"/>
      <c r="AE422" s="31"/>
      <c r="AF422" s="31"/>
      <c r="AG422" s="31"/>
      <c r="AH422" s="31"/>
      <c r="AI422" s="31"/>
      <c r="AJ422" s="31"/>
      <c r="AK422" s="31"/>
      <c r="AL422" s="31"/>
      <c r="AM422" s="31"/>
      <c r="AN422" s="31"/>
      <c r="AO422" s="3"/>
      <c r="AP422" s="36"/>
      <c r="AQ422" s="3"/>
      <c r="BK422" s="22"/>
      <c r="BM422" s="22"/>
      <c r="BN422" s="22"/>
      <c r="BO422" s="22"/>
      <c r="BP422" s="22"/>
      <c r="BQ422" s="22"/>
      <c r="BR422" s="22"/>
    </row>
    <row r="423" spans="1:70" s="24" customFormat="1" x14ac:dyDescent="0.2">
      <c r="A423" s="61"/>
      <c r="B423" s="3"/>
      <c r="C423" s="3"/>
      <c r="D423" s="23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  <c r="AA423" s="31"/>
      <c r="AB423" s="31"/>
      <c r="AC423" s="31"/>
      <c r="AD423" s="31"/>
      <c r="AE423" s="31"/>
      <c r="AF423" s="31"/>
      <c r="AG423" s="31"/>
      <c r="AH423" s="31"/>
      <c r="AI423" s="31"/>
      <c r="AJ423" s="31"/>
      <c r="AK423" s="31"/>
      <c r="AL423" s="31"/>
      <c r="AM423" s="31"/>
      <c r="AN423" s="31"/>
      <c r="AO423" s="3"/>
      <c r="AP423" s="36"/>
      <c r="AQ423" s="3"/>
      <c r="BK423" s="22"/>
      <c r="BM423" s="22"/>
      <c r="BN423" s="22"/>
      <c r="BO423" s="22"/>
      <c r="BP423" s="22"/>
      <c r="BQ423" s="22"/>
      <c r="BR423" s="22"/>
    </row>
    <row r="424" spans="1:70" s="24" customFormat="1" x14ac:dyDescent="0.2">
      <c r="A424" s="61"/>
      <c r="B424" s="3"/>
      <c r="C424" s="3"/>
      <c r="D424" s="23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  <c r="AA424" s="31"/>
      <c r="AB424" s="31"/>
      <c r="AC424" s="31"/>
      <c r="AD424" s="31"/>
      <c r="AE424" s="31"/>
      <c r="AF424" s="31"/>
      <c r="AG424" s="31"/>
      <c r="AH424" s="31"/>
      <c r="AI424" s="31"/>
      <c r="AJ424" s="31"/>
      <c r="AK424" s="31"/>
      <c r="AL424" s="31"/>
      <c r="AM424" s="31"/>
      <c r="AN424" s="31"/>
      <c r="AO424" s="3"/>
      <c r="AP424" s="36"/>
      <c r="AQ424" s="3"/>
      <c r="BK424" s="22"/>
      <c r="BM424" s="22"/>
      <c r="BN424" s="22"/>
      <c r="BO424" s="22"/>
      <c r="BP424" s="22"/>
      <c r="BQ424" s="22"/>
      <c r="BR424" s="22"/>
    </row>
    <row r="425" spans="1:70" s="24" customFormat="1" x14ac:dyDescent="0.2">
      <c r="A425" s="61"/>
      <c r="B425" s="3"/>
      <c r="C425" s="3"/>
      <c r="D425" s="23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  <c r="AA425" s="31"/>
      <c r="AB425" s="31"/>
      <c r="AC425" s="31"/>
      <c r="AD425" s="31"/>
      <c r="AE425" s="31"/>
      <c r="AF425" s="31"/>
      <c r="AG425" s="31"/>
      <c r="AH425" s="31"/>
      <c r="AI425" s="31"/>
      <c r="AJ425" s="31"/>
      <c r="AK425" s="31"/>
      <c r="AL425" s="31"/>
      <c r="AM425" s="31"/>
      <c r="AN425" s="31"/>
      <c r="AO425" s="3"/>
      <c r="AP425" s="36"/>
      <c r="AQ425" s="3"/>
      <c r="BK425" s="22"/>
      <c r="BM425" s="22"/>
      <c r="BN425" s="22"/>
      <c r="BO425" s="22"/>
      <c r="BP425" s="22"/>
      <c r="BQ425" s="22"/>
      <c r="BR425" s="22"/>
    </row>
    <row r="426" spans="1:70" s="24" customFormat="1" x14ac:dyDescent="0.2">
      <c r="A426" s="61"/>
      <c r="B426" s="3"/>
      <c r="C426" s="3"/>
      <c r="D426" s="23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  <c r="AA426" s="31"/>
      <c r="AB426" s="31"/>
      <c r="AC426" s="31"/>
      <c r="AD426" s="31"/>
      <c r="AE426" s="31"/>
      <c r="AF426" s="31"/>
      <c r="AG426" s="31"/>
      <c r="AH426" s="31"/>
      <c r="AI426" s="31"/>
      <c r="AJ426" s="31"/>
      <c r="AK426" s="31"/>
      <c r="AL426" s="31"/>
      <c r="AM426" s="31"/>
      <c r="AN426" s="31"/>
      <c r="AO426" s="3"/>
      <c r="AP426" s="36"/>
      <c r="AQ426" s="3"/>
      <c r="BK426" s="22"/>
      <c r="BM426" s="22"/>
      <c r="BN426" s="22"/>
      <c r="BO426" s="22"/>
      <c r="BP426" s="22"/>
      <c r="BQ426" s="22"/>
      <c r="BR426" s="22"/>
    </row>
    <row r="427" spans="1:70" s="24" customFormat="1" x14ac:dyDescent="0.2">
      <c r="A427" s="61"/>
      <c r="B427" s="3"/>
      <c r="C427" s="3"/>
      <c r="D427" s="23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  <c r="AA427" s="31"/>
      <c r="AB427" s="31"/>
      <c r="AC427" s="31"/>
      <c r="AD427" s="31"/>
      <c r="AE427" s="31"/>
      <c r="AF427" s="31"/>
      <c r="AG427" s="31"/>
      <c r="AH427" s="31"/>
      <c r="AI427" s="31"/>
      <c r="AJ427" s="31"/>
      <c r="AK427" s="31"/>
      <c r="AL427" s="31"/>
      <c r="AM427" s="31"/>
      <c r="AN427" s="31"/>
      <c r="AO427" s="3"/>
      <c r="AP427" s="36"/>
      <c r="AQ427" s="3"/>
      <c r="BK427" s="22"/>
      <c r="BM427" s="22"/>
      <c r="BN427" s="22"/>
      <c r="BO427" s="22"/>
      <c r="BP427" s="22"/>
      <c r="BQ427" s="22"/>
      <c r="BR427" s="22"/>
    </row>
    <row r="428" spans="1:70" s="24" customFormat="1" x14ac:dyDescent="0.2">
      <c r="A428" s="61"/>
      <c r="B428" s="3"/>
      <c r="C428" s="3"/>
      <c r="D428" s="23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  <c r="AA428" s="31"/>
      <c r="AB428" s="31"/>
      <c r="AC428" s="31"/>
      <c r="AD428" s="31"/>
      <c r="AE428" s="31"/>
      <c r="AF428" s="31"/>
      <c r="AG428" s="31"/>
      <c r="AH428" s="31"/>
      <c r="AI428" s="31"/>
      <c r="AJ428" s="31"/>
      <c r="AK428" s="31"/>
      <c r="AL428" s="31"/>
      <c r="AM428" s="31"/>
      <c r="AN428" s="31"/>
      <c r="AO428" s="3"/>
      <c r="AP428" s="36"/>
      <c r="AQ428" s="3"/>
      <c r="BK428" s="22"/>
      <c r="BM428" s="22"/>
      <c r="BN428" s="22"/>
      <c r="BO428" s="22"/>
      <c r="BP428" s="22"/>
      <c r="BQ428" s="22"/>
      <c r="BR428" s="22"/>
    </row>
    <row r="429" spans="1:70" s="24" customFormat="1" x14ac:dyDescent="0.2">
      <c r="A429" s="61"/>
      <c r="B429" s="3"/>
      <c r="C429" s="3"/>
      <c r="D429" s="23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  <c r="AA429" s="31"/>
      <c r="AB429" s="31"/>
      <c r="AC429" s="31"/>
      <c r="AD429" s="31"/>
      <c r="AE429" s="31"/>
      <c r="AF429" s="31"/>
      <c r="AG429" s="31"/>
      <c r="AH429" s="31"/>
      <c r="AI429" s="31"/>
      <c r="AJ429" s="31"/>
      <c r="AK429" s="31"/>
      <c r="AL429" s="31"/>
      <c r="AM429" s="31"/>
      <c r="AN429" s="31"/>
      <c r="AO429" s="3"/>
      <c r="AP429" s="36"/>
      <c r="AQ429" s="3"/>
      <c r="BK429" s="22"/>
      <c r="BM429" s="22"/>
      <c r="BN429" s="22"/>
      <c r="BO429" s="22"/>
      <c r="BP429" s="22"/>
      <c r="BQ429" s="22"/>
      <c r="BR429" s="22"/>
    </row>
    <row r="430" spans="1:70" s="24" customFormat="1" x14ac:dyDescent="0.2">
      <c r="A430" s="61"/>
      <c r="B430" s="3"/>
      <c r="C430" s="3"/>
      <c r="D430" s="23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  <c r="AA430" s="31"/>
      <c r="AB430" s="31"/>
      <c r="AC430" s="31"/>
      <c r="AD430" s="31"/>
      <c r="AE430" s="31"/>
      <c r="AF430" s="31"/>
      <c r="AG430" s="31"/>
      <c r="AH430" s="31"/>
      <c r="AI430" s="31"/>
      <c r="AJ430" s="31"/>
      <c r="AK430" s="31"/>
      <c r="AL430" s="31"/>
      <c r="AM430" s="31"/>
      <c r="AN430" s="31"/>
      <c r="AO430" s="3"/>
      <c r="AP430" s="36"/>
      <c r="AQ430" s="3"/>
      <c r="BK430" s="22"/>
      <c r="BM430" s="22"/>
      <c r="BN430" s="22"/>
      <c r="BO430" s="22"/>
      <c r="BP430" s="22"/>
      <c r="BQ430" s="22"/>
      <c r="BR430" s="22"/>
    </row>
    <row r="431" spans="1:70" s="24" customFormat="1" x14ac:dyDescent="0.2">
      <c r="A431" s="61"/>
      <c r="B431" s="3"/>
      <c r="C431" s="3"/>
      <c r="D431" s="23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  <c r="AA431" s="31"/>
      <c r="AB431" s="31"/>
      <c r="AC431" s="31"/>
      <c r="AD431" s="31"/>
      <c r="AE431" s="31"/>
      <c r="AF431" s="31"/>
      <c r="AG431" s="31"/>
      <c r="AH431" s="31"/>
      <c r="AI431" s="31"/>
      <c r="AJ431" s="31"/>
      <c r="AK431" s="31"/>
      <c r="AL431" s="31"/>
      <c r="AM431" s="31"/>
      <c r="AN431" s="31"/>
      <c r="AO431" s="3"/>
      <c r="AP431" s="36"/>
      <c r="AQ431" s="3"/>
      <c r="BK431" s="22"/>
      <c r="BM431" s="22"/>
      <c r="BN431" s="22"/>
      <c r="BO431" s="22"/>
      <c r="BP431" s="22"/>
      <c r="BQ431" s="22"/>
      <c r="BR431" s="22"/>
    </row>
    <row r="432" spans="1:70" s="24" customFormat="1" x14ac:dyDescent="0.2">
      <c r="A432" s="61"/>
      <c r="B432" s="3"/>
      <c r="C432" s="3"/>
      <c r="D432" s="23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  <c r="AA432" s="31"/>
      <c r="AB432" s="31"/>
      <c r="AC432" s="31"/>
      <c r="AD432" s="31"/>
      <c r="AE432" s="31"/>
      <c r="AF432" s="31"/>
      <c r="AG432" s="31"/>
      <c r="AH432" s="31"/>
      <c r="AI432" s="31"/>
      <c r="AJ432" s="31"/>
      <c r="AK432" s="31"/>
      <c r="AL432" s="31"/>
      <c r="AM432" s="31"/>
      <c r="AN432" s="31"/>
      <c r="AO432" s="3"/>
      <c r="AP432" s="36"/>
      <c r="AQ432" s="3"/>
      <c r="BK432" s="22"/>
      <c r="BM432" s="22"/>
      <c r="BN432" s="22"/>
      <c r="BO432" s="22"/>
      <c r="BP432" s="22"/>
      <c r="BQ432" s="22"/>
      <c r="BR432" s="22"/>
    </row>
    <row r="433" spans="1:70" s="24" customFormat="1" x14ac:dyDescent="0.2">
      <c r="A433" s="61"/>
      <c r="B433" s="3"/>
      <c r="C433" s="3"/>
      <c r="D433" s="23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  <c r="AA433" s="31"/>
      <c r="AB433" s="31"/>
      <c r="AC433" s="31"/>
      <c r="AD433" s="31"/>
      <c r="AE433" s="31"/>
      <c r="AF433" s="31"/>
      <c r="AG433" s="31"/>
      <c r="AH433" s="31"/>
      <c r="AI433" s="31"/>
      <c r="AJ433" s="31"/>
      <c r="AK433" s="31"/>
      <c r="AL433" s="31"/>
      <c r="AM433" s="31"/>
      <c r="AN433" s="31"/>
      <c r="AO433" s="3"/>
      <c r="AP433" s="36"/>
      <c r="AQ433" s="3"/>
      <c r="BK433" s="22"/>
      <c r="BM433" s="22"/>
      <c r="BN433" s="22"/>
      <c r="BO433" s="22"/>
      <c r="BP433" s="22"/>
      <c r="BQ433" s="22"/>
      <c r="BR433" s="22"/>
    </row>
    <row r="434" spans="1:70" s="24" customFormat="1" x14ac:dyDescent="0.2">
      <c r="A434" s="61"/>
      <c r="B434" s="3"/>
      <c r="C434" s="3"/>
      <c r="D434" s="23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  <c r="AA434" s="31"/>
      <c r="AB434" s="31"/>
      <c r="AC434" s="31"/>
      <c r="AD434" s="31"/>
      <c r="AE434" s="31"/>
      <c r="AF434" s="31"/>
      <c r="AG434" s="31"/>
      <c r="AH434" s="31"/>
      <c r="AI434" s="31"/>
      <c r="AJ434" s="31"/>
      <c r="AK434" s="31"/>
      <c r="AL434" s="31"/>
      <c r="AM434" s="31"/>
      <c r="AN434" s="31"/>
      <c r="AO434" s="3"/>
      <c r="AP434" s="36"/>
      <c r="AQ434" s="3"/>
      <c r="BK434" s="22"/>
      <c r="BM434" s="22"/>
      <c r="BN434" s="22"/>
      <c r="BO434" s="22"/>
      <c r="BP434" s="22"/>
      <c r="BQ434" s="22"/>
      <c r="BR434" s="22"/>
    </row>
    <row r="435" spans="1:70" s="24" customFormat="1" x14ac:dyDescent="0.2">
      <c r="A435" s="61"/>
      <c r="B435" s="3"/>
      <c r="C435" s="3"/>
      <c r="D435" s="23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  <c r="AA435" s="31"/>
      <c r="AB435" s="31"/>
      <c r="AC435" s="31"/>
      <c r="AD435" s="31"/>
      <c r="AE435" s="31"/>
      <c r="AF435" s="31"/>
      <c r="AG435" s="31"/>
      <c r="AH435" s="31"/>
      <c r="AI435" s="31"/>
      <c r="AJ435" s="31"/>
      <c r="AK435" s="31"/>
      <c r="AL435" s="31"/>
      <c r="AM435" s="31"/>
      <c r="AN435" s="31"/>
      <c r="AO435" s="3"/>
      <c r="AP435" s="36"/>
      <c r="AQ435" s="3"/>
      <c r="BK435" s="22"/>
      <c r="BM435" s="22"/>
      <c r="BN435" s="22"/>
      <c r="BO435" s="22"/>
      <c r="BP435" s="22"/>
      <c r="BQ435" s="22"/>
      <c r="BR435" s="22"/>
    </row>
    <row r="436" spans="1:70" s="24" customFormat="1" x14ac:dyDescent="0.2">
      <c r="A436" s="61"/>
      <c r="B436" s="3"/>
      <c r="C436" s="3"/>
      <c r="D436" s="23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  <c r="AA436" s="31"/>
      <c r="AB436" s="31"/>
      <c r="AC436" s="31"/>
      <c r="AD436" s="31"/>
      <c r="AE436" s="31"/>
      <c r="AF436" s="31"/>
      <c r="AG436" s="31"/>
      <c r="AH436" s="31"/>
      <c r="AI436" s="31"/>
      <c r="AJ436" s="31"/>
      <c r="AK436" s="31"/>
      <c r="AL436" s="31"/>
      <c r="AM436" s="31"/>
      <c r="AN436" s="31"/>
      <c r="AO436" s="3"/>
      <c r="AP436" s="36"/>
      <c r="AQ436" s="3"/>
      <c r="BK436" s="22"/>
      <c r="BM436" s="22"/>
      <c r="BN436" s="22"/>
      <c r="BO436" s="22"/>
      <c r="BP436" s="22"/>
      <c r="BQ436" s="22"/>
      <c r="BR436" s="22"/>
    </row>
    <row r="437" spans="1:70" s="24" customFormat="1" x14ac:dyDescent="0.2">
      <c r="A437" s="61"/>
      <c r="B437" s="3"/>
      <c r="C437" s="3"/>
      <c r="D437" s="23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  <c r="AA437" s="31"/>
      <c r="AB437" s="31"/>
      <c r="AC437" s="31"/>
      <c r="AD437" s="31"/>
      <c r="AE437" s="31"/>
      <c r="AF437" s="31"/>
      <c r="AG437" s="31"/>
      <c r="AH437" s="31"/>
      <c r="AI437" s="31"/>
      <c r="AJ437" s="31"/>
      <c r="AK437" s="31"/>
      <c r="AL437" s="31"/>
      <c r="AM437" s="31"/>
      <c r="AN437" s="31"/>
      <c r="AO437" s="3"/>
      <c r="AP437" s="36"/>
      <c r="AQ437" s="3"/>
      <c r="BK437" s="22"/>
      <c r="BM437" s="22"/>
      <c r="BN437" s="22"/>
      <c r="BO437" s="22"/>
      <c r="BP437" s="22"/>
      <c r="BQ437" s="22"/>
      <c r="BR437" s="22"/>
    </row>
    <row r="438" spans="1:70" s="24" customFormat="1" x14ac:dyDescent="0.2">
      <c r="A438" s="61"/>
      <c r="B438" s="3"/>
      <c r="C438" s="3"/>
      <c r="D438" s="23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  <c r="AA438" s="31"/>
      <c r="AB438" s="31"/>
      <c r="AC438" s="31"/>
      <c r="AD438" s="31"/>
      <c r="AE438" s="31"/>
      <c r="AF438" s="31"/>
      <c r="AG438" s="31"/>
      <c r="AH438" s="31"/>
      <c r="AI438" s="31"/>
      <c r="AJ438" s="31"/>
      <c r="AK438" s="31"/>
      <c r="AL438" s="31"/>
      <c r="AM438" s="31"/>
      <c r="AN438" s="31"/>
      <c r="AO438" s="3"/>
      <c r="AP438" s="36"/>
      <c r="AQ438" s="3"/>
      <c r="BK438" s="22"/>
      <c r="BM438" s="22"/>
      <c r="BN438" s="22"/>
      <c r="BO438" s="22"/>
      <c r="BP438" s="22"/>
      <c r="BQ438" s="22"/>
      <c r="BR438" s="22"/>
    </row>
  </sheetData>
  <autoFilter ref="B1:AQ438" xr:uid="{00000000-0009-0000-0000-000004000000}">
    <sortState xmlns:xlrd2="http://schemas.microsoft.com/office/spreadsheetml/2017/richdata2" ref="B2:AQ438">
      <sortCondition descending="1" ref="AP1:AP438"/>
    </sortState>
  </autoFilter>
  <phoneticPr fontId="1" type="noConversion"/>
  <conditionalFormatting sqref="D1:D208 D210:D260 D262:D263 D266:D303 D305:D317 D319:D324 D334:D65536 D331:D332 D328:D329">
    <cfRule type="duplicateValues" dxfId="71" priority="19" stopIfTrue="1"/>
  </conditionalFormatting>
  <conditionalFormatting sqref="D1:D208 D260 D247:D256 D242:D245 D269:D274 D276:D277 D266:D267 D210:D240 D262:D263 D280:D303 D305:D317 D319:D324 D334:D65536 D331:D332 D328:D329">
    <cfRule type="duplicateValues" dxfId="70" priority="39" stopIfTrue="1"/>
    <cfRule type="duplicateValues" dxfId="69" priority="40" stopIfTrue="1"/>
  </conditionalFormatting>
  <conditionalFormatting sqref="D209">
    <cfRule type="duplicateValues" dxfId="68" priority="13" stopIfTrue="1"/>
    <cfRule type="duplicateValues" dxfId="67" priority="14" stopIfTrue="1"/>
  </conditionalFormatting>
  <conditionalFormatting sqref="D241">
    <cfRule type="duplicateValues" dxfId="66" priority="35" stopIfTrue="1"/>
  </conditionalFormatting>
  <conditionalFormatting sqref="D246">
    <cfRule type="duplicateValues" dxfId="65" priority="36" stopIfTrue="1"/>
  </conditionalFormatting>
  <conditionalFormatting sqref="D257">
    <cfRule type="duplicateValues" dxfId="64" priority="29" stopIfTrue="1"/>
    <cfRule type="duplicateValues" dxfId="63" priority="30" stopIfTrue="1"/>
  </conditionalFormatting>
  <conditionalFormatting sqref="D258">
    <cfRule type="duplicateValues" dxfId="62" priority="27" stopIfTrue="1"/>
    <cfRule type="duplicateValues" dxfId="61" priority="28" stopIfTrue="1"/>
  </conditionalFormatting>
  <conditionalFormatting sqref="D259">
    <cfRule type="duplicateValues" dxfId="60" priority="37" stopIfTrue="1"/>
    <cfRule type="duplicateValues" dxfId="59" priority="38" stopIfTrue="1"/>
  </conditionalFormatting>
  <conditionalFormatting sqref="D261">
    <cfRule type="duplicateValues" dxfId="58" priority="10" stopIfTrue="1"/>
    <cfRule type="duplicateValues" dxfId="57" priority="11" stopIfTrue="1"/>
    <cfRule type="duplicateValues" dxfId="56" priority="12" stopIfTrue="1"/>
  </conditionalFormatting>
  <conditionalFormatting sqref="D264">
    <cfRule type="duplicateValues" dxfId="55" priority="17" stopIfTrue="1"/>
    <cfRule type="duplicateValues" dxfId="54" priority="18" stopIfTrue="1"/>
  </conditionalFormatting>
  <conditionalFormatting sqref="D265">
    <cfRule type="duplicateValues" dxfId="53" priority="15" stopIfTrue="1"/>
    <cfRule type="duplicateValues" dxfId="52" priority="16" stopIfTrue="1"/>
  </conditionalFormatting>
  <conditionalFormatting sqref="D268">
    <cfRule type="duplicateValues" dxfId="51" priority="26" stopIfTrue="1"/>
  </conditionalFormatting>
  <conditionalFormatting sqref="D275">
    <cfRule type="duplicateValues" dxfId="50" priority="24" stopIfTrue="1"/>
    <cfRule type="duplicateValues" dxfId="49" priority="25" stopIfTrue="1"/>
  </conditionalFormatting>
  <conditionalFormatting sqref="D278">
    <cfRule type="duplicateValues" dxfId="48" priority="23" stopIfTrue="1"/>
  </conditionalFormatting>
  <conditionalFormatting sqref="D279">
    <cfRule type="duplicateValues" dxfId="47" priority="22" stopIfTrue="1"/>
  </conditionalFormatting>
  <conditionalFormatting sqref="D304">
    <cfRule type="duplicateValues" dxfId="46" priority="7" stopIfTrue="1"/>
    <cfRule type="duplicateValues" dxfId="45" priority="8" stopIfTrue="1"/>
  </conditionalFormatting>
  <conditionalFormatting sqref="D318">
    <cfRule type="duplicateValues" dxfId="44" priority="6" stopIfTrue="1"/>
  </conditionalFormatting>
  <conditionalFormatting sqref="D325">
    <cfRule type="duplicateValues" dxfId="43" priority="3" stopIfTrue="1"/>
    <cfRule type="duplicateValues" dxfId="42" priority="4" stopIfTrue="1"/>
  </conditionalFormatting>
  <conditionalFormatting sqref="D326">
    <cfRule type="duplicateValues" dxfId="41" priority="2" stopIfTrue="1"/>
  </conditionalFormatting>
  <conditionalFormatting sqref="D327">
    <cfRule type="duplicateValues" dxfId="40" priority="1" stopIfTrue="1"/>
  </conditionalFormatting>
  <conditionalFormatting sqref="D330">
    <cfRule type="duplicateValues" dxfId="39" priority="5" stopIfTrue="1"/>
  </conditionalFormatting>
  <pageMargins left="0.75" right="0.75" top="1" bottom="1" header="0.5" footer="0.5"/>
  <pageSetup paperSize="9" orientation="landscape" horizontalDpi="4294967293" vertic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S444"/>
  <sheetViews>
    <sheetView zoomScaleNormal="100" zoomScaleSheetLayoutView="50" workbookViewId="0">
      <pane ySplit="1" topLeftCell="A2" activePane="bottomLeft" state="frozen"/>
      <selection activeCell="D139" sqref="D139"/>
      <selection pane="bottomLeft" activeCell="AN18" sqref="AN18"/>
    </sheetView>
  </sheetViews>
  <sheetFormatPr defaultColWidth="9.140625" defaultRowHeight="12.75" outlineLevelCol="1" x14ac:dyDescent="0.2"/>
  <cols>
    <col min="1" max="1" width="5.140625" style="61" bestFit="1" customWidth="1"/>
    <col min="2" max="2" width="6.140625" style="3" customWidth="1"/>
    <col min="3" max="3" width="16" style="3" bestFit="1" customWidth="1"/>
    <col min="4" max="4" width="23" style="23" bestFit="1" customWidth="1"/>
    <col min="5" max="38" width="10.85546875" style="31" hidden="1" customWidth="1" outlineLevel="1"/>
    <col min="39" max="39" width="10.85546875" style="31" customWidth="1" collapsed="1"/>
    <col min="40" max="40" width="10.85546875" style="31" customWidth="1"/>
    <col min="41" max="41" width="10.85546875" style="3" customWidth="1"/>
    <col min="42" max="42" width="8" style="36" customWidth="1"/>
    <col min="43" max="43" width="11.42578125" style="56" customWidth="1"/>
    <col min="44" max="44" width="86.5703125" style="3" customWidth="1"/>
    <col min="45" max="60" width="9.140625" style="3" customWidth="1"/>
    <col min="61" max="62" width="6.5703125" style="3" customWidth="1"/>
    <col min="63" max="63" width="6.5703125" style="23" customWidth="1"/>
    <col min="64" max="64" width="6.5703125" style="3" customWidth="1"/>
    <col min="65" max="16384" width="9.140625" style="23"/>
  </cols>
  <sheetData>
    <row r="1" spans="1:70" s="36" customFormat="1" ht="52.5" customHeight="1" x14ac:dyDescent="0.25">
      <c r="A1" s="27" t="s">
        <v>9</v>
      </c>
      <c r="B1" s="88" t="s">
        <v>62</v>
      </c>
      <c r="C1" s="88" t="s">
        <v>61</v>
      </c>
      <c r="D1" s="39" t="s">
        <v>0</v>
      </c>
      <c r="E1" s="88" t="s">
        <v>708</v>
      </c>
      <c r="F1" s="88" t="s">
        <v>737</v>
      </c>
      <c r="G1" s="88" t="s">
        <v>738</v>
      </c>
      <c r="H1" s="88" t="s">
        <v>742</v>
      </c>
      <c r="I1" s="88" t="s">
        <v>745</v>
      </c>
      <c r="J1" s="88" t="s">
        <v>756</v>
      </c>
      <c r="K1" s="88" t="s">
        <v>767</v>
      </c>
      <c r="L1" s="88" t="s">
        <v>811</v>
      </c>
      <c r="M1" s="88" t="s">
        <v>858</v>
      </c>
      <c r="N1" s="88" t="s">
        <v>819</v>
      </c>
      <c r="O1" s="88" t="s">
        <v>827</v>
      </c>
      <c r="P1" s="88" t="s">
        <v>856</v>
      </c>
      <c r="Q1" s="88" t="s">
        <v>845</v>
      </c>
      <c r="R1" s="88" t="s">
        <v>875</v>
      </c>
      <c r="S1" s="88" t="s">
        <v>869</v>
      </c>
      <c r="T1" s="88" t="s">
        <v>879</v>
      </c>
      <c r="U1" s="88" t="s">
        <v>951</v>
      </c>
      <c r="V1" s="88" t="s">
        <v>890</v>
      </c>
      <c r="W1" s="88" t="s">
        <v>912</v>
      </c>
      <c r="X1" s="88" t="s">
        <v>928</v>
      </c>
      <c r="Y1" s="88" t="s">
        <v>952</v>
      </c>
      <c r="Z1" s="88" t="s">
        <v>976</v>
      </c>
      <c r="AA1" s="88" t="s">
        <v>977</v>
      </c>
      <c r="AB1" s="88" t="s">
        <v>998</v>
      </c>
      <c r="AC1" s="88" t="s">
        <v>986</v>
      </c>
      <c r="AD1" s="88" t="s">
        <v>997</v>
      </c>
      <c r="AE1" s="88" t="s">
        <v>999</v>
      </c>
      <c r="AF1" s="88" t="s">
        <v>1011</v>
      </c>
      <c r="AG1" s="88" t="s">
        <v>1025</v>
      </c>
      <c r="AH1" s="88" t="s">
        <v>1039</v>
      </c>
      <c r="AI1" s="88" t="s">
        <v>1331</v>
      </c>
      <c r="AJ1" s="88" t="s">
        <v>1355</v>
      </c>
      <c r="AK1" s="88" t="s">
        <v>1339</v>
      </c>
      <c r="AL1" s="88" t="s">
        <v>1356</v>
      </c>
      <c r="AM1" s="88" t="s">
        <v>1373</v>
      </c>
      <c r="AN1" s="88"/>
      <c r="AO1" s="88"/>
      <c r="AP1" s="38" t="s">
        <v>32</v>
      </c>
      <c r="AQ1" s="97" t="s">
        <v>39</v>
      </c>
      <c r="BJ1" s="87"/>
      <c r="BK1" s="95"/>
      <c r="BL1" s="87"/>
      <c r="BM1" s="95"/>
      <c r="BN1" s="98"/>
      <c r="BO1" s="98"/>
      <c r="BP1" s="98"/>
      <c r="BQ1" s="98"/>
      <c r="BR1" s="98"/>
    </row>
    <row r="2" spans="1:70" s="34" customFormat="1" x14ac:dyDescent="0.2">
      <c r="A2" s="65">
        <v>1</v>
      </c>
      <c r="B2" s="26" t="s">
        <v>63</v>
      </c>
      <c r="C2" s="6" t="s">
        <v>68</v>
      </c>
      <c r="D2" s="8" t="s">
        <v>41</v>
      </c>
      <c r="E2" s="30"/>
      <c r="F2" s="30">
        <v>550</v>
      </c>
      <c r="G2" s="30">
        <v>920</v>
      </c>
      <c r="H2" s="30">
        <v>600</v>
      </c>
      <c r="I2" s="30"/>
      <c r="J2" s="30"/>
      <c r="K2" s="30"/>
      <c r="L2" s="30"/>
      <c r="M2" s="30">
        <v>2220</v>
      </c>
      <c r="N2" s="30">
        <v>660</v>
      </c>
      <c r="O2" s="30"/>
      <c r="P2" s="30">
        <v>550</v>
      </c>
      <c r="Q2" s="30"/>
      <c r="R2" s="30">
        <v>920</v>
      </c>
      <c r="S2" s="30">
        <v>560</v>
      </c>
      <c r="T2" s="30"/>
      <c r="U2" s="30"/>
      <c r="V2" s="30"/>
      <c r="W2" s="30"/>
      <c r="X2" s="30"/>
      <c r="Y2" s="30">
        <v>460</v>
      </c>
      <c r="Z2" s="30">
        <v>550</v>
      </c>
      <c r="AA2" s="30"/>
      <c r="AB2" s="30">
        <v>550</v>
      </c>
      <c r="AC2" s="30"/>
      <c r="AD2" s="30">
        <v>1020</v>
      </c>
      <c r="AE2" s="30"/>
      <c r="AF2" s="30">
        <v>560</v>
      </c>
      <c r="AG2" s="30"/>
      <c r="AH2" s="30"/>
      <c r="AI2" s="30"/>
      <c r="AJ2" s="30">
        <v>2220</v>
      </c>
      <c r="AK2" s="30">
        <v>560</v>
      </c>
      <c r="AL2" s="30"/>
      <c r="AM2" s="30">
        <v>1170</v>
      </c>
      <c r="AN2" s="30"/>
      <c r="AO2" s="1"/>
      <c r="AP2" s="35">
        <f>IF(AQ2&lt;6,SUM(E2:AO2),SUM(LARGE(E2:AO2,{1;2;3;4;5;6})))</f>
        <v>8470</v>
      </c>
      <c r="AQ2" s="53">
        <f>COUNT(E2:AO2)</f>
        <v>16</v>
      </c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2"/>
      <c r="BK2" s="33"/>
      <c r="BL2" s="32"/>
      <c r="BM2" s="33"/>
      <c r="BN2" s="33"/>
      <c r="BO2" s="33"/>
      <c r="BP2" s="33"/>
      <c r="BQ2" s="33"/>
      <c r="BR2" s="33"/>
    </row>
    <row r="3" spans="1:70" x14ac:dyDescent="0.2">
      <c r="A3" s="28">
        <v>2</v>
      </c>
      <c r="B3" s="26" t="s">
        <v>63</v>
      </c>
      <c r="C3" s="6" t="s">
        <v>65</v>
      </c>
      <c r="D3" s="8" t="s">
        <v>10</v>
      </c>
      <c r="E3" s="54"/>
      <c r="F3" s="54"/>
      <c r="G3" s="54"/>
      <c r="H3" s="54">
        <v>1700</v>
      </c>
      <c r="I3" s="54"/>
      <c r="J3" s="54"/>
      <c r="K3" s="54"/>
      <c r="L3" s="54"/>
      <c r="M3" s="54"/>
      <c r="N3" s="54"/>
      <c r="O3" s="54"/>
      <c r="P3" s="54"/>
      <c r="Q3" s="54"/>
      <c r="R3" s="54"/>
      <c r="S3" s="54">
        <v>660</v>
      </c>
      <c r="T3" s="54"/>
      <c r="U3" s="54">
        <v>984</v>
      </c>
      <c r="V3" s="54"/>
      <c r="W3" s="54"/>
      <c r="X3" s="54"/>
      <c r="Y3" s="54"/>
      <c r="Z3" s="54">
        <v>550</v>
      </c>
      <c r="AA3" s="54"/>
      <c r="AB3" s="54"/>
      <c r="AC3" s="54"/>
      <c r="AD3" s="54">
        <v>1200</v>
      </c>
      <c r="AE3" s="54"/>
      <c r="AF3" s="54"/>
      <c r="AG3" s="54"/>
      <c r="AH3" s="54"/>
      <c r="AI3" s="54"/>
      <c r="AJ3" s="54"/>
      <c r="AK3" s="54">
        <v>660</v>
      </c>
      <c r="AL3" s="54"/>
      <c r="AM3" s="54"/>
      <c r="AN3" s="54"/>
      <c r="AO3" s="51"/>
      <c r="AP3" s="35">
        <f>IF(AQ3&lt;6,SUM(E3:AO3),SUM(LARGE(E3:AO3,{1;2;3;4;5;6})))</f>
        <v>5754</v>
      </c>
      <c r="AQ3" s="55">
        <f>COUNT(E3:AO3)</f>
        <v>6</v>
      </c>
      <c r="BJ3" s="12"/>
      <c r="BK3" s="22"/>
      <c r="BL3" s="12"/>
      <c r="BM3" s="22"/>
      <c r="BN3" s="22"/>
      <c r="BO3" s="22"/>
      <c r="BP3" s="22"/>
      <c r="BQ3" s="22"/>
      <c r="BR3" s="22"/>
    </row>
    <row r="4" spans="1:70" x14ac:dyDescent="0.2">
      <c r="A4" s="28">
        <v>3</v>
      </c>
      <c r="B4" s="26" t="s">
        <v>63</v>
      </c>
      <c r="C4" s="26" t="s">
        <v>65</v>
      </c>
      <c r="D4" s="8" t="s">
        <v>202</v>
      </c>
      <c r="E4" s="29"/>
      <c r="F4" s="29"/>
      <c r="G4" s="29"/>
      <c r="H4" s="29">
        <v>350</v>
      </c>
      <c r="I4" s="29"/>
      <c r="J4" s="29"/>
      <c r="K4" s="29"/>
      <c r="L4" s="29"/>
      <c r="M4" s="29"/>
      <c r="N4" s="29">
        <v>560</v>
      </c>
      <c r="O4" s="29"/>
      <c r="P4" s="29"/>
      <c r="Q4" s="29"/>
      <c r="R4" s="29"/>
      <c r="S4" s="29">
        <v>393.3</v>
      </c>
      <c r="T4" s="29"/>
      <c r="U4" s="29"/>
      <c r="V4" s="29"/>
      <c r="W4" s="29"/>
      <c r="X4" s="29"/>
      <c r="Y4" s="29"/>
      <c r="Z4" s="29">
        <v>920</v>
      </c>
      <c r="AA4" s="29"/>
      <c r="AB4" s="29"/>
      <c r="AC4" s="29"/>
      <c r="AD4" s="29">
        <v>840</v>
      </c>
      <c r="AE4" s="29"/>
      <c r="AF4" s="29"/>
      <c r="AG4" s="29"/>
      <c r="AH4" s="29"/>
      <c r="AI4" s="29"/>
      <c r="AJ4" s="29"/>
      <c r="AK4" s="29"/>
      <c r="AL4" s="29"/>
      <c r="AM4" s="29">
        <v>350</v>
      </c>
      <c r="AN4" s="29"/>
      <c r="AO4" s="1"/>
      <c r="AP4" s="35">
        <f>IF(AQ4&lt;6,SUM(E4:AO4),SUM(LARGE(E4:AO4,{1;2;3;4;5;6})))</f>
        <v>3413.3</v>
      </c>
      <c r="AQ4" s="55">
        <f>COUNT(E4:AO4)</f>
        <v>6</v>
      </c>
      <c r="BJ4" s="12"/>
      <c r="BK4" s="22"/>
      <c r="BL4" s="12"/>
      <c r="BM4" s="22"/>
      <c r="BN4" s="22"/>
      <c r="BO4" s="22"/>
      <c r="BP4" s="22"/>
      <c r="BQ4" s="22"/>
      <c r="BR4" s="22"/>
    </row>
    <row r="5" spans="1:70" x14ac:dyDescent="0.2">
      <c r="A5" s="28">
        <v>4</v>
      </c>
      <c r="B5" s="26" t="s">
        <v>63</v>
      </c>
      <c r="C5" s="6" t="s">
        <v>65</v>
      </c>
      <c r="D5" s="8" t="s">
        <v>52</v>
      </c>
      <c r="E5" s="30"/>
      <c r="F5" s="30"/>
      <c r="G5" s="30">
        <v>350</v>
      </c>
      <c r="H5" s="30">
        <v>350</v>
      </c>
      <c r="I5" s="30"/>
      <c r="J5" s="30"/>
      <c r="K5" s="30"/>
      <c r="L5" s="30"/>
      <c r="M5" s="30"/>
      <c r="N5" s="30"/>
      <c r="O5" s="30"/>
      <c r="P5" s="30"/>
      <c r="Q5" s="30"/>
      <c r="R5" s="30"/>
      <c r="S5" s="30">
        <v>393.3</v>
      </c>
      <c r="T5" s="30"/>
      <c r="U5" s="30"/>
      <c r="V5" s="30"/>
      <c r="W5" s="30"/>
      <c r="X5" s="30"/>
      <c r="Y5" s="30">
        <v>260</v>
      </c>
      <c r="Z5" s="30">
        <v>920</v>
      </c>
      <c r="AA5" s="30"/>
      <c r="AB5" s="30"/>
      <c r="AC5" s="30"/>
      <c r="AD5" s="30">
        <v>920</v>
      </c>
      <c r="AE5" s="30"/>
      <c r="AF5" s="30">
        <v>460</v>
      </c>
      <c r="AG5" s="30"/>
      <c r="AH5" s="30"/>
      <c r="AI5" s="30"/>
      <c r="AJ5" s="30"/>
      <c r="AK5" s="30"/>
      <c r="AL5" s="30"/>
      <c r="AM5" s="30"/>
      <c r="AN5" s="30"/>
      <c r="AO5" s="6"/>
      <c r="AP5" s="35">
        <f>IF(AQ5&lt;6,SUM(E5:AO5),SUM(LARGE(E5:AO5,{1;2;3;4;5;6})))</f>
        <v>3393.3</v>
      </c>
      <c r="AQ5" s="55">
        <f>COUNT(E5:AO5)</f>
        <v>7</v>
      </c>
      <c r="BJ5" s="12"/>
      <c r="BK5" s="22"/>
      <c r="BL5" s="12"/>
      <c r="BM5" s="22"/>
      <c r="BN5" s="22"/>
      <c r="BO5" s="22"/>
      <c r="BP5" s="22"/>
      <c r="BQ5" s="22"/>
      <c r="BR5" s="22"/>
    </row>
    <row r="6" spans="1:70" x14ac:dyDescent="0.2">
      <c r="A6" s="28">
        <v>5</v>
      </c>
      <c r="B6" s="26" t="s">
        <v>63</v>
      </c>
      <c r="C6" s="6" t="s">
        <v>65</v>
      </c>
      <c r="D6" s="8" t="s">
        <v>559</v>
      </c>
      <c r="E6" s="84"/>
      <c r="F6" s="84"/>
      <c r="G6" s="84"/>
      <c r="H6" s="29">
        <v>130</v>
      </c>
      <c r="I6" s="84"/>
      <c r="J6" s="84"/>
      <c r="K6" s="84"/>
      <c r="L6" s="84"/>
      <c r="M6" s="84"/>
      <c r="N6" s="84"/>
      <c r="O6" s="84"/>
      <c r="P6" s="84"/>
      <c r="Q6" s="84"/>
      <c r="R6" s="84"/>
      <c r="S6" s="29">
        <v>460</v>
      </c>
      <c r="T6" s="29"/>
      <c r="U6" s="29"/>
      <c r="V6" s="29"/>
      <c r="W6" s="29"/>
      <c r="X6" s="29"/>
      <c r="Y6" s="29">
        <v>560</v>
      </c>
      <c r="Z6" s="29">
        <v>550</v>
      </c>
      <c r="AA6" s="29"/>
      <c r="AB6" s="29"/>
      <c r="AC6" s="29"/>
      <c r="AD6" s="29">
        <v>480</v>
      </c>
      <c r="AE6" s="29"/>
      <c r="AF6" s="29">
        <v>460</v>
      </c>
      <c r="AG6" s="29"/>
      <c r="AH6" s="29"/>
      <c r="AI6" s="29"/>
      <c r="AJ6" s="29"/>
      <c r="AK6" s="29">
        <v>360</v>
      </c>
      <c r="AL6" s="29"/>
      <c r="AM6" s="29"/>
      <c r="AN6" s="29"/>
      <c r="AO6" s="6"/>
      <c r="AP6" s="35">
        <f>IF(AQ6&lt;6,SUM(E6:AO6),SUM(LARGE(E6:AO6,{1;2;3;4;5;6})))</f>
        <v>2870</v>
      </c>
      <c r="AQ6" s="55">
        <f>COUNT(E6:AO6)</f>
        <v>7</v>
      </c>
      <c r="BJ6" s="12"/>
      <c r="BK6" s="22"/>
      <c r="BL6" s="12"/>
      <c r="BM6" s="22"/>
      <c r="BN6" s="22"/>
      <c r="BO6" s="22"/>
      <c r="BP6" s="22"/>
      <c r="BQ6" s="22"/>
      <c r="BR6" s="22"/>
    </row>
    <row r="7" spans="1:70" s="24" customFormat="1" x14ac:dyDescent="0.2">
      <c r="A7" s="28">
        <v>6</v>
      </c>
      <c r="B7" s="26" t="s">
        <v>63</v>
      </c>
      <c r="C7" s="6" t="s">
        <v>65</v>
      </c>
      <c r="D7" s="37" t="s">
        <v>744</v>
      </c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>
        <v>460</v>
      </c>
      <c r="Z7" s="30">
        <v>920</v>
      </c>
      <c r="AA7" s="30"/>
      <c r="AB7" s="30"/>
      <c r="AC7" s="30"/>
      <c r="AD7" s="30">
        <v>660</v>
      </c>
      <c r="AE7" s="30"/>
      <c r="AF7" s="30"/>
      <c r="AG7" s="30"/>
      <c r="AH7" s="30"/>
      <c r="AI7" s="30"/>
      <c r="AJ7" s="30"/>
      <c r="AK7" s="30">
        <v>460</v>
      </c>
      <c r="AL7" s="30"/>
      <c r="AM7" s="30"/>
      <c r="AN7" s="30"/>
      <c r="AO7" s="51"/>
      <c r="AP7" s="35">
        <f>IF(AQ7&lt;6,SUM(E7:AO7),SUM(LARGE(E7:AO7,{1;2;3;4;5;6})))</f>
        <v>2500</v>
      </c>
      <c r="AQ7" s="53">
        <f>COUNT(E7:AO7)</f>
        <v>4</v>
      </c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22"/>
      <c r="BL7" s="12"/>
      <c r="BM7" s="22"/>
      <c r="BN7" s="22"/>
      <c r="BO7" s="22"/>
      <c r="BP7" s="22"/>
      <c r="BQ7" s="22"/>
      <c r="BR7" s="22"/>
    </row>
    <row r="8" spans="1:70" x14ac:dyDescent="0.2">
      <c r="A8" s="28">
        <v>7</v>
      </c>
      <c r="B8" s="26" t="s">
        <v>63</v>
      </c>
      <c r="C8" s="6" t="s">
        <v>65</v>
      </c>
      <c r="D8" s="8" t="s">
        <v>75</v>
      </c>
      <c r="E8" s="54"/>
      <c r="F8" s="54"/>
      <c r="G8" s="54">
        <v>350</v>
      </c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>
        <v>326.7</v>
      </c>
      <c r="T8" s="54"/>
      <c r="U8" s="54"/>
      <c r="V8" s="54"/>
      <c r="W8" s="54"/>
      <c r="X8" s="54"/>
      <c r="Y8" s="54"/>
      <c r="Z8" s="54">
        <v>550</v>
      </c>
      <c r="AA8" s="54"/>
      <c r="AB8" s="54"/>
      <c r="AC8" s="54"/>
      <c r="AD8" s="54">
        <v>660</v>
      </c>
      <c r="AE8" s="54"/>
      <c r="AF8" s="54"/>
      <c r="AG8" s="54"/>
      <c r="AH8" s="54"/>
      <c r="AI8" s="54"/>
      <c r="AJ8" s="54"/>
      <c r="AK8" s="54">
        <v>360</v>
      </c>
      <c r="AL8" s="54"/>
      <c r="AM8" s="54"/>
      <c r="AN8" s="54"/>
      <c r="AO8" s="1"/>
      <c r="AP8" s="35">
        <f>IF(AQ8&lt;6,SUM(E8:AO8),SUM(LARGE(E8:AO8,{1;2;3;4;5;6})))</f>
        <v>2246.6999999999998</v>
      </c>
      <c r="AQ8" s="53">
        <f>COUNT(E8:AO8)</f>
        <v>5</v>
      </c>
      <c r="BJ8" s="12"/>
      <c r="BK8" s="22"/>
      <c r="BL8" s="12"/>
      <c r="BM8" s="22"/>
      <c r="BN8" s="22"/>
      <c r="BO8" s="22"/>
      <c r="BP8" s="22"/>
      <c r="BQ8" s="22"/>
      <c r="BR8" s="22"/>
    </row>
    <row r="9" spans="1:70" x14ac:dyDescent="0.2">
      <c r="A9" s="28">
        <v>8</v>
      </c>
      <c r="B9" s="26" t="s">
        <v>63</v>
      </c>
      <c r="C9" s="6" t="s">
        <v>69</v>
      </c>
      <c r="D9" s="8" t="s">
        <v>147</v>
      </c>
      <c r="E9" s="54"/>
      <c r="F9" s="54"/>
      <c r="G9" s="54"/>
      <c r="H9" s="54">
        <v>350</v>
      </c>
      <c r="I9" s="54"/>
      <c r="J9" s="54"/>
      <c r="K9" s="54"/>
      <c r="L9" s="54"/>
      <c r="M9" s="54"/>
      <c r="N9" s="54"/>
      <c r="O9" s="54"/>
      <c r="P9" s="54"/>
      <c r="Q9" s="54"/>
      <c r="R9" s="54"/>
      <c r="S9" s="54">
        <v>260</v>
      </c>
      <c r="T9" s="54"/>
      <c r="U9" s="54"/>
      <c r="V9" s="54">
        <v>300</v>
      </c>
      <c r="W9" s="54"/>
      <c r="X9" s="54"/>
      <c r="Y9" s="54"/>
      <c r="Z9" s="54"/>
      <c r="AA9" s="54"/>
      <c r="AB9" s="54"/>
      <c r="AC9" s="54">
        <v>300</v>
      </c>
      <c r="AD9" s="54">
        <v>480</v>
      </c>
      <c r="AE9" s="54"/>
      <c r="AF9" s="54">
        <v>360</v>
      </c>
      <c r="AG9" s="54"/>
      <c r="AH9" s="54"/>
      <c r="AI9" s="54"/>
      <c r="AJ9" s="54"/>
      <c r="AK9" s="54">
        <v>360</v>
      </c>
      <c r="AL9" s="54"/>
      <c r="AM9" s="54"/>
      <c r="AN9" s="54"/>
      <c r="AO9" s="54"/>
      <c r="AP9" s="35">
        <f>IF(AQ9&lt;6,SUM(E9:AO9),SUM(LARGE(E9:AO9,{1;2;3;4;5;6})))</f>
        <v>2150</v>
      </c>
      <c r="AQ9" s="53">
        <f>COUNT(E9:AO9)</f>
        <v>7</v>
      </c>
      <c r="BJ9" s="12"/>
      <c r="BK9" s="22"/>
      <c r="BL9" s="12"/>
      <c r="BM9" s="22"/>
      <c r="BN9" s="22"/>
      <c r="BO9" s="22"/>
      <c r="BP9" s="22"/>
      <c r="BQ9" s="22"/>
      <c r="BR9" s="22"/>
    </row>
    <row r="10" spans="1:70" x14ac:dyDescent="0.2">
      <c r="A10" s="28">
        <v>9</v>
      </c>
      <c r="B10" s="26" t="s">
        <v>63</v>
      </c>
      <c r="C10" s="6" t="s">
        <v>70</v>
      </c>
      <c r="D10" s="8" t="s">
        <v>152</v>
      </c>
      <c r="E10" s="30"/>
      <c r="F10" s="30"/>
      <c r="G10" s="30"/>
      <c r="H10" s="30"/>
      <c r="I10" s="30"/>
      <c r="J10" s="30"/>
      <c r="K10" s="30"/>
      <c r="L10" s="30"/>
      <c r="M10" s="30"/>
      <c r="N10" s="30">
        <v>300</v>
      </c>
      <c r="O10" s="30"/>
      <c r="P10" s="30"/>
      <c r="Q10" s="30"/>
      <c r="R10" s="30"/>
      <c r="S10" s="30">
        <v>300</v>
      </c>
      <c r="T10" s="30"/>
      <c r="U10" s="30"/>
      <c r="V10" s="30"/>
      <c r="W10" s="30"/>
      <c r="X10" s="30"/>
      <c r="Y10" s="30">
        <v>260</v>
      </c>
      <c r="Z10" s="30"/>
      <c r="AA10" s="30"/>
      <c r="AB10" s="30"/>
      <c r="AC10" s="30"/>
      <c r="AD10" s="30">
        <v>660</v>
      </c>
      <c r="AE10" s="30"/>
      <c r="AF10" s="30">
        <v>360</v>
      </c>
      <c r="AG10" s="30"/>
      <c r="AH10" s="30"/>
      <c r="AI10" s="30"/>
      <c r="AJ10" s="30"/>
      <c r="AK10" s="30"/>
      <c r="AL10" s="30"/>
      <c r="AM10" s="30"/>
      <c r="AN10" s="30"/>
      <c r="AO10" s="51"/>
      <c r="AP10" s="35">
        <f>IF(AQ10&lt;6,SUM(E10:AO10),SUM(LARGE(E10:AO10,{1;2;3;4;5;6})))</f>
        <v>1880</v>
      </c>
      <c r="AQ10" s="53">
        <f>COUNT(E10:AO10)</f>
        <v>5</v>
      </c>
      <c r="BJ10" s="12"/>
      <c r="BK10" s="22"/>
      <c r="BL10" s="12"/>
      <c r="BM10" s="22"/>
      <c r="BN10" s="22"/>
      <c r="BO10" s="22"/>
      <c r="BP10" s="22"/>
      <c r="BQ10" s="22"/>
      <c r="BR10" s="22"/>
    </row>
    <row r="11" spans="1:70" x14ac:dyDescent="0.2">
      <c r="A11" s="28">
        <v>10</v>
      </c>
      <c r="B11" s="26" t="s">
        <v>63</v>
      </c>
      <c r="C11" s="6" t="s">
        <v>72</v>
      </c>
      <c r="D11" s="8" t="s">
        <v>580</v>
      </c>
      <c r="E11" s="30"/>
      <c r="F11" s="30"/>
      <c r="G11" s="30"/>
      <c r="H11" s="30"/>
      <c r="I11" s="30"/>
      <c r="J11" s="30">
        <v>300</v>
      </c>
      <c r="K11" s="30">
        <v>100</v>
      </c>
      <c r="L11" s="30">
        <v>300</v>
      </c>
      <c r="M11" s="30"/>
      <c r="N11" s="30">
        <v>215</v>
      </c>
      <c r="O11" s="30"/>
      <c r="P11" s="30"/>
      <c r="Q11" s="30">
        <v>300</v>
      </c>
      <c r="R11" s="30"/>
      <c r="S11" s="30">
        <v>125</v>
      </c>
      <c r="T11" s="30"/>
      <c r="U11" s="30"/>
      <c r="V11" s="30"/>
      <c r="W11" s="30">
        <v>215</v>
      </c>
      <c r="X11" s="30"/>
      <c r="Y11" s="30"/>
      <c r="Z11" s="30"/>
      <c r="AA11" s="30">
        <v>300</v>
      </c>
      <c r="AB11" s="30"/>
      <c r="AC11" s="30"/>
      <c r="AD11" s="30"/>
      <c r="AE11" s="30">
        <v>160</v>
      </c>
      <c r="AF11" s="30">
        <v>170</v>
      </c>
      <c r="AG11" s="30"/>
      <c r="AH11" s="30">
        <v>250</v>
      </c>
      <c r="AI11" s="30">
        <v>300</v>
      </c>
      <c r="AJ11" s="30"/>
      <c r="AK11" s="30">
        <v>190</v>
      </c>
      <c r="AL11" s="30"/>
      <c r="AM11" s="30"/>
      <c r="AN11" s="30"/>
      <c r="AO11" s="1"/>
      <c r="AP11" s="35">
        <f>IF(AQ11&lt;6,SUM(E11:AO11),SUM(LARGE(E11:AO11,{1;2;3;4;5;6})))</f>
        <v>1750</v>
      </c>
      <c r="AQ11" s="53">
        <f>COUNT(E11:AO11)</f>
        <v>13</v>
      </c>
      <c r="BJ11" s="12"/>
      <c r="BK11" s="22"/>
      <c r="BL11" s="12"/>
      <c r="BM11" s="22"/>
      <c r="BN11" s="22"/>
      <c r="BO11" s="22"/>
      <c r="BP11" s="22"/>
      <c r="BQ11" s="22"/>
      <c r="BR11" s="22"/>
    </row>
    <row r="12" spans="1:70" s="24" customFormat="1" x14ac:dyDescent="0.2">
      <c r="A12" s="58">
        <v>11</v>
      </c>
      <c r="B12" s="26" t="s">
        <v>63</v>
      </c>
      <c r="C12" s="6" t="s">
        <v>70</v>
      </c>
      <c r="D12" s="8" t="s">
        <v>223</v>
      </c>
      <c r="E12" s="30"/>
      <c r="F12" s="30"/>
      <c r="G12" s="30"/>
      <c r="H12" s="30"/>
      <c r="I12" s="30"/>
      <c r="J12" s="30"/>
      <c r="K12" s="30"/>
      <c r="L12" s="30"/>
      <c r="M12" s="30"/>
      <c r="N12" s="30">
        <v>460</v>
      </c>
      <c r="O12" s="30"/>
      <c r="P12" s="30"/>
      <c r="Q12" s="30"/>
      <c r="R12" s="30"/>
      <c r="S12" s="30">
        <v>326.7</v>
      </c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>
        <v>480</v>
      </c>
      <c r="AE12" s="30"/>
      <c r="AF12" s="30"/>
      <c r="AG12" s="30"/>
      <c r="AH12" s="30"/>
      <c r="AI12" s="30"/>
      <c r="AJ12" s="30"/>
      <c r="AK12" s="30">
        <v>460</v>
      </c>
      <c r="AL12" s="30"/>
      <c r="AM12" s="30"/>
      <c r="AN12" s="30"/>
      <c r="AO12" s="1"/>
      <c r="AP12" s="35">
        <f>IF(AQ12&lt;6,SUM(E12:AO12),SUM(LARGE(E12:AO12,{1;2;3;4;5;6})))</f>
        <v>1726.7</v>
      </c>
      <c r="AQ12" s="55">
        <f>COUNT(E12:AO12)</f>
        <v>4</v>
      </c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22"/>
      <c r="BL12" s="12"/>
      <c r="BM12" s="22"/>
      <c r="BN12" s="22"/>
      <c r="BO12" s="22"/>
      <c r="BP12" s="22"/>
      <c r="BQ12" s="22"/>
      <c r="BR12" s="22"/>
    </row>
    <row r="13" spans="1:70" s="24" customFormat="1" x14ac:dyDescent="0.2">
      <c r="A13" s="58">
        <v>12</v>
      </c>
      <c r="B13" s="26" t="s">
        <v>66</v>
      </c>
      <c r="C13" s="6" t="s">
        <v>367</v>
      </c>
      <c r="D13" s="6" t="s">
        <v>154</v>
      </c>
      <c r="E13" s="54"/>
      <c r="F13" s="54"/>
      <c r="G13" s="54"/>
      <c r="H13" s="54"/>
      <c r="I13" s="54"/>
      <c r="J13" s="54">
        <v>70</v>
      </c>
      <c r="K13" s="54"/>
      <c r="L13" s="54">
        <v>130</v>
      </c>
      <c r="M13" s="54"/>
      <c r="N13" s="54"/>
      <c r="O13" s="54"/>
      <c r="P13" s="54"/>
      <c r="Q13" s="54">
        <v>250</v>
      </c>
      <c r="R13" s="54"/>
      <c r="S13" s="54"/>
      <c r="T13" s="54">
        <v>55</v>
      </c>
      <c r="U13" s="54"/>
      <c r="V13" s="54">
        <v>80</v>
      </c>
      <c r="W13" s="54">
        <v>300</v>
      </c>
      <c r="X13" s="54"/>
      <c r="Y13" s="54"/>
      <c r="Z13" s="54"/>
      <c r="AA13" s="85">
        <v>0</v>
      </c>
      <c r="AB13" s="85"/>
      <c r="AC13" s="54">
        <v>215</v>
      </c>
      <c r="AD13" s="54"/>
      <c r="AE13" s="54">
        <v>215</v>
      </c>
      <c r="AF13" s="54">
        <v>170</v>
      </c>
      <c r="AG13" s="54">
        <v>300</v>
      </c>
      <c r="AH13" s="54"/>
      <c r="AI13" s="54">
        <v>250</v>
      </c>
      <c r="AJ13" s="54"/>
      <c r="AK13" s="54">
        <v>190</v>
      </c>
      <c r="AL13" s="54">
        <v>190</v>
      </c>
      <c r="AM13" s="54"/>
      <c r="AN13" s="54"/>
      <c r="AO13" s="51"/>
      <c r="AP13" s="35">
        <f>IF(AQ13&lt;6,SUM(E13:AO13),SUM(LARGE(E13:AO13,{1;2;3;4;5;6})))</f>
        <v>1530</v>
      </c>
      <c r="AQ13" s="55">
        <f>COUNT(E13:AO13)</f>
        <v>14</v>
      </c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22"/>
      <c r="BL13" s="12"/>
      <c r="BM13" s="22"/>
      <c r="BN13" s="22"/>
      <c r="BO13" s="22"/>
      <c r="BP13" s="22"/>
      <c r="BQ13" s="22"/>
      <c r="BR13" s="22"/>
    </row>
    <row r="14" spans="1:70" s="24" customFormat="1" x14ac:dyDescent="0.2">
      <c r="A14" s="58">
        <v>13</v>
      </c>
      <c r="B14" s="6" t="s">
        <v>63</v>
      </c>
      <c r="C14" s="6" t="s">
        <v>118</v>
      </c>
      <c r="D14" s="8" t="s">
        <v>219</v>
      </c>
      <c r="E14" s="30"/>
      <c r="F14" s="30"/>
      <c r="G14" s="30"/>
      <c r="H14" s="30"/>
      <c r="I14" s="30"/>
      <c r="J14" s="30"/>
      <c r="K14" s="30"/>
      <c r="L14" s="30"/>
      <c r="M14" s="30"/>
      <c r="N14" s="30">
        <v>260</v>
      </c>
      <c r="O14" s="30"/>
      <c r="P14" s="30"/>
      <c r="Q14" s="30"/>
      <c r="R14" s="30"/>
      <c r="S14" s="30">
        <v>260</v>
      </c>
      <c r="T14" s="30"/>
      <c r="U14" s="30"/>
      <c r="V14" s="30"/>
      <c r="W14" s="30">
        <v>190</v>
      </c>
      <c r="X14" s="30"/>
      <c r="Y14" s="30">
        <v>300</v>
      </c>
      <c r="Z14" s="30"/>
      <c r="AA14" s="30"/>
      <c r="AB14" s="30"/>
      <c r="AC14" s="30"/>
      <c r="AD14" s="30">
        <v>480</v>
      </c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51"/>
      <c r="AP14" s="35">
        <f>IF(AQ14&lt;6,SUM(E14:AO14),SUM(LARGE(E14:AO14,{1;2;3;4;5;6})))</f>
        <v>1490</v>
      </c>
      <c r="AQ14" s="55">
        <f>COUNT(E14:AO14)</f>
        <v>5</v>
      </c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22"/>
      <c r="BL14" s="12"/>
      <c r="BM14" s="22"/>
      <c r="BN14" s="22"/>
      <c r="BO14" s="22"/>
      <c r="BP14" s="22"/>
      <c r="BQ14" s="22"/>
      <c r="BR14" s="22"/>
    </row>
    <row r="15" spans="1:70" x14ac:dyDescent="0.2">
      <c r="A15" s="58">
        <v>14</v>
      </c>
      <c r="B15" s="26" t="s">
        <v>63</v>
      </c>
      <c r="C15" s="6" t="s">
        <v>69</v>
      </c>
      <c r="D15" s="8" t="s">
        <v>248</v>
      </c>
      <c r="E15" s="30"/>
      <c r="F15" s="30"/>
      <c r="G15" s="30"/>
      <c r="H15" s="30"/>
      <c r="I15" s="30"/>
      <c r="J15" s="86">
        <v>0</v>
      </c>
      <c r="K15" s="86"/>
      <c r="L15" s="86"/>
      <c r="M15" s="86"/>
      <c r="N15" s="30">
        <v>250</v>
      </c>
      <c r="O15" s="30"/>
      <c r="P15" s="30"/>
      <c r="Q15" s="30"/>
      <c r="R15" s="30"/>
      <c r="S15" s="30">
        <v>125</v>
      </c>
      <c r="T15" s="30"/>
      <c r="U15" s="30"/>
      <c r="V15" s="30">
        <v>250</v>
      </c>
      <c r="W15" s="30"/>
      <c r="X15" s="30"/>
      <c r="Y15" s="30">
        <v>190</v>
      </c>
      <c r="Z15" s="30"/>
      <c r="AA15" s="30"/>
      <c r="AB15" s="30"/>
      <c r="AC15" s="30"/>
      <c r="AD15" s="30">
        <v>480</v>
      </c>
      <c r="AE15" s="30"/>
      <c r="AF15" s="30">
        <v>148.30000000000001</v>
      </c>
      <c r="AG15" s="30">
        <v>160</v>
      </c>
      <c r="AH15" s="30"/>
      <c r="AI15" s="30"/>
      <c r="AJ15" s="30"/>
      <c r="AK15" s="30"/>
      <c r="AL15" s="30"/>
      <c r="AM15" s="30"/>
      <c r="AN15" s="30"/>
      <c r="AO15" s="1"/>
      <c r="AP15" s="35">
        <f>IF(AQ15&lt;6,SUM(E15:AO15),SUM(LARGE(E15:AO15,{1;2;3;4;5;6})))</f>
        <v>1478.3</v>
      </c>
      <c r="AQ15" s="53">
        <f>COUNT(E15:AO15)</f>
        <v>8</v>
      </c>
      <c r="BJ15" s="12"/>
      <c r="BK15" s="22"/>
      <c r="BL15" s="12"/>
      <c r="BM15" s="22"/>
      <c r="BN15" s="22"/>
      <c r="BO15" s="22"/>
      <c r="BP15" s="22"/>
      <c r="BQ15" s="22"/>
      <c r="BR15" s="22"/>
    </row>
    <row r="16" spans="1:70" x14ac:dyDescent="0.2">
      <c r="A16" s="58">
        <v>15</v>
      </c>
      <c r="B16" s="26" t="s">
        <v>63</v>
      </c>
      <c r="C16" s="6" t="s">
        <v>217</v>
      </c>
      <c r="D16" s="37" t="s">
        <v>242</v>
      </c>
      <c r="E16" s="54"/>
      <c r="F16" s="54"/>
      <c r="G16" s="54"/>
      <c r="H16" s="54"/>
      <c r="I16" s="54"/>
      <c r="J16" s="54">
        <v>250</v>
      </c>
      <c r="K16" s="54"/>
      <c r="L16" s="54">
        <v>215</v>
      </c>
      <c r="M16" s="54"/>
      <c r="N16" s="54">
        <v>170</v>
      </c>
      <c r="O16" s="54"/>
      <c r="P16" s="54"/>
      <c r="Q16" s="54"/>
      <c r="R16" s="54"/>
      <c r="S16" s="54">
        <v>215</v>
      </c>
      <c r="T16" s="54">
        <v>130</v>
      </c>
      <c r="U16" s="54"/>
      <c r="V16" s="54">
        <v>190</v>
      </c>
      <c r="W16" s="54"/>
      <c r="X16" s="54"/>
      <c r="Y16" s="54"/>
      <c r="Z16" s="54"/>
      <c r="AA16" s="54"/>
      <c r="AB16" s="54"/>
      <c r="AC16" s="54"/>
      <c r="AD16" s="54"/>
      <c r="AE16" s="54">
        <v>300</v>
      </c>
      <c r="AF16" s="54">
        <v>170</v>
      </c>
      <c r="AG16" s="54">
        <v>160</v>
      </c>
      <c r="AH16" s="54"/>
      <c r="AI16" s="54">
        <v>215</v>
      </c>
      <c r="AJ16" s="54"/>
      <c r="AK16" s="54"/>
      <c r="AL16" s="54">
        <v>215</v>
      </c>
      <c r="AM16" s="54"/>
      <c r="AN16" s="54"/>
      <c r="AO16" s="54"/>
      <c r="AP16" s="35">
        <f>IF(AQ16&lt;6,SUM(E16:AO16),SUM(LARGE(E16:AO16,{1;2;3;4;5;6})))</f>
        <v>1410</v>
      </c>
      <c r="AQ16" s="53">
        <f>COUNT(E16:AO16)</f>
        <v>11</v>
      </c>
      <c r="BJ16" s="12"/>
      <c r="BK16" s="22"/>
      <c r="BL16" s="12"/>
      <c r="BM16" s="22"/>
      <c r="BN16" s="22"/>
      <c r="BO16" s="22"/>
      <c r="BP16" s="22"/>
      <c r="BQ16" s="22"/>
      <c r="BR16" s="22"/>
    </row>
    <row r="17" spans="1:70" x14ac:dyDescent="0.2">
      <c r="A17" s="58">
        <v>16</v>
      </c>
      <c r="B17" s="26" t="s">
        <v>63</v>
      </c>
      <c r="C17" s="8" t="s">
        <v>200</v>
      </c>
      <c r="D17" s="8" t="s">
        <v>630</v>
      </c>
      <c r="E17" s="30">
        <v>25</v>
      </c>
      <c r="F17" s="30"/>
      <c r="G17" s="30"/>
      <c r="H17" s="30"/>
      <c r="I17" s="30"/>
      <c r="J17" s="30">
        <v>215</v>
      </c>
      <c r="K17" s="30">
        <v>70</v>
      </c>
      <c r="L17" s="30">
        <v>250</v>
      </c>
      <c r="M17" s="30"/>
      <c r="N17" s="30"/>
      <c r="O17" s="30"/>
      <c r="P17" s="30"/>
      <c r="Q17" s="30">
        <v>215</v>
      </c>
      <c r="R17" s="30"/>
      <c r="S17" s="30"/>
      <c r="T17" s="30"/>
      <c r="U17" s="30"/>
      <c r="V17" s="30"/>
      <c r="W17" s="30"/>
      <c r="X17" s="30"/>
      <c r="Y17" s="30"/>
      <c r="Z17" s="30"/>
      <c r="AA17" s="30">
        <v>250</v>
      </c>
      <c r="AB17" s="30"/>
      <c r="AC17" s="30">
        <v>190</v>
      </c>
      <c r="AD17" s="30"/>
      <c r="AE17" s="30">
        <v>190</v>
      </c>
      <c r="AF17" s="30">
        <v>148.30000000000001</v>
      </c>
      <c r="AG17" s="30"/>
      <c r="AH17" s="30"/>
      <c r="AI17" s="30">
        <v>190</v>
      </c>
      <c r="AJ17" s="30"/>
      <c r="AK17" s="30"/>
      <c r="AL17" s="30"/>
      <c r="AM17" s="30"/>
      <c r="AN17" s="30"/>
      <c r="AO17" s="1"/>
      <c r="AP17" s="35">
        <f>IF(AQ17&lt;6,SUM(E17:AO17),SUM(LARGE(E17:AO17,{1;2;3;4;5;6})))</f>
        <v>1310</v>
      </c>
      <c r="AQ17" s="53">
        <f>COUNT(E17:AO17)</f>
        <v>10</v>
      </c>
      <c r="BJ17" s="12"/>
      <c r="BK17" s="22"/>
      <c r="BL17" s="12"/>
      <c r="BM17" s="22"/>
      <c r="BN17" s="22"/>
      <c r="BO17" s="22"/>
      <c r="BP17" s="22"/>
      <c r="BQ17" s="22"/>
      <c r="BR17" s="22"/>
    </row>
    <row r="18" spans="1:70" x14ac:dyDescent="0.2">
      <c r="A18" s="58">
        <v>17</v>
      </c>
      <c r="B18" s="26" t="s">
        <v>63</v>
      </c>
      <c r="C18" s="6" t="s">
        <v>64</v>
      </c>
      <c r="D18" s="8" t="s">
        <v>23</v>
      </c>
      <c r="E18" s="30"/>
      <c r="F18" s="30"/>
      <c r="G18" s="30"/>
      <c r="H18" s="30"/>
      <c r="I18" s="30"/>
      <c r="J18" s="30"/>
      <c r="K18" s="30">
        <v>55</v>
      </c>
      <c r="L18" s="30"/>
      <c r="M18" s="30"/>
      <c r="N18" s="30">
        <v>360</v>
      </c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>
        <v>360</v>
      </c>
      <c r="Z18" s="30"/>
      <c r="AA18" s="30"/>
      <c r="AB18" s="30"/>
      <c r="AC18" s="30"/>
      <c r="AD18" s="30"/>
      <c r="AE18" s="30"/>
      <c r="AF18" s="30">
        <v>360</v>
      </c>
      <c r="AG18" s="30"/>
      <c r="AH18" s="30"/>
      <c r="AI18" s="30"/>
      <c r="AJ18" s="30"/>
      <c r="AK18" s="30"/>
      <c r="AL18" s="30"/>
      <c r="AM18" s="30"/>
      <c r="AN18" s="30"/>
      <c r="AO18" s="51"/>
      <c r="AP18" s="35">
        <f>IF(AQ18&lt;6,SUM(E18:AO18),SUM(LARGE(E18:AO18,{1;2;3;4;5;6})))</f>
        <v>1135</v>
      </c>
      <c r="AQ18" s="55">
        <f>COUNT(E18:AO18)</f>
        <v>4</v>
      </c>
      <c r="BJ18" s="12"/>
      <c r="BK18" s="22"/>
      <c r="BL18" s="12"/>
      <c r="BM18" s="22"/>
      <c r="BN18" s="22"/>
      <c r="BO18" s="22"/>
      <c r="BP18" s="22"/>
      <c r="BQ18" s="22"/>
      <c r="BR18" s="22"/>
    </row>
    <row r="19" spans="1:70" x14ac:dyDescent="0.2">
      <c r="A19" s="58">
        <v>18</v>
      </c>
      <c r="B19" s="26" t="s">
        <v>63</v>
      </c>
      <c r="C19" s="6" t="s">
        <v>118</v>
      </c>
      <c r="D19" s="9" t="s">
        <v>1032</v>
      </c>
      <c r="E19" s="54"/>
      <c r="F19" s="54"/>
      <c r="G19" s="54"/>
      <c r="H19" s="54"/>
      <c r="I19" s="54"/>
      <c r="J19" s="54"/>
      <c r="K19" s="54"/>
      <c r="L19" s="85">
        <v>0</v>
      </c>
      <c r="M19" s="85"/>
      <c r="N19" s="85"/>
      <c r="O19" s="85"/>
      <c r="P19" s="85"/>
      <c r="Q19" s="54">
        <v>160</v>
      </c>
      <c r="R19" s="54"/>
      <c r="S19" s="54">
        <v>160</v>
      </c>
      <c r="T19" s="54">
        <v>55</v>
      </c>
      <c r="U19" s="54"/>
      <c r="V19" s="54">
        <v>130</v>
      </c>
      <c r="W19" s="54"/>
      <c r="X19" s="54">
        <v>80</v>
      </c>
      <c r="Y19" s="54"/>
      <c r="Z19" s="54"/>
      <c r="AA19" s="54"/>
      <c r="AB19" s="54"/>
      <c r="AC19" s="85">
        <v>0</v>
      </c>
      <c r="AD19" s="85"/>
      <c r="AE19" s="85"/>
      <c r="AF19" s="85"/>
      <c r="AG19" s="85"/>
      <c r="AH19" s="54">
        <v>300</v>
      </c>
      <c r="AI19" s="85">
        <v>0</v>
      </c>
      <c r="AJ19" s="85"/>
      <c r="AK19" s="54">
        <v>160</v>
      </c>
      <c r="AL19" s="54">
        <v>130</v>
      </c>
      <c r="AM19" s="54"/>
      <c r="AN19" s="54"/>
      <c r="AO19" s="51"/>
      <c r="AP19" s="35">
        <f>IF(AQ19&lt;6,SUM(E19:AO19),SUM(LARGE(E19:AO19,{1;2;3;4;5;6})))</f>
        <v>1040</v>
      </c>
      <c r="AQ19" s="53">
        <f>COUNT(E19:AO19)</f>
        <v>11</v>
      </c>
      <c r="BJ19" s="12"/>
      <c r="BK19" s="22"/>
      <c r="BL19" s="12"/>
      <c r="BM19" s="22"/>
      <c r="BN19" s="22"/>
      <c r="BO19" s="22"/>
      <c r="BP19" s="22"/>
      <c r="BQ19" s="22"/>
      <c r="BR19" s="22"/>
    </row>
    <row r="20" spans="1:70" x14ac:dyDescent="0.2">
      <c r="A20" s="58">
        <v>19</v>
      </c>
      <c r="B20" s="26" t="s">
        <v>63</v>
      </c>
      <c r="C20" s="6" t="s">
        <v>64</v>
      </c>
      <c r="D20" s="8" t="s">
        <v>19</v>
      </c>
      <c r="E20" s="29"/>
      <c r="F20" s="29"/>
      <c r="G20" s="29">
        <v>350</v>
      </c>
      <c r="H20" s="29">
        <v>20</v>
      </c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>
        <v>660</v>
      </c>
      <c r="AE20" s="29"/>
      <c r="AF20" s="84">
        <v>0</v>
      </c>
      <c r="AG20" s="84"/>
      <c r="AH20" s="84"/>
      <c r="AI20" s="84"/>
      <c r="AJ20" s="84"/>
      <c r="AK20" s="84"/>
      <c r="AL20" s="84"/>
      <c r="AM20" s="84"/>
      <c r="AN20" s="84"/>
      <c r="AO20" s="30"/>
      <c r="AP20" s="35">
        <f>IF(AQ20&lt;6,SUM(E20:AO20),SUM(LARGE(E20:AO20,{1;2;3;4;5;6})))</f>
        <v>1030</v>
      </c>
      <c r="AQ20" s="53">
        <f>COUNT(E20:AO20)</f>
        <v>4</v>
      </c>
      <c r="BJ20" s="12"/>
      <c r="BK20" s="22"/>
      <c r="BL20" s="12"/>
      <c r="BM20" s="22"/>
      <c r="BN20" s="22"/>
      <c r="BO20" s="22"/>
      <c r="BP20" s="22"/>
      <c r="BQ20" s="22"/>
      <c r="BR20" s="22"/>
    </row>
    <row r="21" spans="1:70" x14ac:dyDescent="0.2">
      <c r="A21" s="58">
        <v>20</v>
      </c>
      <c r="B21" s="26" t="s">
        <v>63</v>
      </c>
      <c r="C21" s="6" t="s">
        <v>68</v>
      </c>
      <c r="D21" s="8" t="s">
        <v>30</v>
      </c>
      <c r="E21" s="54"/>
      <c r="F21" s="54"/>
      <c r="G21" s="54"/>
      <c r="H21" s="54"/>
      <c r="I21" s="54"/>
      <c r="J21" s="54"/>
      <c r="K21" s="54"/>
      <c r="L21" s="54"/>
      <c r="M21" s="54"/>
      <c r="N21" s="54">
        <v>460</v>
      </c>
      <c r="O21" s="54"/>
      <c r="P21" s="54"/>
      <c r="Q21" s="54"/>
      <c r="R21" s="54"/>
      <c r="S21" s="54">
        <v>393.3</v>
      </c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1"/>
      <c r="AP21" s="35">
        <f>IF(AQ21&lt;6,SUM(E21:AO21),SUM(LARGE(E21:AO21,{1;2;3;4;5;6})))</f>
        <v>853.3</v>
      </c>
      <c r="AQ21" s="55">
        <f>COUNT(E21:AO21)</f>
        <v>2</v>
      </c>
      <c r="BJ21" s="12"/>
      <c r="BK21" s="22"/>
      <c r="BL21" s="12"/>
      <c r="BM21" s="22"/>
      <c r="BN21" s="22"/>
      <c r="BO21" s="22"/>
      <c r="BP21" s="22"/>
      <c r="BQ21" s="22"/>
      <c r="BR21" s="22"/>
    </row>
    <row r="22" spans="1:70" x14ac:dyDescent="0.2">
      <c r="A22" s="58">
        <v>21</v>
      </c>
      <c r="B22" s="26" t="s">
        <v>63</v>
      </c>
      <c r="C22" s="6" t="s">
        <v>72</v>
      </c>
      <c r="D22" s="8" t="s">
        <v>282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>
        <v>160</v>
      </c>
      <c r="T22" s="30"/>
      <c r="U22" s="30"/>
      <c r="V22" s="30"/>
      <c r="W22" s="30"/>
      <c r="X22" s="30"/>
      <c r="Y22" s="30">
        <v>160</v>
      </c>
      <c r="Z22" s="30"/>
      <c r="AA22" s="30"/>
      <c r="AB22" s="30"/>
      <c r="AC22" s="30"/>
      <c r="AD22" s="30"/>
      <c r="AE22" s="30">
        <v>250</v>
      </c>
      <c r="AF22" s="30">
        <v>250</v>
      </c>
      <c r="AG22" s="30"/>
      <c r="AH22" s="30"/>
      <c r="AI22" s="30"/>
      <c r="AJ22" s="30"/>
      <c r="AK22" s="30"/>
      <c r="AL22" s="30"/>
      <c r="AM22" s="30"/>
      <c r="AN22" s="30"/>
      <c r="AO22" s="9"/>
      <c r="AP22" s="35">
        <f>IF(AQ22&lt;6,SUM(E22:AO22),SUM(LARGE(E22:AO22,{1;2;3;4;5;6})))</f>
        <v>820</v>
      </c>
      <c r="AQ22" s="55">
        <f>COUNT(E22:AO22)</f>
        <v>4</v>
      </c>
      <c r="BJ22" s="12"/>
      <c r="BK22" s="22"/>
      <c r="BL22" s="12"/>
      <c r="BM22" s="22"/>
      <c r="BN22" s="22"/>
      <c r="BO22" s="22"/>
      <c r="BP22" s="22"/>
      <c r="BQ22" s="22"/>
      <c r="BR22" s="22"/>
    </row>
    <row r="23" spans="1:70" x14ac:dyDescent="0.2">
      <c r="A23" s="58">
        <v>22</v>
      </c>
      <c r="B23" s="26" t="s">
        <v>63</v>
      </c>
      <c r="C23" s="6" t="s">
        <v>72</v>
      </c>
      <c r="D23" s="8" t="s">
        <v>31</v>
      </c>
      <c r="E23" s="85"/>
      <c r="F23" s="85"/>
      <c r="G23" s="85"/>
      <c r="H23" s="85"/>
      <c r="I23" s="85"/>
      <c r="J23" s="85"/>
      <c r="K23" s="85"/>
      <c r="L23" s="54">
        <v>100</v>
      </c>
      <c r="M23" s="54"/>
      <c r="N23" s="54"/>
      <c r="O23" s="54"/>
      <c r="P23" s="54"/>
      <c r="Q23" s="54"/>
      <c r="R23" s="54"/>
      <c r="S23" s="54">
        <v>160</v>
      </c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>
        <v>215</v>
      </c>
      <c r="AG23" s="54">
        <v>250</v>
      </c>
      <c r="AH23" s="54"/>
      <c r="AI23" s="54"/>
      <c r="AJ23" s="54"/>
      <c r="AK23" s="54"/>
      <c r="AL23" s="54"/>
      <c r="AM23" s="54"/>
      <c r="AN23" s="54"/>
      <c r="AO23" s="1"/>
      <c r="AP23" s="35">
        <f>IF(AQ23&lt;6,SUM(E23:AO23),SUM(LARGE(E23:AO23,{1;2;3;4;5;6})))</f>
        <v>725</v>
      </c>
      <c r="AQ23" s="53">
        <f>COUNT(E23:AO23)</f>
        <v>4</v>
      </c>
      <c r="BJ23" s="12"/>
      <c r="BK23" s="22"/>
      <c r="BL23" s="12"/>
      <c r="BM23" s="22"/>
      <c r="BN23" s="22"/>
      <c r="BO23" s="22"/>
      <c r="BP23" s="22"/>
      <c r="BQ23" s="22"/>
      <c r="BR23" s="22"/>
    </row>
    <row r="24" spans="1:70" x14ac:dyDescent="0.2">
      <c r="A24" s="58">
        <v>23</v>
      </c>
      <c r="B24" s="26" t="s">
        <v>63</v>
      </c>
      <c r="C24" s="8" t="s">
        <v>65</v>
      </c>
      <c r="D24" s="6" t="s">
        <v>12</v>
      </c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>
        <v>660</v>
      </c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6"/>
      <c r="AP24" s="35">
        <f>IF(AQ24&lt;6,SUM(E24:AO24),SUM(LARGE(E24:AO24,{1;2;3;4;5;6})))</f>
        <v>660</v>
      </c>
      <c r="AQ24" s="53">
        <f>COUNT(E24:AO24)</f>
        <v>1</v>
      </c>
      <c r="BJ24" s="12"/>
      <c r="BK24" s="22"/>
      <c r="BL24" s="12"/>
      <c r="BM24" s="22"/>
      <c r="BN24" s="22"/>
      <c r="BO24" s="22"/>
      <c r="BP24" s="22"/>
      <c r="BQ24" s="22"/>
      <c r="BR24" s="22"/>
    </row>
    <row r="25" spans="1:70" x14ac:dyDescent="0.2">
      <c r="A25" s="58">
        <v>24</v>
      </c>
      <c r="B25" s="26" t="s">
        <v>63</v>
      </c>
      <c r="C25" s="6" t="s">
        <v>65</v>
      </c>
      <c r="D25" s="8" t="s">
        <v>40</v>
      </c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>
        <v>660</v>
      </c>
      <c r="AG25" s="29"/>
      <c r="AH25" s="29"/>
      <c r="AI25" s="29"/>
      <c r="AJ25" s="29"/>
      <c r="AK25" s="29"/>
      <c r="AL25" s="29"/>
      <c r="AM25" s="29"/>
      <c r="AN25" s="29"/>
      <c r="AO25" s="54"/>
      <c r="AP25" s="35">
        <f>IF(AQ25&lt;6,SUM(E25:AO25),SUM(LARGE(E25:AO25,{1;2;3;4;5;6})))</f>
        <v>660</v>
      </c>
      <c r="AQ25" s="53">
        <f>COUNT(E25:AO25)</f>
        <v>1</v>
      </c>
      <c r="BJ25" s="12"/>
      <c r="BK25" s="22"/>
      <c r="BL25" s="12"/>
      <c r="BM25" s="22"/>
      <c r="BN25" s="22"/>
      <c r="BO25" s="22"/>
      <c r="BP25" s="22"/>
      <c r="BQ25" s="22"/>
      <c r="BR25" s="22"/>
    </row>
    <row r="26" spans="1:70" x14ac:dyDescent="0.2">
      <c r="A26" s="58">
        <v>25</v>
      </c>
      <c r="B26" s="26" t="s">
        <v>63</v>
      </c>
      <c r="C26" s="6" t="s">
        <v>72</v>
      </c>
      <c r="D26" s="8" t="s">
        <v>204</v>
      </c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>
        <v>190</v>
      </c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>
        <v>160</v>
      </c>
      <c r="AF26" s="54">
        <v>300</v>
      </c>
      <c r="AG26" s="54"/>
      <c r="AH26" s="54"/>
      <c r="AI26" s="54"/>
      <c r="AJ26" s="54"/>
      <c r="AK26" s="54"/>
      <c r="AL26" s="54"/>
      <c r="AM26" s="54"/>
      <c r="AN26" s="54"/>
      <c r="AO26" s="51"/>
      <c r="AP26" s="35">
        <f>IF(AQ26&lt;6,SUM(E26:AO26),SUM(LARGE(E26:AO26,{1;2;3;4;5;6})))</f>
        <v>650</v>
      </c>
      <c r="AQ26" s="53">
        <f>COUNT(E26:AO26)</f>
        <v>3</v>
      </c>
      <c r="BJ26" s="12"/>
      <c r="BK26" s="22"/>
      <c r="BL26" s="12"/>
      <c r="BM26" s="22"/>
      <c r="BN26" s="22"/>
      <c r="BO26" s="22"/>
      <c r="BP26" s="22"/>
      <c r="BQ26" s="22"/>
      <c r="BR26" s="22"/>
    </row>
    <row r="27" spans="1:70" x14ac:dyDescent="0.2">
      <c r="A27" s="58">
        <v>26</v>
      </c>
      <c r="B27" s="26" t="s">
        <v>63</v>
      </c>
      <c r="C27" s="26" t="s">
        <v>64</v>
      </c>
      <c r="D27" s="37" t="s">
        <v>157</v>
      </c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37">
        <v>190</v>
      </c>
      <c r="R27" s="37"/>
      <c r="S27" s="37"/>
      <c r="T27" s="37"/>
      <c r="U27" s="37"/>
      <c r="V27" s="37">
        <v>55</v>
      </c>
      <c r="W27" s="37"/>
      <c r="X27" s="37"/>
      <c r="Y27" s="37"/>
      <c r="Z27" s="37"/>
      <c r="AA27" s="37"/>
      <c r="AB27" s="37"/>
      <c r="AC27" s="37"/>
      <c r="AD27" s="37"/>
      <c r="AE27" s="37">
        <v>130</v>
      </c>
      <c r="AF27" s="37"/>
      <c r="AG27" s="37"/>
      <c r="AH27" s="37">
        <v>215</v>
      </c>
      <c r="AI27" s="37"/>
      <c r="AJ27" s="37"/>
      <c r="AK27" s="37"/>
      <c r="AL27" s="37"/>
      <c r="AM27" s="37"/>
      <c r="AN27" s="37"/>
      <c r="AO27" s="1"/>
      <c r="AP27" s="35">
        <f>IF(AQ27&lt;6,SUM(E27:AO27),SUM(LARGE(E27:AO27,{1;2;3;4;5;6})))</f>
        <v>590</v>
      </c>
      <c r="AQ27" s="55">
        <f>COUNT(E27:AO27)</f>
        <v>4</v>
      </c>
      <c r="BJ27" s="12"/>
      <c r="BK27" s="22"/>
      <c r="BL27" s="12"/>
      <c r="BM27" s="22"/>
      <c r="BN27" s="22"/>
      <c r="BO27" s="22"/>
      <c r="BP27" s="22"/>
      <c r="BQ27" s="22"/>
      <c r="BR27" s="22"/>
    </row>
    <row r="28" spans="1:70" x14ac:dyDescent="0.2">
      <c r="A28" s="58">
        <v>27</v>
      </c>
      <c r="B28" s="26" t="s">
        <v>63</v>
      </c>
      <c r="C28" s="6" t="s">
        <v>217</v>
      </c>
      <c r="D28" s="8" t="s">
        <v>653</v>
      </c>
      <c r="E28" s="29"/>
      <c r="F28" s="29"/>
      <c r="G28" s="29"/>
      <c r="H28" s="29"/>
      <c r="I28" s="29">
        <v>35</v>
      </c>
      <c r="J28" s="29"/>
      <c r="K28" s="29"/>
      <c r="L28" s="29"/>
      <c r="M28" s="29"/>
      <c r="N28" s="29"/>
      <c r="O28" s="29"/>
      <c r="P28" s="29"/>
      <c r="Q28" s="29">
        <v>160</v>
      </c>
      <c r="R28" s="29"/>
      <c r="S28" s="29">
        <v>55</v>
      </c>
      <c r="T28" s="29">
        <v>55</v>
      </c>
      <c r="U28" s="29"/>
      <c r="V28" s="29">
        <v>70</v>
      </c>
      <c r="W28" s="29"/>
      <c r="X28" s="29">
        <v>55</v>
      </c>
      <c r="Y28" s="29"/>
      <c r="Z28" s="29"/>
      <c r="AA28" s="29"/>
      <c r="AB28" s="29"/>
      <c r="AC28" s="29"/>
      <c r="AD28" s="29"/>
      <c r="AE28" s="29">
        <v>80</v>
      </c>
      <c r="AF28" s="29"/>
      <c r="AG28" s="29"/>
      <c r="AH28" s="29"/>
      <c r="AI28" s="29"/>
      <c r="AJ28" s="29"/>
      <c r="AK28" s="29">
        <v>160</v>
      </c>
      <c r="AL28" s="29"/>
      <c r="AM28" s="29"/>
      <c r="AN28" s="29"/>
      <c r="AO28" s="9"/>
      <c r="AP28" s="35">
        <f>IF(AQ28&lt;6,SUM(E28:AO28),SUM(LARGE(E28:AO28,{1;2;3;4;5;6})))</f>
        <v>580</v>
      </c>
      <c r="AQ28" s="55">
        <f>COUNT(E28:AO28)</f>
        <v>8</v>
      </c>
      <c r="BJ28" s="12"/>
      <c r="BK28" s="22"/>
      <c r="BL28" s="12"/>
      <c r="BM28" s="22"/>
      <c r="BN28" s="22"/>
      <c r="BO28" s="22"/>
      <c r="BP28" s="22"/>
      <c r="BQ28" s="22"/>
      <c r="BR28" s="22"/>
    </row>
    <row r="29" spans="1:70" x14ac:dyDescent="0.2">
      <c r="A29" s="58">
        <v>28</v>
      </c>
      <c r="B29" s="26" t="s">
        <v>63</v>
      </c>
      <c r="C29" s="6" t="s">
        <v>64</v>
      </c>
      <c r="D29" s="8" t="s">
        <v>644</v>
      </c>
      <c r="E29" s="54"/>
      <c r="F29" s="54"/>
      <c r="G29" s="54"/>
      <c r="H29" s="54"/>
      <c r="I29" s="54"/>
      <c r="J29" s="54"/>
      <c r="K29" s="54"/>
      <c r="L29" s="54">
        <v>80</v>
      </c>
      <c r="M29" s="54"/>
      <c r="N29" s="54"/>
      <c r="O29" s="54"/>
      <c r="P29" s="54"/>
      <c r="Q29" s="54"/>
      <c r="R29" s="54"/>
      <c r="S29" s="54"/>
      <c r="T29" s="54">
        <v>70</v>
      </c>
      <c r="U29" s="54"/>
      <c r="V29" s="54"/>
      <c r="W29" s="54"/>
      <c r="X29" s="54"/>
      <c r="Y29" s="85">
        <v>0</v>
      </c>
      <c r="Z29" s="85"/>
      <c r="AA29" s="85"/>
      <c r="AB29" s="85"/>
      <c r="AC29" s="85"/>
      <c r="AD29" s="85"/>
      <c r="AE29" s="85"/>
      <c r="AF29" s="85"/>
      <c r="AG29" s="54">
        <v>80</v>
      </c>
      <c r="AH29" s="54">
        <v>190</v>
      </c>
      <c r="AI29" s="85"/>
      <c r="AJ29" s="85"/>
      <c r="AK29" s="54">
        <v>160</v>
      </c>
      <c r="AL29" s="54"/>
      <c r="AM29" s="54"/>
      <c r="AN29" s="54"/>
      <c r="AO29" s="51"/>
      <c r="AP29" s="35">
        <f>IF(AQ29&lt;6,SUM(E29:AO29),SUM(LARGE(E29:AO29,{1;2;3;4;5;6})))</f>
        <v>580</v>
      </c>
      <c r="AQ29" s="53">
        <f>COUNT(E29:AO29)</f>
        <v>6</v>
      </c>
      <c r="BJ29" s="12"/>
      <c r="BK29" s="22"/>
      <c r="BL29" s="12"/>
      <c r="BM29" s="22"/>
      <c r="BN29" s="22"/>
      <c r="BO29" s="22"/>
      <c r="BP29" s="22"/>
      <c r="BQ29" s="22"/>
      <c r="BR29" s="22"/>
    </row>
    <row r="30" spans="1:70" x14ac:dyDescent="0.2">
      <c r="A30" s="58">
        <v>29</v>
      </c>
      <c r="B30" s="6" t="s">
        <v>63</v>
      </c>
      <c r="C30" s="6" t="s">
        <v>118</v>
      </c>
      <c r="D30" s="8" t="s">
        <v>317</v>
      </c>
      <c r="E30" s="26"/>
      <c r="F30" s="26"/>
      <c r="G30" s="26"/>
      <c r="H30" s="26"/>
      <c r="I30" s="26"/>
      <c r="J30" s="26"/>
      <c r="K30" s="26"/>
      <c r="L30" s="26"/>
      <c r="M30" s="26"/>
      <c r="N30" s="26">
        <v>260</v>
      </c>
      <c r="O30" s="26"/>
      <c r="P30" s="26"/>
      <c r="Q30" s="26"/>
      <c r="R30" s="26"/>
      <c r="S30" s="101">
        <v>0</v>
      </c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>
        <v>0</v>
      </c>
      <c r="AL30" s="26">
        <v>300</v>
      </c>
      <c r="AM30" s="101"/>
      <c r="AN30" s="101"/>
      <c r="AO30" s="1"/>
      <c r="AP30" s="35">
        <f>IF(AQ30&lt;6,SUM(E30:AO30),SUM(LARGE(E30:AO30,{1;2;3;4;5;6})))</f>
        <v>560</v>
      </c>
      <c r="AQ30" s="53">
        <f>COUNT(E30:AO30)</f>
        <v>4</v>
      </c>
      <c r="BJ30" s="12"/>
      <c r="BK30" s="22"/>
      <c r="BL30" s="12"/>
      <c r="BM30" s="22"/>
      <c r="BN30" s="22"/>
      <c r="BO30" s="22"/>
      <c r="BP30" s="22"/>
      <c r="BQ30" s="22"/>
      <c r="BR30" s="22"/>
    </row>
    <row r="31" spans="1:70" x14ac:dyDescent="0.2">
      <c r="A31" s="58">
        <v>30</v>
      </c>
      <c r="B31" s="6" t="s">
        <v>63</v>
      </c>
      <c r="C31" s="6" t="s">
        <v>67</v>
      </c>
      <c r="D31" s="8" t="s">
        <v>298</v>
      </c>
      <c r="E31" s="26"/>
      <c r="F31" s="26"/>
      <c r="G31" s="26"/>
      <c r="H31" s="26"/>
      <c r="I31" s="26"/>
      <c r="J31" s="26"/>
      <c r="K31" s="26"/>
      <c r="L31" s="26"/>
      <c r="M31" s="26"/>
      <c r="N31" s="26">
        <v>170</v>
      </c>
      <c r="O31" s="26"/>
      <c r="P31" s="26"/>
      <c r="Q31" s="26"/>
      <c r="R31" s="26"/>
      <c r="S31" s="26">
        <v>70</v>
      </c>
      <c r="T31" s="26"/>
      <c r="U31" s="26"/>
      <c r="V31" s="26"/>
      <c r="W31" s="26"/>
      <c r="X31" s="26"/>
      <c r="Y31" s="26">
        <v>130</v>
      </c>
      <c r="Z31" s="26"/>
      <c r="AA31" s="26"/>
      <c r="AB31" s="26"/>
      <c r="AC31" s="26"/>
      <c r="AD31" s="26"/>
      <c r="AE31" s="26"/>
      <c r="AF31" s="26">
        <v>130</v>
      </c>
      <c r="AG31" s="26"/>
      <c r="AH31" s="26"/>
      <c r="AI31" s="26"/>
      <c r="AJ31" s="26"/>
      <c r="AK31" s="26"/>
      <c r="AL31" s="26"/>
      <c r="AM31" s="26"/>
      <c r="AN31" s="26"/>
      <c r="AO31" s="1"/>
      <c r="AP31" s="35">
        <f>IF(AQ31&lt;6,SUM(E31:AO31),SUM(LARGE(E31:AO31,{1;2;3;4;5;6})))</f>
        <v>500</v>
      </c>
      <c r="AQ31" s="53">
        <f>COUNT(E31:AO31)</f>
        <v>4</v>
      </c>
      <c r="BJ31" s="12"/>
      <c r="BK31" s="22"/>
      <c r="BL31" s="12"/>
      <c r="BM31" s="22"/>
      <c r="BN31" s="22"/>
      <c r="BO31" s="22"/>
      <c r="BP31" s="22"/>
      <c r="BQ31" s="22"/>
      <c r="BR31" s="22"/>
    </row>
    <row r="32" spans="1:70" x14ac:dyDescent="0.2">
      <c r="A32" s="58">
        <v>31</v>
      </c>
      <c r="B32" s="26" t="s">
        <v>63</v>
      </c>
      <c r="C32" s="6" t="s">
        <v>292</v>
      </c>
      <c r="D32" s="8" t="s">
        <v>816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>
        <v>215</v>
      </c>
      <c r="W32" s="30"/>
      <c r="X32" s="30"/>
      <c r="Y32" s="30"/>
      <c r="Z32" s="30"/>
      <c r="AA32" s="30"/>
      <c r="AB32" s="30"/>
      <c r="AC32" s="30">
        <v>250</v>
      </c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9"/>
      <c r="AP32" s="35">
        <f>IF(AQ32&lt;6,SUM(E32:AO32),SUM(LARGE(E32:AO32,{1;2;3;4;5;6})))</f>
        <v>465</v>
      </c>
      <c r="AQ32" s="53">
        <f>COUNT(E32:AO32)</f>
        <v>2</v>
      </c>
      <c r="BJ32" s="12"/>
      <c r="BK32" s="22"/>
      <c r="BL32" s="12"/>
      <c r="BM32" s="22"/>
      <c r="BN32" s="22"/>
      <c r="BO32" s="22"/>
      <c r="BP32" s="22"/>
      <c r="BQ32" s="22"/>
      <c r="BR32" s="22"/>
    </row>
    <row r="33" spans="1:70" x14ac:dyDescent="0.2">
      <c r="A33" s="58">
        <v>32</v>
      </c>
      <c r="B33" s="26" t="s">
        <v>63</v>
      </c>
      <c r="C33" s="8" t="s">
        <v>65</v>
      </c>
      <c r="D33" s="8" t="s">
        <v>207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>
        <v>326.7</v>
      </c>
      <c r="T33" s="30"/>
      <c r="U33" s="30"/>
      <c r="V33" s="30"/>
      <c r="W33" s="30"/>
      <c r="X33" s="30"/>
      <c r="Y33" s="30">
        <v>125</v>
      </c>
      <c r="Z33" s="30"/>
      <c r="AA33" s="30"/>
      <c r="AB33" s="30"/>
      <c r="AC33" s="30"/>
      <c r="AD33" s="30"/>
      <c r="AE33" s="30"/>
      <c r="AF33" s="86">
        <v>0</v>
      </c>
      <c r="AG33" s="86"/>
      <c r="AH33" s="86"/>
      <c r="AI33" s="86"/>
      <c r="AJ33" s="86"/>
      <c r="AK33" s="86"/>
      <c r="AL33" s="86"/>
      <c r="AM33" s="86"/>
      <c r="AN33" s="86"/>
      <c r="AO33" s="1"/>
      <c r="AP33" s="35">
        <f>IF(AQ33&lt;6,SUM(E33:AO33),SUM(LARGE(E33:AO33,{1;2;3;4;5;6})))</f>
        <v>451.7</v>
      </c>
      <c r="AQ33" s="53">
        <f>COUNT(E33:AO33)</f>
        <v>3</v>
      </c>
      <c r="BJ33" s="12"/>
      <c r="BK33" s="22"/>
      <c r="BL33" s="12"/>
      <c r="BM33" s="22"/>
      <c r="BN33" s="22"/>
      <c r="BO33" s="22"/>
      <c r="BP33" s="22"/>
      <c r="BQ33" s="22"/>
      <c r="BR33" s="22"/>
    </row>
    <row r="34" spans="1:70" x14ac:dyDescent="0.2">
      <c r="A34" s="58">
        <v>33</v>
      </c>
      <c r="B34" s="6" t="s">
        <v>63</v>
      </c>
      <c r="C34" s="6" t="s">
        <v>72</v>
      </c>
      <c r="D34" s="8" t="s">
        <v>51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>
        <v>190</v>
      </c>
      <c r="AH34" s="26"/>
      <c r="AI34" s="26"/>
      <c r="AJ34" s="26"/>
      <c r="AK34" s="26"/>
      <c r="AL34" s="26">
        <v>250</v>
      </c>
      <c r="AM34" s="26"/>
      <c r="AN34" s="26"/>
      <c r="AO34" s="1"/>
      <c r="AP34" s="35">
        <f>IF(AQ34&lt;6,SUM(E34:AO34),SUM(LARGE(E34:AO34,{1;2;3;4;5;6})))</f>
        <v>440</v>
      </c>
      <c r="AQ34" s="55">
        <f>COUNT(E34:AO34)</f>
        <v>2</v>
      </c>
      <c r="BJ34" s="12"/>
      <c r="BK34" s="22"/>
      <c r="BL34" s="12"/>
      <c r="BM34" s="22"/>
      <c r="BN34" s="22"/>
      <c r="BO34" s="22"/>
      <c r="BP34" s="22"/>
      <c r="BQ34" s="22"/>
      <c r="BR34" s="22"/>
    </row>
    <row r="35" spans="1:70" x14ac:dyDescent="0.2">
      <c r="A35" s="58">
        <v>34</v>
      </c>
      <c r="B35" s="26" t="s">
        <v>63</v>
      </c>
      <c r="C35" s="6" t="s">
        <v>281</v>
      </c>
      <c r="D35" s="8" t="s">
        <v>87</v>
      </c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>
        <v>125</v>
      </c>
      <c r="T35" s="29"/>
      <c r="U35" s="29"/>
      <c r="V35" s="29">
        <v>100</v>
      </c>
      <c r="W35" s="29"/>
      <c r="X35" s="29">
        <v>100</v>
      </c>
      <c r="Y35" s="29">
        <v>100</v>
      </c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1"/>
      <c r="AP35" s="35">
        <f>IF(AQ35&lt;6,SUM(E35:AO35),SUM(LARGE(E35:AO35,{1;2;3;4;5;6})))</f>
        <v>425</v>
      </c>
      <c r="AQ35" s="55">
        <f>COUNT(E35:AO35)</f>
        <v>4</v>
      </c>
      <c r="BJ35" s="12"/>
      <c r="BK35" s="22"/>
      <c r="BL35" s="12"/>
      <c r="BM35" s="22"/>
      <c r="BN35" s="22"/>
      <c r="BO35" s="22"/>
      <c r="BP35" s="22"/>
      <c r="BQ35" s="22"/>
      <c r="BR35" s="22"/>
    </row>
    <row r="36" spans="1:70" x14ac:dyDescent="0.2">
      <c r="A36" s="66">
        <v>35</v>
      </c>
      <c r="B36" s="26" t="s">
        <v>63</v>
      </c>
      <c r="C36" s="6" t="s">
        <v>281</v>
      </c>
      <c r="D36" s="37" t="s">
        <v>211</v>
      </c>
      <c r="E36" s="51"/>
      <c r="F36" s="51"/>
      <c r="G36" s="51"/>
      <c r="H36" s="51"/>
      <c r="I36" s="51"/>
      <c r="J36" s="51">
        <v>100</v>
      </c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>
        <v>60</v>
      </c>
      <c r="Z36" s="51"/>
      <c r="AA36" s="51"/>
      <c r="AB36" s="51"/>
      <c r="AC36" s="51"/>
      <c r="AD36" s="51"/>
      <c r="AE36" s="51"/>
      <c r="AF36" s="51"/>
      <c r="AG36" s="51">
        <v>100</v>
      </c>
      <c r="AH36" s="51"/>
      <c r="AI36" s="51">
        <v>160</v>
      </c>
      <c r="AJ36" s="51"/>
      <c r="AK36" s="51"/>
      <c r="AL36" s="51"/>
      <c r="AM36" s="51"/>
      <c r="AN36" s="51"/>
      <c r="AO36" s="30"/>
      <c r="AP36" s="35">
        <f>IF(AQ36&lt;6,SUM(E36:AO36),SUM(LARGE(E36:AO36,{1;2;3;4;5;6})))</f>
        <v>420</v>
      </c>
      <c r="AQ36" s="55">
        <f>COUNT(E36:AO36)</f>
        <v>4</v>
      </c>
      <c r="BJ36" s="12"/>
      <c r="BK36" s="22"/>
      <c r="BL36" s="12"/>
      <c r="BM36" s="22"/>
      <c r="BN36" s="22"/>
      <c r="BO36" s="22"/>
      <c r="BP36" s="22"/>
      <c r="BQ36" s="22"/>
      <c r="BR36" s="22"/>
    </row>
    <row r="37" spans="1:70" x14ac:dyDescent="0.2">
      <c r="A37" s="66">
        <v>36</v>
      </c>
      <c r="B37" s="26" t="s">
        <v>63</v>
      </c>
      <c r="C37" s="26" t="s">
        <v>64</v>
      </c>
      <c r="D37" s="37" t="s">
        <v>573</v>
      </c>
      <c r="E37" s="29"/>
      <c r="F37" s="29"/>
      <c r="G37" s="29"/>
      <c r="H37" s="29"/>
      <c r="I37" s="29"/>
      <c r="J37" s="29"/>
      <c r="K37" s="29"/>
      <c r="L37" s="29"/>
      <c r="M37" s="29"/>
      <c r="N37" s="29">
        <v>170</v>
      </c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>
        <v>250</v>
      </c>
      <c r="AL37" s="29"/>
      <c r="AM37" s="29"/>
      <c r="AN37" s="29"/>
      <c r="AO37" s="54"/>
      <c r="AP37" s="35">
        <f>IF(AQ37&lt;6,SUM(E37:AO37),SUM(LARGE(E37:AO37,{1;2;3;4;5;6})))</f>
        <v>420</v>
      </c>
      <c r="AQ37" s="53">
        <f>COUNT(E37:AO37)</f>
        <v>2</v>
      </c>
      <c r="BJ37" s="12"/>
      <c r="BK37" s="22"/>
      <c r="BL37" s="12"/>
      <c r="BM37" s="22"/>
      <c r="BN37" s="22"/>
      <c r="BO37" s="22"/>
      <c r="BP37" s="22"/>
      <c r="BQ37" s="22"/>
      <c r="BR37" s="22"/>
    </row>
    <row r="38" spans="1:70" x14ac:dyDescent="0.2">
      <c r="A38" s="66">
        <v>37</v>
      </c>
      <c r="B38" s="26" t="s">
        <v>63</v>
      </c>
      <c r="C38" s="8" t="s">
        <v>118</v>
      </c>
      <c r="D38" s="8" t="s">
        <v>171</v>
      </c>
      <c r="E38" s="30"/>
      <c r="F38" s="30"/>
      <c r="G38" s="30"/>
      <c r="H38" s="30"/>
      <c r="I38" s="30"/>
      <c r="J38" s="30">
        <v>25</v>
      </c>
      <c r="K38" s="30"/>
      <c r="L38" s="30">
        <v>35</v>
      </c>
      <c r="M38" s="30"/>
      <c r="N38" s="30">
        <v>130</v>
      </c>
      <c r="O38" s="30"/>
      <c r="P38" s="30"/>
      <c r="Q38" s="30"/>
      <c r="R38" s="30"/>
      <c r="S38" s="30"/>
      <c r="T38" s="30">
        <v>35</v>
      </c>
      <c r="U38" s="30"/>
      <c r="V38" s="30"/>
      <c r="W38" s="30"/>
      <c r="X38" s="30">
        <v>55</v>
      </c>
      <c r="Y38" s="30"/>
      <c r="Z38" s="30"/>
      <c r="AA38" s="30"/>
      <c r="AB38" s="30"/>
      <c r="AC38" s="30"/>
      <c r="AD38" s="30"/>
      <c r="AE38" s="30">
        <v>70</v>
      </c>
      <c r="AF38" s="30"/>
      <c r="AG38" s="30">
        <v>70</v>
      </c>
      <c r="AH38" s="86">
        <v>0</v>
      </c>
      <c r="AI38" s="30"/>
      <c r="AJ38" s="30"/>
      <c r="AK38" s="86">
        <v>0</v>
      </c>
      <c r="AL38" s="86">
        <v>0</v>
      </c>
      <c r="AM38" s="86"/>
      <c r="AN38" s="86"/>
      <c r="AO38" s="1"/>
      <c r="AP38" s="35">
        <f>IF(AQ38&lt;6,SUM(E38:AO38),SUM(LARGE(E38:AO38,{1;2;3;4;5;6})))</f>
        <v>395</v>
      </c>
      <c r="AQ38" s="53">
        <f>COUNT(E38:AO38)</f>
        <v>10</v>
      </c>
      <c r="BJ38" s="12"/>
      <c r="BK38" s="22"/>
      <c r="BL38" s="12"/>
      <c r="BM38" s="22"/>
      <c r="BN38" s="22"/>
      <c r="BO38" s="22"/>
      <c r="BP38" s="22"/>
      <c r="BQ38" s="22"/>
      <c r="BR38" s="22"/>
    </row>
    <row r="39" spans="1:70" x14ac:dyDescent="0.2">
      <c r="A39" s="66">
        <v>38</v>
      </c>
      <c r="B39" s="26" t="s">
        <v>66</v>
      </c>
      <c r="C39" s="6" t="s">
        <v>367</v>
      </c>
      <c r="D39" s="6" t="s">
        <v>734</v>
      </c>
      <c r="E39" s="29"/>
      <c r="F39" s="29"/>
      <c r="G39" s="29"/>
      <c r="H39" s="29"/>
      <c r="I39" s="29"/>
      <c r="J39" s="29">
        <v>80</v>
      </c>
      <c r="K39" s="29"/>
      <c r="L39" s="29"/>
      <c r="M39" s="29"/>
      <c r="N39" s="29"/>
      <c r="O39" s="29"/>
      <c r="P39" s="29"/>
      <c r="Q39" s="29"/>
      <c r="R39" s="29"/>
      <c r="S39" s="29"/>
      <c r="T39" s="29">
        <v>100</v>
      </c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>
        <v>100</v>
      </c>
      <c r="AF39" s="29"/>
      <c r="AG39" s="29"/>
      <c r="AH39" s="29"/>
      <c r="AI39" s="29"/>
      <c r="AJ39" s="29"/>
      <c r="AK39" s="29"/>
      <c r="AL39" s="29">
        <v>100</v>
      </c>
      <c r="AM39" s="29"/>
      <c r="AN39" s="29"/>
      <c r="AO39" s="51"/>
      <c r="AP39" s="35">
        <f>IF(AQ39&lt;6,SUM(E39:AO39),SUM(LARGE(E39:AO39,{1;2;3;4;5;6})))</f>
        <v>380</v>
      </c>
      <c r="AQ39" s="55">
        <f>COUNT(E39:AO39)</f>
        <v>4</v>
      </c>
      <c r="BJ39" s="12"/>
      <c r="BK39" s="22"/>
      <c r="BL39" s="12"/>
      <c r="BM39" s="22"/>
      <c r="BN39" s="22"/>
      <c r="BO39" s="22"/>
      <c r="BP39" s="22"/>
      <c r="BQ39" s="22"/>
      <c r="BR39" s="22"/>
    </row>
    <row r="40" spans="1:70" x14ac:dyDescent="0.2">
      <c r="A40" s="66">
        <v>39</v>
      </c>
      <c r="B40" s="26" t="s">
        <v>63</v>
      </c>
      <c r="C40" s="6" t="s">
        <v>69</v>
      </c>
      <c r="D40" s="8" t="s">
        <v>213</v>
      </c>
      <c r="E40" s="30"/>
      <c r="F40" s="30"/>
      <c r="G40" s="30"/>
      <c r="H40" s="30"/>
      <c r="I40" s="30"/>
      <c r="J40" s="30"/>
      <c r="K40" s="30"/>
      <c r="L40" s="30"/>
      <c r="M40" s="30"/>
      <c r="N40" s="30">
        <v>60</v>
      </c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>
        <v>30</v>
      </c>
      <c r="AD40" s="30"/>
      <c r="AE40" s="30">
        <v>35</v>
      </c>
      <c r="AF40" s="30">
        <v>100</v>
      </c>
      <c r="AG40" s="30"/>
      <c r="AH40" s="30"/>
      <c r="AI40" s="30"/>
      <c r="AJ40" s="30"/>
      <c r="AK40" s="30">
        <v>70</v>
      </c>
      <c r="AL40" s="30">
        <v>80</v>
      </c>
      <c r="AM40" s="30"/>
      <c r="AN40" s="30"/>
      <c r="AO40" s="1"/>
      <c r="AP40" s="35">
        <f>IF(AQ40&lt;6,SUM(E40:AO40),SUM(LARGE(E40:AO40,{1;2;3;4;5;6})))</f>
        <v>375</v>
      </c>
      <c r="AQ40" s="53">
        <f>COUNT(E40:AO40)</f>
        <v>6</v>
      </c>
      <c r="BJ40" s="12"/>
      <c r="BK40" s="22"/>
      <c r="BL40" s="12"/>
      <c r="BM40" s="22"/>
      <c r="BN40" s="22"/>
      <c r="BO40" s="22"/>
      <c r="BP40" s="22"/>
      <c r="BQ40" s="22"/>
      <c r="BR40" s="22"/>
    </row>
    <row r="41" spans="1:70" x14ac:dyDescent="0.2">
      <c r="A41" s="66">
        <v>40</v>
      </c>
      <c r="B41" s="26" t="s">
        <v>63</v>
      </c>
      <c r="C41" s="6" t="s">
        <v>64</v>
      </c>
      <c r="D41" s="8" t="s">
        <v>318</v>
      </c>
      <c r="E41" s="54"/>
      <c r="F41" s="54"/>
      <c r="G41" s="54"/>
      <c r="H41" s="54"/>
      <c r="I41" s="54"/>
      <c r="J41" s="54"/>
      <c r="K41" s="54"/>
      <c r="L41" s="54"/>
      <c r="M41" s="54"/>
      <c r="N41" s="54">
        <v>360</v>
      </c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1"/>
      <c r="AP41" s="35">
        <f>IF(AQ41&lt;6,SUM(E41:AO41),SUM(LARGE(E41:AO41,{1;2;3;4;5;6})))</f>
        <v>360</v>
      </c>
      <c r="AQ41" s="55">
        <f>COUNT(E41:AO41)</f>
        <v>1</v>
      </c>
      <c r="BJ41" s="12"/>
      <c r="BK41" s="22"/>
      <c r="BL41" s="12"/>
      <c r="BM41" s="22"/>
      <c r="BN41" s="22"/>
      <c r="BO41" s="22"/>
      <c r="BP41" s="22"/>
      <c r="BQ41" s="22"/>
      <c r="BR41" s="22"/>
    </row>
    <row r="42" spans="1:70" x14ac:dyDescent="0.2">
      <c r="A42" s="66">
        <v>41</v>
      </c>
      <c r="B42" s="26" t="s">
        <v>63</v>
      </c>
      <c r="C42" s="6" t="s">
        <v>68</v>
      </c>
      <c r="D42" s="8" t="s">
        <v>100</v>
      </c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30">
        <v>360</v>
      </c>
      <c r="AG42" s="30"/>
      <c r="AH42" s="30"/>
      <c r="AI42" s="30"/>
      <c r="AJ42" s="30"/>
      <c r="AK42" s="30"/>
      <c r="AL42" s="30"/>
      <c r="AM42" s="30"/>
      <c r="AN42" s="30"/>
      <c r="AO42" s="1"/>
      <c r="AP42" s="35">
        <f>IF(AQ42&lt;6,SUM(E42:AO42),SUM(LARGE(E42:AO42,{1;2;3;4;5;6})))</f>
        <v>360</v>
      </c>
      <c r="AQ42" s="55">
        <f>COUNT(E42:AO42)</f>
        <v>1</v>
      </c>
      <c r="BJ42" s="12"/>
      <c r="BK42" s="22"/>
      <c r="BL42" s="12"/>
      <c r="BM42" s="22"/>
      <c r="BN42" s="22"/>
      <c r="BO42" s="22"/>
      <c r="BP42" s="22"/>
      <c r="BQ42" s="22"/>
      <c r="BR42" s="22"/>
    </row>
    <row r="43" spans="1:70" x14ac:dyDescent="0.2">
      <c r="A43" s="66">
        <v>42</v>
      </c>
      <c r="B43" s="26" t="s">
        <v>63</v>
      </c>
      <c r="C43" s="6" t="s">
        <v>64</v>
      </c>
      <c r="D43" s="8" t="s">
        <v>448</v>
      </c>
      <c r="E43" s="29"/>
      <c r="F43" s="29"/>
      <c r="G43" s="29"/>
      <c r="H43" s="29"/>
      <c r="I43" s="29"/>
      <c r="J43" s="29"/>
      <c r="K43" s="29"/>
      <c r="L43" s="29"/>
      <c r="M43" s="29"/>
      <c r="N43" s="29">
        <v>148.30000000000001</v>
      </c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>
        <v>190</v>
      </c>
      <c r="Z43" s="29"/>
      <c r="AA43" s="29"/>
      <c r="AB43" s="29"/>
      <c r="AC43" s="29"/>
      <c r="AD43" s="29"/>
      <c r="AE43" s="84">
        <v>0</v>
      </c>
      <c r="AF43" s="84"/>
      <c r="AG43" s="84"/>
      <c r="AH43" s="84"/>
      <c r="AI43" s="84"/>
      <c r="AJ43" s="84"/>
      <c r="AK43" s="84"/>
      <c r="AL43" s="84"/>
      <c r="AM43" s="84"/>
      <c r="AN43" s="84"/>
      <c r="AO43" s="54"/>
      <c r="AP43" s="35">
        <f>IF(AQ43&lt;6,SUM(E43:AO43),SUM(LARGE(E43:AO43,{1;2;3;4;5;6})))</f>
        <v>338.3</v>
      </c>
      <c r="AQ43" s="53">
        <f>COUNT(E43:AO43)</f>
        <v>3</v>
      </c>
      <c r="BJ43" s="12"/>
      <c r="BK43" s="22"/>
      <c r="BL43" s="12"/>
      <c r="BM43" s="22"/>
      <c r="BN43" s="22"/>
      <c r="BO43" s="22"/>
      <c r="BP43" s="22"/>
      <c r="BQ43" s="22"/>
      <c r="BR43" s="22"/>
    </row>
    <row r="44" spans="1:70" x14ac:dyDescent="0.2">
      <c r="A44" s="66">
        <v>43</v>
      </c>
      <c r="B44" s="26" t="s">
        <v>63</v>
      </c>
      <c r="C44" s="6" t="s">
        <v>64</v>
      </c>
      <c r="D44" s="8" t="s">
        <v>48</v>
      </c>
      <c r="E44" s="86"/>
      <c r="F44" s="86"/>
      <c r="G44" s="86"/>
      <c r="H44" s="86"/>
      <c r="I44" s="86"/>
      <c r="J44" s="30">
        <v>55</v>
      </c>
      <c r="K44" s="30"/>
      <c r="L44" s="30"/>
      <c r="M44" s="30"/>
      <c r="N44" s="30"/>
      <c r="O44" s="30"/>
      <c r="P44" s="30"/>
      <c r="Q44" s="30"/>
      <c r="R44" s="30"/>
      <c r="S44" s="30">
        <v>130</v>
      </c>
      <c r="T44" s="30"/>
      <c r="U44" s="30"/>
      <c r="V44" s="30">
        <v>55</v>
      </c>
      <c r="W44" s="30"/>
      <c r="X44" s="30">
        <v>70</v>
      </c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1"/>
      <c r="AP44" s="35">
        <f>IF(AQ44&lt;6,SUM(E44:AO44),SUM(LARGE(E44:AO44,{1;2;3;4;5;6})))</f>
        <v>310</v>
      </c>
      <c r="AQ44" s="55">
        <f>COUNT(E44:AO44)</f>
        <v>4</v>
      </c>
      <c r="BJ44" s="12"/>
      <c r="BK44" s="22"/>
      <c r="BL44" s="12"/>
      <c r="BM44" s="22"/>
      <c r="BN44" s="22"/>
      <c r="BO44" s="22"/>
      <c r="BP44" s="22"/>
      <c r="BQ44" s="22"/>
      <c r="BR44" s="22"/>
    </row>
    <row r="45" spans="1:70" x14ac:dyDescent="0.2">
      <c r="A45" s="66">
        <v>44</v>
      </c>
      <c r="B45" s="6" t="s">
        <v>66</v>
      </c>
      <c r="C45" s="6"/>
      <c r="D45" s="8" t="s">
        <v>1353</v>
      </c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>
        <v>300</v>
      </c>
      <c r="AL45" s="26"/>
      <c r="AM45" s="26"/>
      <c r="AN45" s="26"/>
      <c r="AO45" s="1"/>
      <c r="AP45" s="35">
        <f>IF(AQ45&lt;6,SUM(E45:AO45),SUM(LARGE(E45:AO45,{1;2;3;4;5;6})))</f>
        <v>300</v>
      </c>
      <c r="AQ45" s="55">
        <f>COUNT(E45:AO45)</f>
        <v>1</v>
      </c>
      <c r="BJ45" s="12"/>
      <c r="BK45" s="22"/>
      <c r="BL45" s="12"/>
      <c r="BM45" s="22"/>
      <c r="BN45" s="22"/>
      <c r="BO45" s="22"/>
      <c r="BP45" s="22"/>
      <c r="BQ45" s="22"/>
      <c r="BR45" s="22"/>
    </row>
    <row r="46" spans="1:70" x14ac:dyDescent="0.2">
      <c r="A46" s="66">
        <v>45</v>
      </c>
      <c r="B46" s="26" t="s">
        <v>63</v>
      </c>
      <c r="C46" s="6" t="s">
        <v>69</v>
      </c>
      <c r="D46" s="8" t="s">
        <v>140</v>
      </c>
      <c r="E46" s="54"/>
      <c r="F46" s="54"/>
      <c r="G46" s="54"/>
      <c r="H46" s="54">
        <v>20</v>
      </c>
      <c r="I46" s="54"/>
      <c r="J46" s="54"/>
      <c r="K46" s="54"/>
      <c r="L46" s="54"/>
      <c r="M46" s="54"/>
      <c r="N46" s="85">
        <v>0</v>
      </c>
      <c r="O46" s="85"/>
      <c r="P46" s="85"/>
      <c r="Q46" s="85"/>
      <c r="R46" s="85"/>
      <c r="S46" s="85"/>
      <c r="T46" s="85"/>
      <c r="U46" s="85"/>
      <c r="V46" s="85"/>
      <c r="W46" s="54">
        <v>250</v>
      </c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1"/>
      <c r="AP46" s="35">
        <f>IF(AQ46&lt;6,SUM(E46:AO46),SUM(LARGE(E46:AO46,{1;2;3;4;5;6})))</f>
        <v>270</v>
      </c>
      <c r="AQ46" s="55">
        <f>COUNT(E46:AO46)</f>
        <v>3</v>
      </c>
      <c r="BJ46" s="12"/>
      <c r="BK46" s="22"/>
      <c r="BL46" s="12"/>
      <c r="BM46" s="22"/>
      <c r="BN46" s="22"/>
      <c r="BO46" s="22"/>
      <c r="BP46" s="22"/>
      <c r="BQ46" s="22"/>
      <c r="BR46" s="22"/>
    </row>
    <row r="47" spans="1:70" x14ac:dyDescent="0.2">
      <c r="A47" s="66">
        <v>46</v>
      </c>
      <c r="B47" s="26" t="s">
        <v>63</v>
      </c>
      <c r="C47" s="6" t="s">
        <v>70</v>
      </c>
      <c r="D47" s="6" t="s">
        <v>438</v>
      </c>
      <c r="E47" s="54"/>
      <c r="F47" s="54"/>
      <c r="G47" s="54"/>
      <c r="H47" s="54"/>
      <c r="I47" s="54"/>
      <c r="J47" s="54"/>
      <c r="K47" s="54"/>
      <c r="L47" s="54"/>
      <c r="M47" s="54"/>
      <c r="N47" s="54">
        <v>260</v>
      </c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6"/>
      <c r="AP47" s="35">
        <f>IF(AQ47&lt;6,SUM(E47:AO47),SUM(LARGE(E47:AO47,{1;2;3;4;5;6})))</f>
        <v>260</v>
      </c>
      <c r="AQ47" s="53">
        <f>COUNT(E47:AO47)</f>
        <v>1</v>
      </c>
      <c r="BJ47" s="12"/>
      <c r="BK47" s="22"/>
      <c r="BL47" s="12"/>
      <c r="BM47" s="22"/>
      <c r="BN47" s="22"/>
      <c r="BO47" s="22"/>
      <c r="BP47" s="22"/>
      <c r="BQ47" s="22"/>
      <c r="BR47" s="22"/>
    </row>
    <row r="48" spans="1:70" x14ac:dyDescent="0.2">
      <c r="A48" s="66">
        <v>47</v>
      </c>
      <c r="B48" s="26" t="s">
        <v>63</v>
      </c>
      <c r="C48" s="8" t="s">
        <v>64</v>
      </c>
      <c r="D48" s="8" t="s">
        <v>283</v>
      </c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>
        <v>250</v>
      </c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1"/>
      <c r="AP48" s="35">
        <f>IF(AQ48&lt;6,SUM(E48:AO48),SUM(LARGE(E48:AO48,{1;2;3;4;5;6})))</f>
        <v>250</v>
      </c>
      <c r="AQ48" s="55">
        <f>COUNT(E48:AO48)</f>
        <v>1</v>
      </c>
      <c r="BJ48" s="12"/>
      <c r="BK48" s="22"/>
      <c r="BL48" s="12"/>
      <c r="BM48" s="22"/>
      <c r="BN48" s="22"/>
      <c r="BO48" s="22"/>
      <c r="BP48" s="22"/>
      <c r="BQ48" s="22"/>
      <c r="BR48" s="22"/>
    </row>
    <row r="49" spans="1:70" x14ac:dyDescent="0.2">
      <c r="A49" s="66">
        <v>48</v>
      </c>
      <c r="B49" s="26" t="s">
        <v>63</v>
      </c>
      <c r="C49" s="8" t="s">
        <v>148</v>
      </c>
      <c r="D49" s="37" t="s">
        <v>108</v>
      </c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>
        <v>250</v>
      </c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1"/>
      <c r="AP49" s="35">
        <f>IF(AQ49&lt;6,SUM(E49:AO49),SUM(LARGE(E49:AO49,{1;2;3;4;5;6})))</f>
        <v>250</v>
      </c>
      <c r="AQ49" s="55">
        <f>COUNT(E49:AO49)</f>
        <v>1</v>
      </c>
      <c r="BJ49" s="12"/>
      <c r="BK49" s="22"/>
      <c r="BL49" s="12"/>
      <c r="BM49" s="22"/>
      <c r="BN49" s="22"/>
      <c r="BO49" s="22"/>
      <c r="BP49" s="22"/>
      <c r="BQ49" s="22"/>
      <c r="BR49" s="22"/>
    </row>
    <row r="50" spans="1:70" x14ac:dyDescent="0.2">
      <c r="A50" s="66">
        <v>49</v>
      </c>
      <c r="B50" s="26" t="s">
        <v>63</v>
      </c>
      <c r="C50" s="8" t="s">
        <v>64</v>
      </c>
      <c r="D50" s="8" t="s">
        <v>212</v>
      </c>
      <c r="E50" s="30"/>
      <c r="F50" s="30"/>
      <c r="G50" s="30"/>
      <c r="H50" s="30"/>
      <c r="I50" s="30"/>
      <c r="J50" s="30"/>
      <c r="K50" s="30"/>
      <c r="L50" s="30">
        <v>20</v>
      </c>
      <c r="M50" s="30"/>
      <c r="N50" s="30"/>
      <c r="O50" s="30"/>
      <c r="P50" s="30"/>
      <c r="Q50" s="30"/>
      <c r="R50" s="30"/>
      <c r="S50" s="30"/>
      <c r="T50" s="30">
        <v>80</v>
      </c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>
        <v>148.30000000000001</v>
      </c>
      <c r="AG50" s="30"/>
      <c r="AH50" s="30"/>
      <c r="AI50" s="30"/>
      <c r="AJ50" s="30"/>
      <c r="AK50" s="30"/>
      <c r="AL50" s="30"/>
      <c r="AM50" s="30"/>
      <c r="AN50" s="30"/>
      <c r="AO50" s="30"/>
      <c r="AP50" s="35">
        <f>IF(AQ50&lt;6,SUM(E50:AO50),SUM(LARGE(E50:AO50,{1;2;3;4;5;6})))</f>
        <v>248.3</v>
      </c>
      <c r="AQ50" s="55">
        <f>COUNT(E50:AO50)</f>
        <v>3</v>
      </c>
      <c r="BJ50" s="12"/>
      <c r="BK50" s="22"/>
      <c r="BL50" s="12"/>
      <c r="BM50" s="22"/>
      <c r="BN50" s="22"/>
      <c r="BO50" s="22"/>
      <c r="BP50" s="22"/>
      <c r="BQ50" s="22"/>
      <c r="BR50" s="22"/>
    </row>
    <row r="51" spans="1:70" x14ac:dyDescent="0.2">
      <c r="A51" s="66">
        <v>50</v>
      </c>
      <c r="B51" s="26" t="s">
        <v>63</v>
      </c>
      <c r="C51" s="6" t="s">
        <v>71</v>
      </c>
      <c r="D51" s="8" t="s">
        <v>228</v>
      </c>
      <c r="E51" s="30"/>
      <c r="F51" s="30"/>
      <c r="G51" s="30"/>
      <c r="H51" s="30"/>
      <c r="I51" s="30">
        <v>25</v>
      </c>
      <c r="J51" s="30"/>
      <c r="K51" s="30">
        <v>25</v>
      </c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>
        <v>51.7</v>
      </c>
      <c r="Z51" s="30"/>
      <c r="AA51" s="30"/>
      <c r="AB51" s="30"/>
      <c r="AC51" s="30"/>
      <c r="AD51" s="30"/>
      <c r="AE51" s="30"/>
      <c r="AF51" s="30">
        <v>55</v>
      </c>
      <c r="AG51" s="30"/>
      <c r="AH51" s="30"/>
      <c r="AI51" s="30"/>
      <c r="AJ51" s="30"/>
      <c r="AK51" s="30">
        <v>70</v>
      </c>
      <c r="AL51" s="30"/>
      <c r="AM51" s="30"/>
      <c r="AN51" s="30"/>
      <c r="AO51" s="1"/>
      <c r="AP51" s="35">
        <f>IF(AQ51&lt;6,SUM(E51:AO51),SUM(LARGE(E51:AO51,{1;2;3;4;5;6})))</f>
        <v>226.7</v>
      </c>
      <c r="AQ51" s="55">
        <f>COUNT(E51:AO51)</f>
        <v>5</v>
      </c>
      <c r="BJ51" s="12"/>
      <c r="BK51" s="22"/>
      <c r="BL51" s="12"/>
      <c r="BM51" s="22"/>
      <c r="BN51" s="22"/>
      <c r="BO51" s="22"/>
      <c r="BP51" s="22"/>
      <c r="BQ51" s="22"/>
      <c r="BR51" s="22"/>
    </row>
    <row r="52" spans="1:70" x14ac:dyDescent="0.2">
      <c r="A52" s="66">
        <v>51</v>
      </c>
      <c r="B52" s="6" t="s">
        <v>63</v>
      </c>
      <c r="C52" s="6" t="s">
        <v>68</v>
      </c>
      <c r="D52" s="9" t="s">
        <v>210</v>
      </c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86">
        <v>0</v>
      </c>
      <c r="AG52" s="30">
        <v>215</v>
      </c>
      <c r="AH52" s="30"/>
      <c r="AI52" s="86"/>
      <c r="AJ52" s="86"/>
      <c r="AK52" s="86"/>
      <c r="AL52" s="86"/>
      <c r="AM52" s="86"/>
      <c r="AN52" s="86"/>
      <c r="AO52" s="51"/>
      <c r="AP52" s="35">
        <f>IF(AQ52&lt;6,SUM(E52:AO52),SUM(LARGE(E52:AO52,{1;2;3;4;5;6})))</f>
        <v>215</v>
      </c>
      <c r="AQ52" s="55">
        <f>COUNT(E52:AO52)</f>
        <v>2</v>
      </c>
      <c r="BJ52" s="12"/>
      <c r="BK52" s="22"/>
      <c r="BL52" s="12"/>
      <c r="BM52" s="22"/>
      <c r="BN52" s="22"/>
      <c r="BO52" s="22"/>
      <c r="BP52" s="22"/>
      <c r="BQ52" s="22"/>
      <c r="BR52" s="22"/>
    </row>
    <row r="53" spans="1:70" x14ac:dyDescent="0.2">
      <c r="A53" s="66">
        <v>52</v>
      </c>
      <c r="B53" s="26" t="s">
        <v>63</v>
      </c>
      <c r="C53" s="8" t="s">
        <v>118</v>
      </c>
      <c r="D53" s="8" t="s">
        <v>163</v>
      </c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>
        <v>55</v>
      </c>
      <c r="T53" s="30">
        <v>55</v>
      </c>
      <c r="U53" s="30"/>
      <c r="V53" s="30"/>
      <c r="W53" s="30"/>
      <c r="X53" s="30"/>
      <c r="Y53" s="30"/>
      <c r="Z53" s="30"/>
      <c r="AA53" s="30">
        <v>10</v>
      </c>
      <c r="AB53" s="30"/>
      <c r="AC53" s="30"/>
      <c r="AD53" s="30"/>
      <c r="AE53" s="30">
        <v>17</v>
      </c>
      <c r="AF53" s="30"/>
      <c r="AG53" s="30"/>
      <c r="AH53" s="30"/>
      <c r="AI53" s="30"/>
      <c r="AJ53" s="30"/>
      <c r="AK53" s="30"/>
      <c r="AL53" s="30">
        <v>70</v>
      </c>
      <c r="AM53" s="30"/>
      <c r="AN53" s="30"/>
      <c r="AO53" s="1"/>
      <c r="AP53" s="35">
        <f>IF(AQ53&lt;6,SUM(E53:AO53),SUM(LARGE(E53:AO53,{1;2;3;4;5;6})))</f>
        <v>207</v>
      </c>
      <c r="AQ53" s="55">
        <f>COUNT(E53:AO53)</f>
        <v>5</v>
      </c>
      <c r="BJ53" s="12"/>
      <c r="BK53" s="22"/>
      <c r="BL53" s="12"/>
      <c r="BM53" s="22"/>
      <c r="BN53" s="22"/>
      <c r="BO53" s="22"/>
      <c r="BP53" s="22"/>
      <c r="BQ53" s="22"/>
      <c r="BR53" s="22"/>
    </row>
    <row r="54" spans="1:70" x14ac:dyDescent="0.2">
      <c r="A54" s="66">
        <v>53</v>
      </c>
      <c r="B54" s="26" t="s">
        <v>63</v>
      </c>
      <c r="C54" s="6" t="s">
        <v>118</v>
      </c>
      <c r="D54" s="8" t="s">
        <v>447</v>
      </c>
      <c r="E54" s="29">
        <v>14</v>
      </c>
      <c r="F54" s="29"/>
      <c r="G54" s="29"/>
      <c r="H54" s="29"/>
      <c r="I54" s="29">
        <v>10</v>
      </c>
      <c r="J54" s="29">
        <v>10</v>
      </c>
      <c r="K54" s="29">
        <v>17</v>
      </c>
      <c r="L54" s="29"/>
      <c r="M54" s="29"/>
      <c r="N54" s="29"/>
      <c r="O54" s="29">
        <v>14</v>
      </c>
      <c r="P54" s="29"/>
      <c r="Q54" s="29"/>
      <c r="R54" s="29"/>
      <c r="S54" s="29">
        <v>25</v>
      </c>
      <c r="T54" s="29"/>
      <c r="U54" s="29"/>
      <c r="V54" s="29">
        <v>20</v>
      </c>
      <c r="W54" s="84">
        <v>0</v>
      </c>
      <c r="X54" s="29">
        <v>35</v>
      </c>
      <c r="Y54" s="29">
        <v>20</v>
      </c>
      <c r="Z54" s="29"/>
      <c r="AA54" s="29">
        <v>25</v>
      </c>
      <c r="AB54" s="29"/>
      <c r="AC54" s="29"/>
      <c r="AD54" s="29"/>
      <c r="AE54" s="29"/>
      <c r="AF54" s="29">
        <v>45</v>
      </c>
      <c r="AG54" s="29"/>
      <c r="AH54" s="29"/>
      <c r="AI54" s="29">
        <v>15</v>
      </c>
      <c r="AJ54" s="29"/>
      <c r="AK54" s="29">
        <v>55</v>
      </c>
      <c r="AL54" s="29">
        <v>18.3</v>
      </c>
      <c r="AM54" s="29"/>
      <c r="AN54" s="29"/>
      <c r="AO54" s="1"/>
      <c r="AP54" s="35">
        <f>IF(AQ54&lt;6,SUM(E54:AO54),SUM(LARGE(E54:AO54,{1;2;3;4;5;6})))</f>
        <v>205</v>
      </c>
      <c r="AQ54" s="55">
        <f>COUNT(E54:AO54)</f>
        <v>15</v>
      </c>
      <c r="BJ54" s="12"/>
      <c r="BK54" s="22"/>
      <c r="BL54" s="12"/>
      <c r="BM54" s="22"/>
      <c r="BN54" s="22"/>
      <c r="BO54" s="22"/>
      <c r="BP54" s="22"/>
      <c r="BQ54" s="22"/>
      <c r="BR54" s="22"/>
    </row>
    <row r="55" spans="1:70" x14ac:dyDescent="0.2">
      <c r="A55" s="66">
        <v>54</v>
      </c>
      <c r="B55" s="6" t="s">
        <v>63</v>
      </c>
      <c r="C55" s="6" t="s">
        <v>64</v>
      </c>
      <c r="D55" s="8" t="s">
        <v>514</v>
      </c>
      <c r="E55" s="26">
        <v>8</v>
      </c>
      <c r="F55" s="26"/>
      <c r="G55" s="26"/>
      <c r="H55" s="26"/>
      <c r="I55" s="101">
        <v>0</v>
      </c>
      <c r="J55" s="26">
        <v>20</v>
      </c>
      <c r="K55" s="26"/>
      <c r="L55" s="26">
        <v>15</v>
      </c>
      <c r="M55" s="26"/>
      <c r="N55" s="26"/>
      <c r="O55" s="26">
        <v>20</v>
      </c>
      <c r="P55" s="26"/>
      <c r="Q55" s="26"/>
      <c r="R55" s="26"/>
      <c r="S55" s="26">
        <v>55</v>
      </c>
      <c r="T55" s="26">
        <v>20</v>
      </c>
      <c r="U55" s="26"/>
      <c r="V55" s="26"/>
      <c r="W55" s="26"/>
      <c r="X55" s="26"/>
      <c r="Y55" s="26">
        <v>51.7</v>
      </c>
      <c r="Z55" s="26"/>
      <c r="AA55" s="26"/>
      <c r="AB55" s="26"/>
      <c r="AC55" s="26"/>
      <c r="AD55" s="26"/>
      <c r="AE55" s="26"/>
      <c r="AF55" s="182">
        <v>0</v>
      </c>
      <c r="AG55" s="37">
        <v>30</v>
      </c>
      <c r="AH55" s="37"/>
      <c r="AI55" s="37"/>
      <c r="AJ55" s="37"/>
      <c r="AK55" s="37"/>
      <c r="AL55" s="37">
        <v>18.3</v>
      </c>
      <c r="AM55" s="37"/>
      <c r="AN55" s="37"/>
      <c r="AO55" s="1"/>
      <c r="AP55" s="35">
        <f>IF(AQ55&lt;6,SUM(E55:AO55),SUM(LARGE(E55:AO55,{1;2;3;4;5;6})))</f>
        <v>196.7</v>
      </c>
      <c r="AQ55" s="53">
        <f>COUNT(E55:AO55)</f>
        <v>11</v>
      </c>
      <c r="BJ55" s="12"/>
      <c r="BK55" s="22"/>
      <c r="BL55" s="12"/>
      <c r="BM55" s="22"/>
      <c r="BN55" s="22"/>
      <c r="BO55" s="22"/>
      <c r="BP55" s="22"/>
      <c r="BQ55" s="22"/>
      <c r="BR55" s="22"/>
    </row>
    <row r="56" spans="1:70" x14ac:dyDescent="0.2">
      <c r="A56" s="66">
        <v>55</v>
      </c>
      <c r="B56" s="26" t="s">
        <v>63</v>
      </c>
      <c r="C56" s="8" t="s">
        <v>118</v>
      </c>
      <c r="D56" s="8" t="s">
        <v>194</v>
      </c>
      <c r="E56" s="30">
        <v>30</v>
      </c>
      <c r="F56" s="30"/>
      <c r="G56" s="30"/>
      <c r="H56" s="86"/>
      <c r="I56" s="86"/>
      <c r="J56" s="86"/>
      <c r="K56" s="86"/>
      <c r="L56" s="30">
        <v>20</v>
      </c>
      <c r="M56" s="30"/>
      <c r="N56" s="30"/>
      <c r="O56" s="30"/>
      <c r="P56" s="30"/>
      <c r="Q56" s="30"/>
      <c r="R56" s="30"/>
      <c r="S56" s="30">
        <v>55</v>
      </c>
      <c r="T56" s="30"/>
      <c r="U56" s="30"/>
      <c r="V56" s="30"/>
      <c r="W56" s="30">
        <v>21.7</v>
      </c>
      <c r="X56" s="30"/>
      <c r="Y56" s="30"/>
      <c r="Z56" s="30"/>
      <c r="AA56" s="30"/>
      <c r="AB56" s="30"/>
      <c r="AC56" s="30"/>
      <c r="AD56" s="30"/>
      <c r="AE56" s="30">
        <v>21.7</v>
      </c>
      <c r="AF56" s="30">
        <v>45</v>
      </c>
      <c r="AG56" s="29"/>
      <c r="AH56" s="29"/>
      <c r="AI56" s="29"/>
      <c r="AJ56" s="29"/>
      <c r="AK56" s="29"/>
      <c r="AL56" s="29">
        <v>15</v>
      </c>
      <c r="AM56" s="29"/>
      <c r="AN56" s="29"/>
      <c r="AO56" s="1"/>
      <c r="AP56" s="35">
        <f>IF(AQ56&lt;6,SUM(E56:AO56),SUM(LARGE(E56:AO56,{1;2;3;4;5;6})))</f>
        <v>193.39999999999998</v>
      </c>
      <c r="AQ56" s="55">
        <f>COUNT(E56:AO56)</f>
        <v>7</v>
      </c>
      <c r="BJ56" s="12"/>
      <c r="BK56" s="22"/>
      <c r="BL56" s="12"/>
      <c r="BM56" s="22"/>
      <c r="BN56" s="22"/>
      <c r="BO56" s="22"/>
      <c r="BP56" s="22"/>
      <c r="BQ56" s="22"/>
      <c r="BR56" s="22"/>
    </row>
    <row r="57" spans="1:70" x14ac:dyDescent="0.2">
      <c r="A57" s="66">
        <v>56</v>
      </c>
      <c r="B57" s="26" t="s">
        <v>63</v>
      </c>
      <c r="C57" s="6" t="s">
        <v>118</v>
      </c>
      <c r="D57" s="8" t="s">
        <v>251</v>
      </c>
      <c r="E57" s="85">
        <v>0</v>
      </c>
      <c r="F57" s="85"/>
      <c r="G57" s="85"/>
      <c r="H57" s="54"/>
      <c r="I57" s="54"/>
      <c r="J57" s="54">
        <v>10</v>
      </c>
      <c r="K57" s="54">
        <v>10</v>
      </c>
      <c r="L57" s="54"/>
      <c r="M57" s="54"/>
      <c r="N57" s="54">
        <v>35</v>
      </c>
      <c r="O57" s="54"/>
      <c r="P57" s="54"/>
      <c r="Q57" s="54">
        <v>12</v>
      </c>
      <c r="R57" s="54"/>
      <c r="S57" s="54">
        <v>20</v>
      </c>
      <c r="T57" s="54">
        <v>20</v>
      </c>
      <c r="U57" s="54"/>
      <c r="V57" s="85">
        <v>0</v>
      </c>
      <c r="W57" s="54">
        <v>18.3</v>
      </c>
      <c r="X57" s="54">
        <v>8</v>
      </c>
      <c r="Y57" s="85">
        <v>0</v>
      </c>
      <c r="Z57" s="85"/>
      <c r="AA57" s="85">
        <v>14</v>
      </c>
      <c r="AB57" s="85"/>
      <c r="AC57" s="54">
        <v>21.7</v>
      </c>
      <c r="AD57" s="54"/>
      <c r="AE57" s="54"/>
      <c r="AF57" s="54">
        <v>55</v>
      </c>
      <c r="AG57" s="54"/>
      <c r="AH57" s="54">
        <v>25</v>
      </c>
      <c r="AI57" s="54">
        <v>25</v>
      </c>
      <c r="AJ57" s="54"/>
      <c r="AK57" s="54"/>
      <c r="AL57" s="54"/>
      <c r="AM57" s="54"/>
      <c r="AN57" s="54"/>
      <c r="AO57" s="51"/>
      <c r="AP57" s="35">
        <f>IF(AQ57&lt;6,SUM(E57:AO57),SUM(LARGE(E57:AO57,{1;2;3;4;5;6})))</f>
        <v>181.7</v>
      </c>
      <c r="AQ57" s="55">
        <f>COUNT(E57:AO57)</f>
        <v>16</v>
      </c>
      <c r="BJ57" s="12"/>
      <c r="BK57" s="22"/>
      <c r="BL57" s="12"/>
      <c r="BM57" s="22"/>
      <c r="BN57" s="22"/>
      <c r="BO57" s="22"/>
      <c r="BP57" s="22"/>
      <c r="BQ57" s="22"/>
      <c r="BR57" s="22"/>
    </row>
    <row r="58" spans="1:70" x14ac:dyDescent="0.2">
      <c r="A58" s="66">
        <v>57</v>
      </c>
      <c r="B58" s="26" t="s">
        <v>63</v>
      </c>
      <c r="C58" s="6" t="s">
        <v>69</v>
      </c>
      <c r="D58" s="8" t="s">
        <v>354</v>
      </c>
      <c r="E58" s="30"/>
      <c r="F58" s="30"/>
      <c r="G58" s="30"/>
      <c r="H58" s="30"/>
      <c r="I58" s="30"/>
      <c r="J58" s="30"/>
      <c r="K58" s="30"/>
      <c r="L58" s="30"/>
      <c r="M58" s="30"/>
      <c r="N58" s="30">
        <v>80</v>
      </c>
      <c r="O58" s="30"/>
      <c r="P58" s="30"/>
      <c r="Q58" s="30"/>
      <c r="R58" s="30"/>
      <c r="S58" s="30">
        <v>100</v>
      </c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29"/>
      <c r="AH58" s="29"/>
      <c r="AI58" s="29"/>
      <c r="AJ58" s="29"/>
      <c r="AK58" s="29"/>
      <c r="AL58" s="29"/>
      <c r="AM58" s="29"/>
      <c r="AN58" s="29"/>
      <c r="AO58" s="1"/>
      <c r="AP58" s="35">
        <f>IF(AQ58&lt;6,SUM(E58:AO58),SUM(LARGE(E58:AO58,{1;2;3;4;5;6})))</f>
        <v>180</v>
      </c>
      <c r="AQ58" s="55">
        <f>COUNT(E58:AO58)</f>
        <v>2</v>
      </c>
      <c r="BJ58" s="12"/>
      <c r="BK58" s="22"/>
      <c r="BL58" s="12"/>
      <c r="BM58" s="22"/>
      <c r="BN58" s="22"/>
      <c r="BO58" s="22"/>
      <c r="BP58" s="22"/>
      <c r="BQ58" s="22"/>
      <c r="BR58" s="22"/>
    </row>
    <row r="59" spans="1:70" x14ac:dyDescent="0.2">
      <c r="A59" s="66">
        <v>58</v>
      </c>
      <c r="B59" s="26" t="s">
        <v>63</v>
      </c>
      <c r="C59" s="6" t="s">
        <v>64</v>
      </c>
      <c r="D59" s="8" t="s">
        <v>517</v>
      </c>
      <c r="E59" s="30"/>
      <c r="F59" s="30"/>
      <c r="G59" s="30"/>
      <c r="H59" s="30"/>
      <c r="I59" s="30"/>
      <c r="J59" s="30">
        <v>10</v>
      </c>
      <c r="K59" s="30">
        <v>20</v>
      </c>
      <c r="L59" s="30"/>
      <c r="M59" s="30"/>
      <c r="N59" s="30"/>
      <c r="O59" s="30">
        <v>15</v>
      </c>
      <c r="P59" s="30"/>
      <c r="Q59" s="30"/>
      <c r="R59" s="30"/>
      <c r="S59" s="30">
        <v>35</v>
      </c>
      <c r="T59" s="86">
        <v>0</v>
      </c>
      <c r="U59" s="86"/>
      <c r="V59" s="86"/>
      <c r="W59" s="30">
        <v>21.7</v>
      </c>
      <c r="X59" s="86"/>
      <c r="Y59" s="86"/>
      <c r="Z59" s="86"/>
      <c r="AA59" s="30">
        <v>35</v>
      </c>
      <c r="AB59" s="30"/>
      <c r="AC59" s="86"/>
      <c r="AD59" s="86"/>
      <c r="AE59" s="86"/>
      <c r="AF59" s="29">
        <v>45</v>
      </c>
      <c r="AG59" s="29"/>
      <c r="AH59" s="29"/>
      <c r="AI59" s="29"/>
      <c r="AJ59" s="29"/>
      <c r="AK59" s="29"/>
      <c r="AL59" s="29">
        <v>21.7</v>
      </c>
      <c r="AM59" s="29"/>
      <c r="AN59" s="29"/>
      <c r="AO59" s="1"/>
      <c r="AP59" s="35">
        <f>IF(AQ59&lt;6,SUM(E59:AO59),SUM(LARGE(E59:AO59,{1;2;3;4;5;6})))</f>
        <v>178.39999999999998</v>
      </c>
      <c r="AQ59" s="55">
        <f>COUNT(E59:AO59)</f>
        <v>9</v>
      </c>
      <c r="BJ59" s="12"/>
      <c r="BK59" s="22"/>
      <c r="BL59" s="12"/>
      <c r="BM59" s="22"/>
      <c r="BN59" s="22"/>
      <c r="BO59" s="22"/>
      <c r="BP59" s="22"/>
      <c r="BQ59" s="22"/>
      <c r="BR59" s="22"/>
    </row>
    <row r="60" spans="1:70" x14ac:dyDescent="0.2">
      <c r="A60" s="66">
        <v>59</v>
      </c>
      <c r="B60" s="26" t="s">
        <v>63</v>
      </c>
      <c r="C60" s="26" t="s">
        <v>84</v>
      </c>
      <c r="D60" s="37" t="s">
        <v>647</v>
      </c>
      <c r="E60" s="54"/>
      <c r="F60" s="54"/>
      <c r="G60" s="54"/>
      <c r="H60" s="54"/>
      <c r="I60" s="54"/>
      <c r="J60" s="54">
        <v>35</v>
      </c>
      <c r="K60" s="54"/>
      <c r="L60" s="54"/>
      <c r="M60" s="54"/>
      <c r="N60" s="54"/>
      <c r="O60" s="54">
        <v>35</v>
      </c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>
        <v>70</v>
      </c>
      <c r="AG60" s="54"/>
      <c r="AH60" s="54"/>
      <c r="AI60" s="54">
        <v>35</v>
      </c>
      <c r="AJ60" s="54"/>
      <c r="AK60" s="54"/>
      <c r="AL60" s="54"/>
      <c r="AM60" s="54"/>
      <c r="AN60" s="54"/>
      <c r="AO60" s="51"/>
      <c r="AP60" s="35">
        <f>IF(AQ60&lt;6,SUM(E60:AO60),SUM(LARGE(E60:AO60,{1;2;3;4;5;6})))</f>
        <v>175</v>
      </c>
      <c r="AQ60" s="55">
        <f>COUNT(E60:AO60)</f>
        <v>4</v>
      </c>
      <c r="BJ60" s="12"/>
      <c r="BK60" s="22"/>
      <c r="BL60" s="12"/>
      <c r="BM60" s="22"/>
      <c r="BN60" s="22"/>
      <c r="BO60" s="22"/>
      <c r="BP60" s="22"/>
      <c r="BQ60" s="22"/>
      <c r="BR60" s="22"/>
    </row>
    <row r="61" spans="1:70" x14ac:dyDescent="0.2">
      <c r="A61" s="66">
        <v>60</v>
      </c>
      <c r="B61" s="6" t="s">
        <v>63</v>
      </c>
      <c r="C61" s="6" t="s">
        <v>148</v>
      </c>
      <c r="D61" s="8" t="s">
        <v>501</v>
      </c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>
        <v>60</v>
      </c>
      <c r="Z61" s="26"/>
      <c r="AA61" s="26"/>
      <c r="AB61" s="26"/>
      <c r="AC61" s="26"/>
      <c r="AD61" s="26"/>
      <c r="AE61" s="26"/>
      <c r="AF61" s="26">
        <v>70</v>
      </c>
      <c r="AG61" s="26"/>
      <c r="AH61" s="26"/>
      <c r="AI61" s="26"/>
      <c r="AJ61" s="26"/>
      <c r="AK61" s="26">
        <v>45</v>
      </c>
      <c r="AL61" s="26"/>
      <c r="AM61" s="26"/>
      <c r="AN61" s="26"/>
      <c r="AO61" s="1"/>
      <c r="AP61" s="35">
        <f>IF(AQ61&lt;6,SUM(E61:AO61),SUM(LARGE(E61:AO61,{1;2;3;4;5;6})))</f>
        <v>175</v>
      </c>
      <c r="AQ61" s="53">
        <f>COUNT(E61:AO61)</f>
        <v>3</v>
      </c>
      <c r="BJ61" s="12"/>
      <c r="BK61" s="22"/>
      <c r="BL61" s="12"/>
      <c r="BM61" s="22"/>
      <c r="BN61" s="22"/>
      <c r="BO61" s="22"/>
      <c r="BP61" s="22"/>
      <c r="BQ61" s="22"/>
      <c r="BR61" s="22"/>
    </row>
    <row r="62" spans="1:70" x14ac:dyDescent="0.2">
      <c r="A62" s="66">
        <v>61</v>
      </c>
      <c r="B62" s="6" t="s">
        <v>253</v>
      </c>
      <c r="C62" s="8" t="s">
        <v>64</v>
      </c>
      <c r="D62" s="8" t="s">
        <v>238</v>
      </c>
      <c r="E62" s="54"/>
      <c r="F62" s="54"/>
      <c r="G62" s="54"/>
      <c r="H62" s="54"/>
      <c r="I62" s="54">
        <v>17</v>
      </c>
      <c r="J62" s="54">
        <v>20</v>
      </c>
      <c r="K62" s="54"/>
      <c r="L62" s="54"/>
      <c r="M62" s="54"/>
      <c r="N62" s="54"/>
      <c r="O62" s="54"/>
      <c r="P62" s="54"/>
      <c r="Q62" s="54"/>
      <c r="R62" s="54"/>
      <c r="S62" s="54">
        <v>30</v>
      </c>
      <c r="T62" s="54"/>
      <c r="U62" s="54"/>
      <c r="V62" s="54">
        <v>25</v>
      </c>
      <c r="W62" s="54">
        <v>18.3</v>
      </c>
      <c r="X62" s="54"/>
      <c r="Y62" s="54"/>
      <c r="Z62" s="54"/>
      <c r="AA62" s="54"/>
      <c r="AB62" s="54"/>
      <c r="AC62" s="85">
        <v>0</v>
      </c>
      <c r="AD62" s="85"/>
      <c r="AE62" s="85"/>
      <c r="AF62" s="85">
        <v>0</v>
      </c>
      <c r="AG62" s="85"/>
      <c r="AH62" s="54">
        <v>25</v>
      </c>
      <c r="AI62" s="85"/>
      <c r="AJ62" s="85"/>
      <c r="AK62" s="85">
        <v>45</v>
      </c>
      <c r="AL62" s="54">
        <v>21.7</v>
      </c>
      <c r="AM62" s="85"/>
      <c r="AN62" s="85"/>
      <c r="AO62" s="9"/>
      <c r="AP62" s="35">
        <f>IF(AQ62&lt;6,SUM(E62:AO62),SUM(LARGE(E62:AO62,{1;2;3;4;5;6})))</f>
        <v>166.7</v>
      </c>
      <c r="AQ62" s="55">
        <f>COUNT(E62:AO62)</f>
        <v>10</v>
      </c>
      <c r="BJ62" s="12"/>
      <c r="BK62" s="22"/>
      <c r="BL62" s="12"/>
      <c r="BM62" s="22"/>
      <c r="BN62" s="22"/>
      <c r="BO62" s="22"/>
      <c r="BP62" s="22"/>
      <c r="BQ62" s="22"/>
      <c r="BR62" s="22"/>
    </row>
    <row r="63" spans="1:70" x14ac:dyDescent="0.2">
      <c r="A63" s="66">
        <v>62</v>
      </c>
      <c r="B63" s="26" t="s">
        <v>63</v>
      </c>
      <c r="C63" s="6" t="s">
        <v>217</v>
      </c>
      <c r="D63" s="8" t="s">
        <v>254</v>
      </c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>
        <v>130</v>
      </c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>
        <v>35</v>
      </c>
      <c r="AM63" s="30"/>
      <c r="AN63" s="30"/>
      <c r="AO63" s="6"/>
      <c r="AP63" s="35">
        <f>IF(AQ63&lt;6,SUM(E63:AO63),SUM(LARGE(E63:AO63,{1;2;3;4;5;6})))</f>
        <v>165</v>
      </c>
      <c r="AQ63" s="55">
        <f>COUNT(E63:AO63)</f>
        <v>2</v>
      </c>
      <c r="BJ63" s="12"/>
      <c r="BK63" s="22"/>
      <c r="BL63" s="12"/>
      <c r="BM63" s="22"/>
      <c r="BN63" s="22"/>
      <c r="BO63" s="22"/>
      <c r="BP63" s="22"/>
      <c r="BQ63" s="22"/>
      <c r="BR63" s="22"/>
    </row>
    <row r="64" spans="1:70" x14ac:dyDescent="0.2">
      <c r="A64" s="66">
        <v>63</v>
      </c>
      <c r="B64" s="6" t="s">
        <v>63</v>
      </c>
      <c r="C64" s="8" t="s">
        <v>118</v>
      </c>
      <c r="D64" s="8" t="s">
        <v>155</v>
      </c>
      <c r="E64" s="30"/>
      <c r="F64" s="30"/>
      <c r="G64" s="30"/>
      <c r="H64" s="30"/>
      <c r="I64" s="30">
        <v>12</v>
      </c>
      <c r="J64" s="30">
        <v>10</v>
      </c>
      <c r="K64" s="30"/>
      <c r="L64" s="30"/>
      <c r="M64" s="30"/>
      <c r="N64" s="30">
        <v>60</v>
      </c>
      <c r="O64" s="30"/>
      <c r="P64" s="30"/>
      <c r="Q64" s="30"/>
      <c r="R64" s="30"/>
      <c r="S64" s="30"/>
      <c r="T64" s="30"/>
      <c r="U64" s="30"/>
      <c r="V64" s="30"/>
      <c r="W64" s="30">
        <v>15</v>
      </c>
      <c r="X64" s="30"/>
      <c r="Y64" s="30"/>
      <c r="Z64" s="30"/>
      <c r="AA64" s="30">
        <v>25</v>
      </c>
      <c r="AB64" s="30"/>
      <c r="AC64" s="30"/>
      <c r="AD64" s="30"/>
      <c r="AE64" s="30"/>
      <c r="AF64" s="30"/>
      <c r="AG64" s="30">
        <v>25</v>
      </c>
      <c r="AH64" s="30"/>
      <c r="AI64" s="30">
        <v>20</v>
      </c>
      <c r="AJ64" s="30"/>
      <c r="AK64" s="30"/>
      <c r="AL64" s="30">
        <v>18.3</v>
      </c>
      <c r="AM64" s="30"/>
      <c r="AN64" s="30"/>
      <c r="AO64" s="1"/>
      <c r="AP64" s="35">
        <f>IF(AQ64&lt;6,SUM(E64:AO64),SUM(LARGE(E64:AO64,{1;2;3;4;5;6})))</f>
        <v>163.30000000000001</v>
      </c>
      <c r="AQ64" s="53">
        <f>COUNT(E64:AO64)</f>
        <v>8</v>
      </c>
      <c r="BJ64" s="12"/>
      <c r="BK64" s="22"/>
      <c r="BL64" s="12"/>
      <c r="BM64" s="22"/>
      <c r="BN64" s="22"/>
      <c r="BO64" s="22"/>
      <c r="BP64" s="22"/>
      <c r="BQ64" s="22"/>
      <c r="BR64" s="22"/>
    </row>
    <row r="65" spans="1:70" x14ac:dyDescent="0.2">
      <c r="A65" s="66">
        <v>64</v>
      </c>
      <c r="B65" s="26" t="s">
        <v>63</v>
      </c>
      <c r="C65" s="6" t="s">
        <v>64</v>
      </c>
      <c r="D65" s="8" t="s">
        <v>558</v>
      </c>
      <c r="E65" s="30"/>
      <c r="F65" s="30"/>
      <c r="G65" s="30"/>
      <c r="H65" s="30"/>
      <c r="I65" s="30">
        <v>4</v>
      </c>
      <c r="J65" s="30">
        <v>4.3</v>
      </c>
      <c r="K65" s="30">
        <v>20</v>
      </c>
      <c r="L65" s="30">
        <v>10</v>
      </c>
      <c r="M65" s="30"/>
      <c r="N65" s="30">
        <v>25</v>
      </c>
      <c r="O65" s="30">
        <v>8</v>
      </c>
      <c r="P65" s="30"/>
      <c r="Q65" s="30">
        <v>10</v>
      </c>
      <c r="R65" s="30"/>
      <c r="S65" s="30">
        <v>25</v>
      </c>
      <c r="T65" s="30">
        <v>10.7</v>
      </c>
      <c r="U65" s="30"/>
      <c r="V65" s="30">
        <v>14</v>
      </c>
      <c r="W65" s="30"/>
      <c r="X65" s="30">
        <v>10</v>
      </c>
      <c r="Y65" s="30">
        <v>25</v>
      </c>
      <c r="Z65" s="30"/>
      <c r="AA65" s="30">
        <v>20</v>
      </c>
      <c r="AB65" s="30"/>
      <c r="AC65" s="86">
        <v>0</v>
      </c>
      <c r="AD65" s="86"/>
      <c r="AE65" s="30">
        <v>18.3</v>
      </c>
      <c r="AF65" s="86">
        <v>0</v>
      </c>
      <c r="AG65" s="86"/>
      <c r="AH65" s="86"/>
      <c r="AI65" s="30">
        <v>15</v>
      </c>
      <c r="AJ65" s="30"/>
      <c r="AK65" s="30">
        <v>45</v>
      </c>
      <c r="AL65" s="30">
        <v>15</v>
      </c>
      <c r="AM65" s="30"/>
      <c r="AN65" s="30"/>
      <c r="AO65" s="6"/>
      <c r="AP65" s="35">
        <f>IF(AQ65&lt;6,SUM(E65:AO65),SUM(LARGE(E65:AO65,{1;2;3;4;5;6})))</f>
        <v>160</v>
      </c>
      <c r="AQ65" s="53">
        <f>COUNT(E65:AO65)</f>
        <v>19</v>
      </c>
      <c r="BJ65" s="12"/>
      <c r="BK65" s="22"/>
      <c r="BL65" s="12"/>
      <c r="BM65" s="22"/>
      <c r="BN65" s="22"/>
      <c r="BO65" s="22"/>
      <c r="BP65" s="22"/>
      <c r="BQ65" s="22"/>
      <c r="BR65" s="22"/>
    </row>
    <row r="66" spans="1:70" x14ac:dyDescent="0.2">
      <c r="A66" s="66">
        <v>65</v>
      </c>
      <c r="B66" s="26" t="s">
        <v>63</v>
      </c>
      <c r="C66" s="6" t="s">
        <v>69</v>
      </c>
      <c r="D66" s="8" t="s">
        <v>346</v>
      </c>
      <c r="E66" s="30"/>
      <c r="F66" s="30"/>
      <c r="G66" s="30"/>
      <c r="H66" s="30"/>
      <c r="I66" s="30"/>
      <c r="J66" s="30"/>
      <c r="K66" s="30"/>
      <c r="L66" s="30">
        <v>30</v>
      </c>
      <c r="M66" s="30"/>
      <c r="N66" s="86">
        <v>0</v>
      </c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30">
        <v>125</v>
      </c>
      <c r="Z66" s="30"/>
      <c r="AA66" s="30"/>
      <c r="AB66" s="30"/>
      <c r="AC66" s="30"/>
      <c r="AD66" s="30"/>
      <c r="AE66" s="30"/>
      <c r="AF66" s="86">
        <v>0</v>
      </c>
      <c r="AG66" s="86"/>
      <c r="AH66" s="86"/>
      <c r="AI66" s="86"/>
      <c r="AJ66" s="86"/>
      <c r="AK66" s="86"/>
      <c r="AL66" s="86"/>
      <c r="AM66" s="86"/>
      <c r="AN66" s="86"/>
      <c r="AO66" s="1"/>
      <c r="AP66" s="35">
        <f>IF(AQ66&lt;6,SUM(E66:AO66),SUM(LARGE(E66:AO66,{1;2;3;4;5;6})))</f>
        <v>155</v>
      </c>
      <c r="AQ66" s="55">
        <f>COUNT(E66:AO66)</f>
        <v>4</v>
      </c>
      <c r="BJ66" s="12"/>
      <c r="BK66" s="22"/>
      <c r="BL66" s="12"/>
      <c r="BM66" s="22"/>
      <c r="BN66" s="22"/>
      <c r="BO66" s="22"/>
      <c r="BP66" s="22"/>
      <c r="BQ66" s="22"/>
      <c r="BR66" s="22"/>
    </row>
    <row r="67" spans="1:70" x14ac:dyDescent="0.2">
      <c r="A67" s="66">
        <v>66</v>
      </c>
      <c r="B67" s="26" t="s">
        <v>63</v>
      </c>
      <c r="C67" s="6" t="s">
        <v>118</v>
      </c>
      <c r="D67" s="8" t="s">
        <v>428</v>
      </c>
      <c r="E67" s="30"/>
      <c r="F67" s="30"/>
      <c r="G67" s="30"/>
      <c r="H67" s="30"/>
      <c r="I67" s="86">
        <v>0</v>
      </c>
      <c r="J67" s="86"/>
      <c r="K67" s="86">
        <v>0</v>
      </c>
      <c r="L67" s="30">
        <v>8</v>
      </c>
      <c r="M67" s="30"/>
      <c r="N67" s="30"/>
      <c r="O67" s="30"/>
      <c r="P67" s="30"/>
      <c r="Q67" s="30"/>
      <c r="R67" s="30"/>
      <c r="S67" s="30"/>
      <c r="T67" s="30">
        <v>17</v>
      </c>
      <c r="U67" s="30"/>
      <c r="V67" s="30">
        <v>10</v>
      </c>
      <c r="W67" s="30"/>
      <c r="X67" s="30">
        <v>17</v>
      </c>
      <c r="Y67" s="30">
        <v>30</v>
      </c>
      <c r="Z67" s="30"/>
      <c r="AA67" s="30"/>
      <c r="AB67" s="30"/>
      <c r="AC67" s="30">
        <v>18.3</v>
      </c>
      <c r="AD67" s="30"/>
      <c r="AE67" s="30">
        <v>18.3</v>
      </c>
      <c r="AF67" s="30">
        <v>45</v>
      </c>
      <c r="AG67" s="30"/>
      <c r="AH67" s="30"/>
      <c r="AI67" s="30"/>
      <c r="AJ67" s="30"/>
      <c r="AK67" s="30"/>
      <c r="AL67" s="178">
        <v>0</v>
      </c>
      <c r="AM67" s="30"/>
      <c r="AN67" s="30"/>
      <c r="AO67" s="1"/>
      <c r="AP67" s="35">
        <f>IF(AQ67&lt;6,SUM(E67:AO67),SUM(LARGE(E67:AO67,{1;2;3;4;5;6})))</f>
        <v>145.6</v>
      </c>
      <c r="AQ67" s="55">
        <f>COUNT(E67:AO67)</f>
        <v>11</v>
      </c>
      <c r="BJ67" s="12"/>
      <c r="BK67" s="22"/>
      <c r="BL67" s="12"/>
      <c r="BM67" s="22"/>
      <c r="BN67" s="22"/>
      <c r="BO67" s="22"/>
      <c r="BP67" s="22"/>
      <c r="BQ67" s="22"/>
      <c r="BR67" s="22"/>
    </row>
    <row r="68" spans="1:70" x14ac:dyDescent="0.2">
      <c r="A68" s="66">
        <v>67</v>
      </c>
      <c r="B68" s="26" t="s">
        <v>63</v>
      </c>
      <c r="C68" s="6" t="s">
        <v>65</v>
      </c>
      <c r="D68" s="8" t="s">
        <v>132</v>
      </c>
      <c r="E68" s="30"/>
      <c r="F68" s="30"/>
      <c r="G68" s="30"/>
      <c r="H68" s="30"/>
      <c r="I68" s="30"/>
      <c r="J68" s="30"/>
      <c r="K68" s="30"/>
      <c r="L68" s="30"/>
      <c r="M68" s="30"/>
      <c r="N68" s="30">
        <v>60</v>
      </c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>
        <v>80</v>
      </c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6"/>
      <c r="AP68" s="35">
        <f>IF(AQ68&lt;6,SUM(E68:AO68),SUM(LARGE(E68:AO68,{1;2;3;4;5;6})))</f>
        <v>140</v>
      </c>
      <c r="AQ68" s="53">
        <f>COUNT(E68:AO68)</f>
        <v>2</v>
      </c>
      <c r="BJ68" s="12"/>
      <c r="BK68" s="22"/>
      <c r="BL68" s="12"/>
      <c r="BM68" s="22"/>
      <c r="BN68" s="22"/>
      <c r="BO68" s="22"/>
      <c r="BP68" s="22"/>
      <c r="BQ68" s="22"/>
      <c r="BR68" s="22"/>
    </row>
    <row r="69" spans="1:70" x14ac:dyDescent="0.2">
      <c r="A69" s="66">
        <v>68</v>
      </c>
      <c r="B69" s="26" t="s">
        <v>63</v>
      </c>
      <c r="C69" s="6" t="s">
        <v>65</v>
      </c>
      <c r="D69" s="8" t="s">
        <v>208</v>
      </c>
      <c r="E69" s="30"/>
      <c r="F69" s="30"/>
      <c r="G69" s="30"/>
      <c r="H69" s="30">
        <v>130</v>
      </c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86">
        <v>0</v>
      </c>
      <c r="Z69" s="86"/>
      <c r="AA69" s="86"/>
      <c r="AB69" s="86"/>
      <c r="AC69" s="86"/>
      <c r="AD69" s="86"/>
      <c r="AE69" s="86"/>
      <c r="AF69" s="86">
        <v>0</v>
      </c>
      <c r="AG69" s="86"/>
      <c r="AH69" s="86"/>
      <c r="AI69" s="86"/>
      <c r="AJ69" s="86"/>
      <c r="AK69" s="86"/>
      <c r="AL69" s="86"/>
      <c r="AM69" s="86"/>
      <c r="AN69" s="86"/>
      <c r="AO69" s="1"/>
      <c r="AP69" s="35">
        <f>IF(AQ69&lt;6,SUM(E69:AO69),SUM(LARGE(E69:AO69,{1;2;3;4;5;6})))</f>
        <v>130</v>
      </c>
      <c r="AQ69" s="53">
        <f>COUNT(E69:AO69)</f>
        <v>3</v>
      </c>
      <c r="BJ69" s="12"/>
      <c r="BK69" s="22"/>
      <c r="BL69" s="12"/>
      <c r="BM69" s="22"/>
      <c r="BN69" s="22"/>
      <c r="BO69" s="22"/>
      <c r="BP69" s="22"/>
      <c r="BQ69" s="22"/>
      <c r="BR69" s="22"/>
    </row>
    <row r="70" spans="1:70" x14ac:dyDescent="0.2">
      <c r="A70" s="66">
        <v>69</v>
      </c>
      <c r="B70" s="6" t="s">
        <v>63</v>
      </c>
      <c r="C70" s="6" t="s">
        <v>71</v>
      </c>
      <c r="D70" s="8" t="s">
        <v>462</v>
      </c>
      <c r="E70" s="26"/>
      <c r="F70" s="26"/>
      <c r="G70" s="26"/>
      <c r="H70" s="26"/>
      <c r="I70" s="26"/>
      <c r="J70" s="26"/>
      <c r="K70" s="26">
        <v>30</v>
      </c>
      <c r="L70" s="26"/>
      <c r="M70" s="26"/>
      <c r="N70" s="26">
        <v>100</v>
      </c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1"/>
      <c r="AP70" s="35">
        <f>IF(AQ70&lt;6,SUM(E70:AO70),SUM(LARGE(E70:AO70,{1;2;3;4;5;6})))</f>
        <v>130</v>
      </c>
      <c r="AQ70" s="53">
        <f>COUNT(E70:AO70)</f>
        <v>2</v>
      </c>
      <c r="BJ70" s="12"/>
      <c r="BK70" s="22"/>
      <c r="BL70" s="12"/>
      <c r="BM70" s="22"/>
      <c r="BN70" s="22"/>
      <c r="BO70" s="22"/>
      <c r="BP70" s="22"/>
      <c r="BQ70" s="22"/>
      <c r="BR70" s="22"/>
    </row>
    <row r="71" spans="1:70" x14ac:dyDescent="0.2">
      <c r="A71" s="66">
        <v>70</v>
      </c>
      <c r="B71" s="26" t="s">
        <v>63</v>
      </c>
      <c r="C71" s="6" t="s">
        <v>68</v>
      </c>
      <c r="D71" s="8" t="s">
        <v>316</v>
      </c>
      <c r="E71" s="30"/>
      <c r="F71" s="30"/>
      <c r="G71" s="30"/>
      <c r="H71" s="30"/>
      <c r="I71" s="30"/>
      <c r="J71" s="30">
        <v>130</v>
      </c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1"/>
      <c r="AP71" s="35">
        <f>IF(AQ71&lt;6,SUM(E71:AO71),SUM(LARGE(E71:AO71,{1;2;3;4;5;6})))</f>
        <v>130</v>
      </c>
      <c r="AQ71" s="55">
        <f>COUNT(E71:AO71)</f>
        <v>1</v>
      </c>
      <c r="BJ71" s="12"/>
      <c r="BK71" s="22"/>
      <c r="BL71" s="12"/>
      <c r="BM71" s="22"/>
      <c r="BN71" s="22"/>
      <c r="BO71" s="22"/>
      <c r="BP71" s="22"/>
      <c r="BQ71" s="22"/>
      <c r="BR71" s="22"/>
    </row>
    <row r="72" spans="1:70" x14ac:dyDescent="0.2">
      <c r="A72" s="60">
        <v>71</v>
      </c>
      <c r="B72" s="26" t="s">
        <v>63</v>
      </c>
      <c r="C72" s="6" t="s">
        <v>71</v>
      </c>
      <c r="D72" s="8" t="s">
        <v>374</v>
      </c>
      <c r="E72" s="30"/>
      <c r="F72" s="30"/>
      <c r="G72" s="30"/>
      <c r="H72" s="30"/>
      <c r="I72" s="30"/>
      <c r="J72" s="30"/>
      <c r="K72" s="30">
        <v>130</v>
      </c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1"/>
      <c r="AP72" s="35">
        <f>IF(AQ72&lt;6,SUM(E72:AO72),SUM(LARGE(E72:AO72,{1;2;3;4;5;6})))</f>
        <v>130</v>
      </c>
      <c r="AQ72" s="55">
        <f>COUNT(E72:AO72)</f>
        <v>1</v>
      </c>
      <c r="BJ72" s="12"/>
      <c r="BK72" s="22"/>
      <c r="BL72" s="12"/>
      <c r="BM72" s="22"/>
      <c r="BN72" s="22"/>
      <c r="BO72" s="22"/>
      <c r="BP72" s="22"/>
      <c r="BQ72" s="22"/>
      <c r="BR72" s="22"/>
    </row>
    <row r="73" spans="1:70" x14ac:dyDescent="0.2">
      <c r="A73" s="60">
        <v>72</v>
      </c>
      <c r="B73" s="26" t="s">
        <v>66</v>
      </c>
      <c r="C73" s="6"/>
      <c r="D73" s="8" t="s">
        <v>1027</v>
      </c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86"/>
      <c r="AG73" s="30">
        <v>130</v>
      </c>
      <c r="AH73" s="30"/>
      <c r="AI73" s="86"/>
      <c r="AJ73" s="86"/>
      <c r="AK73" s="86"/>
      <c r="AL73" s="86"/>
      <c r="AM73" s="86"/>
      <c r="AN73" s="86"/>
      <c r="AO73" s="1"/>
      <c r="AP73" s="35">
        <f>IF(AQ73&lt;6,SUM(E73:AO73),SUM(LARGE(E73:AO73,{1;2;3;4;5;6})))</f>
        <v>130</v>
      </c>
      <c r="AQ73" s="53">
        <f>COUNT(E73:AO73)</f>
        <v>1</v>
      </c>
      <c r="BJ73" s="12"/>
      <c r="BK73" s="22"/>
      <c r="BL73" s="12"/>
      <c r="BM73" s="22"/>
      <c r="BN73" s="22"/>
      <c r="BO73" s="22"/>
      <c r="BP73" s="22"/>
      <c r="BQ73" s="22"/>
      <c r="BR73" s="22"/>
    </row>
    <row r="74" spans="1:70" x14ac:dyDescent="0.2">
      <c r="A74" s="60">
        <v>73</v>
      </c>
      <c r="B74" s="26" t="s">
        <v>66</v>
      </c>
      <c r="C74" s="26"/>
      <c r="D74" s="37" t="s">
        <v>1352</v>
      </c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>
        <v>130</v>
      </c>
      <c r="AL74" s="54"/>
      <c r="AM74" s="54"/>
      <c r="AN74" s="54"/>
      <c r="AO74" s="1"/>
      <c r="AP74" s="35">
        <f>IF(AQ74&lt;6,SUM(E74:AO74),SUM(LARGE(E74:AO74,{1;2;3;4;5;6})))</f>
        <v>130</v>
      </c>
      <c r="AQ74" s="53">
        <f>COUNT(E74:AO74)</f>
        <v>1</v>
      </c>
      <c r="BJ74" s="12"/>
      <c r="BK74" s="22"/>
      <c r="BL74" s="12"/>
      <c r="BM74" s="22"/>
      <c r="BN74" s="22"/>
      <c r="BO74" s="22"/>
      <c r="BP74" s="22"/>
      <c r="BQ74" s="22"/>
      <c r="BR74" s="22"/>
    </row>
    <row r="75" spans="1:70" x14ac:dyDescent="0.2">
      <c r="A75" s="60">
        <v>74</v>
      </c>
      <c r="B75" s="26" t="s">
        <v>63</v>
      </c>
      <c r="C75" s="6" t="s">
        <v>64</v>
      </c>
      <c r="D75" s="8" t="s">
        <v>413</v>
      </c>
      <c r="E75" s="30"/>
      <c r="F75" s="30"/>
      <c r="G75" s="30"/>
      <c r="H75" s="30"/>
      <c r="I75" s="30"/>
      <c r="J75" s="30">
        <v>8</v>
      </c>
      <c r="K75" s="30"/>
      <c r="L75" s="30">
        <v>5</v>
      </c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>
        <v>17</v>
      </c>
      <c r="AB75" s="30"/>
      <c r="AC75" s="30"/>
      <c r="AD75" s="30"/>
      <c r="AE75" s="30">
        <v>25</v>
      </c>
      <c r="AF75" s="30"/>
      <c r="AG75" s="86">
        <v>0</v>
      </c>
      <c r="AH75" s="86"/>
      <c r="AI75" s="30">
        <v>25</v>
      </c>
      <c r="AJ75" s="30"/>
      <c r="AK75" s="30">
        <v>45</v>
      </c>
      <c r="AL75" s="30"/>
      <c r="AM75" s="30"/>
      <c r="AN75" s="30"/>
      <c r="AO75" s="9"/>
      <c r="AP75" s="35">
        <f>IF(AQ75&lt;6,SUM(E75:AO75),SUM(LARGE(E75:AO75,{1;2;3;4;5;6})))</f>
        <v>125</v>
      </c>
      <c r="AQ75" s="53">
        <f>COUNT(E75:AO75)</f>
        <v>7</v>
      </c>
      <c r="BJ75" s="12"/>
      <c r="BK75" s="22"/>
      <c r="BL75" s="12"/>
      <c r="BM75" s="22"/>
      <c r="BN75" s="22"/>
      <c r="BO75" s="22"/>
      <c r="BP75" s="22"/>
      <c r="BQ75" s="22"/>
      <c r="BR75" s="22"/>
    </row>
    <row r="76" spans="1:70" x14ac:dyDescent="0.2">
      <c r="A76" s="60">
        <v>75</v>
      </c>
      <c r="B76" s="6" t="s">
        <v>63</v>
      </c>
      <c r="C76" s="6" t="s">
        <v>753</v>
      </c>
      <c r="D76" s="8" t="s">
        <v>618</v>
      </c>
      <c r="E76" s="85"/>
      <c r="F76" s="85"/>
      <c r="G76" s="85"/>
      <c r="H76" s="85"/>
      <c r="I76" s="85"/>
      <c r="J76" s="85">
        <v>0</v>
      </c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54">
        <v>14</v>
      </c>
      <c r="X76" s="85"/>
      <c r="Y76" s="85"/>
      <c r="Z76" s="85"/>
      <c r="AA76" s="85"/>
      <c r="AB76" s="85"/>
      <c r="AC76" s="85"/>
      <c r="AD76" s="85"/>
      <c r="AE76" s="85"/>
      <c r="AF76" s="54">
        <v>55</v>
      </c>
      <c r="AG76" s="54">
        <v>35</v>
      </c>
      <c r="AH76" s="54"/>
      <c r="AI76" s="54">
        <v>20</v>
      </c>
      <c r="AJ76" s="54"/>
      <c r="AK76" s="54"/>
      <c r="AL76" s="54"/>
      <c r="AM76" s="54"/>
      <c r="AN76" s="54"/>
      <c r="AO76" s="1"/>
      <c r="AP76" s="35">
        <f>IF(AQ76&lt;6,SUM(E76:AO76),SUM(LARGE(E76:AO76,{1;2;3;4;5;6})))</f>
        <v>124</v>
      </c>
      <c r="AQ76" s="53">
        <f>COUNT(E76:AO76)</f>
        <v>5</v>
      </c>
      <c r="BJ76" s="12"/>
      <c r="BK76" s="22"/>
      <c r="BL76" s="12"/>
      <c r="BM76" s="22"/>
      <c r="BN76" s="22"/>
      <c r="BO76" s="22"/>
      <c r="BP76" s="22"/>
      <c r="BQ76" s="22"/>
      <c r="BR76" s="22"/>
    </row>
    <row r="77" spans="1:70" x14ac:dyDescent="0.2">
      <c r="A77" s="60">
        <v>76</v>
      </c>
      <c r="B77" s="6" t="s">
        <v>63</v>
      </c>
      <c r="C77" s="6" t="s">
        <v>367</v>
      </c>
      <c r="D77" s="9" t="s">
        <v>521</v>
      </c>
      <c r="E77" s="30"/>
      <c r="F77" s="30"/>
      <c r="G77" s="30"/>
      <c r="H77" s="30"/>
      <c r="I77" s="30"/>
      <c r="J77" s="30">
        <v>6</v>
      </c>
      <c r="K77" s="30">
        <v>8</v>
      </c>
      <c r="L77" s="30">
        <v>8</v>
      </c>
      <c r="M77" s="30"/>
      <c r="N77" s="30"/>
      <c r="O77" s="30"/>
      <c r="P77" s="30"/>
      <c r="Q77" s="30">
        <v>10</v>
      </c>
      <c r="R77" s="30"/>
      <c r="S77" s="30">
        <v>20</v>
      </c>
      <c r="T77" s="30">
        <v>10.7</v>
      </c>
      <c r="U77" s="30"/>
      <c r="V77" s="30"/>
      <c r="W77" s="30">
        <v>17</v>
      </c>
      <c r="X77" s="30"/>
      <c r="Y77" s="30"/>
      <c r="Z77" s="30"/>
      <c r="AA77" s="30">
        <v>10</v>
      </c>
      <c r="AB77" s="30"/>
      <c r="AC77" s="30">
        <v>12</v>
      </c>
      <c r="AD77" s="30"/>
      <c r="AE77" s="30">
        <v>8</v>
      </c>
      <c r="AF77" s="30">
        <v>25</v>
      </c>
      <c r="AG77" s="30"/>
      <c r="AH77" s="30"/>
      <c r="AI77" s="30">
        <v>14</v>
      </c>
      <c r="AJ77" s="30"/>
      <c r="AK77" s="30">
        <v>35</v>
      </c>
      <c r="AL77" s="30"/>
      <c r="AM77" s="30"/>
      <c r="AN77" s="30"/>
      <c r="AO77" s="1"/>
      <c r="AP77" s="35">
        <f>IF(AQ77&lt;6,SUM(E77:AO77),SUM(LARGE(E77:AO77,{1;2;3;4;5;6})))</f>
        <v>123</v>
      </c>
      <c r="AQ77" s="53">
        <f>COUNT(E77:AO77)</f>
        <v>13</v>
      </c>
      <c r="BJ77" s="12"/>
      <c r="BK77" s="22"/>
      <c r="BL77" s="12"/>
      <c r="BM77" s="22"/>
      <c r="BN77" s="22"/>
      <c r="BO77" s="22"/>
      <c r="BP77" s="22"/>
      <c r="BQ77" s="22"/>
      <c r="BR77" s="22"/>
    </row>
    <row r="78" spans="1:70" x14ac:dyDescent="0.2">
      <c r="A78" s="60">
        <v>77</v>
      </c>
      <c r="B78" s="26" t="s">
        <v>63</v>
      </c>
      <c r="C78" s="6" t="s">
        <v>292</v>
      </c>
      <c r="D78" s="8" t="s">
        <v>120</v>
      </c>
      <c r="E78" s="54"/>
      <c r="F78" s="54"/>
      <c r="G78" s="54"/>
      <c r="H78" s="54"/>
      <c r="I78" s="54"/>
      <c r="J78" s="54">
        <v>30</v>
      </c>
      <c r="K78" s="54"/>
      <c r="L78" s="54"/>
      <c r="M78" s="54"/>
      <c r="N78" s="54"/>
      <c r="O78" s="54"/>
      <c r="P78" s="54"/>
      <c r="Q78" s="54"/>
      <c r="R78" s="54"/>
      <c r="S78" s="54"/>
      <c r="T78" s="54">
        <v>30</v>
      </c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>
        <v>30</v>
      </c>
      <c r="AI78" s="54"/>
      <c r="AJ78" s="54"/>
      <c r="AK78" s="54"/>
      <c r="AL78" s="54">
        <v>30</v>
      </c>
      <c r="AM78" s="54"/>
      <c r="AN78" s="54"/>
      <c r="AO78" s="51"/>
      <c r="AP78" s="35">
        <f>IF(AQ78&lt;6,SUM(E78:AO78),SUM(LARGE(E78:AO78,{1;2;3;4;5;6})))</f>
        <v>120</v>
      </c>
      <c r="AQ78" s="53">
        <f>COUNT(E78:AO78)</f>
        <v>4</v>
      </c>
      <c r="BJ78" s="12"/>
      <c r="BK78" s="22"/>
      <c r="BL78" s="12"/>
      <c r="BM78" s="22"/>
      <c r="BN78" s="22"/>
      <c r="BO78" s="22"/>
      <c r="BP78" s="22"/>
      <c r="BQ78" s="22"/>
      <c r="BR78" s="22"/>
    </row>
    <row r="79" spans="1:70" x14ac:dyDescent="0.2">
      <c r="A79" s="60">
        <v>78</v>
      </c>
      <c r="B79" s="26" t="s">
        <v>63</v>
      </c>
      <c r="C79" s="6" t="s">
        <v>118</v>
      </c>
      <c r="D79" s="8" t="s">
        <v>315</v>
      </c>
      <c r="E79" s="84"/>
      <c r="F79" s="84"/>
      <c r="G79" s="84"/>
      <c r="H79" s="84"/>
      <c r="I79" s="29">
        <v>20</v>
      </c>
      <c r="J79" s="29">
        <v>20</v>
      </c>
      <c r="K79" s="29"/>
      <c r="L79" s="29">
        <v>20</v>
      </c>
      <c r="M79" s="29"/>
      <c r="N79" s="29">
        <v>51.7</v>
      </c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6"/>
      <c r="AP79" s="35">
        <f>IF(AQ79&lt;6,SUM(E79:AO79),SUM(LARGE(E79:AO79,{1;2;3;4;5;6})))</f>
        <v>111.7</v>
      </c>
      <c r="AQ79" s="53">
        <f>COUNT(E79:AO79)</f>
        <v>4</v>
      </c>
      <c r="BJ79" s="12"/>
      <c r="BK79" s="22"/>
      <c r="BL79" s="12"/>
      <c r="BM79" s="22"/>
      <c r="BN79" s="22"/>
      <c r="BO79" s="22"/>
      <c r="BP79" s="22"/>
      <c r="BQ79" s="22"/>
      <c r="BR79" s="22"/>
    </row>
    <row r="80" spans="1:70" x14ac:dyDescent="0.2">
      <c r="A80" s="60">
        <v>79</v>
      </c>
      <c r="B80" s="26" t="s">
        <v>63</v>
      </c>
      <c r="C80" s="6" t="s">
        <v>118</v>
      </c>
      <c r="D80" s="8" t="s">
        <v>372</v>
      </c>
      <c r="E80" s="30"/>
      <c r="F80" s="30"/>
      <c r="G80" s="30"/>
      <c r="H80" s="30"/>
      <c r="I80" s="30">
        <v>8</v>
      </c>
      <c r="J80" s="30"/>
      <c r="K80" s="30"/>
      <c r="L80" s="30"/>
      <c r="M80" s="30"/>
      <c r="N80" s="30">
        <v>30</v>
      </c>
      <c r="O80" s="30"/>
      <c r="P80" s="30"/>
      <c r="Q80" s="30"/>
      <c r="R80" s="30"/>
      <c r="S80" s="30"/>
      <c r="T80" s="30"/>
      <c r="U80" s="30"/>
      <c r="V80" s="30"/>
      <c r="W80" s="30">
        <v>9.3000000000000007</v>
      </c>
      <c r="X80" s="30"/>
      <c r="Y80" s="30"/>
      <c r="Z80" s="30"/>
      <c r="AA80" s="30"/>
      <c r="AB80" s="30"/>
      <c r="AC80" s="30"/>
      <c r="AD80" s="30"/>
      <c r="AE80" s="30"/>
      <c r="AF80" s="30">
        <v>30</v>
      </c>
      <c r="AG80" s="30">
        <v>17</v>
      </c>
      <c r="AH80" s="30">
        <v>8</v>
      </c>
      <c r="AI80" s="30"/>
      <c r="AJ80" s="30"/>
      <c r="AK80" s="30"/>
      <c r="AL80" s="30">
        <v>17</v>
      </c>
      <c r="AM80" s="30"/>
      <c r="AN80" s="30"/>
      <c r="AO80" s="54"/>
      <c r="AP80" s="35">
        <f>IF(AQ80&lt;6,SUM(E80:AO80),SUM(LARGE(E80:AO80,{1;2;3;4;5;6})))</f>
        <v>111.3</v>
      </c>
      <c r="AQ80" s="53">
        <f>COUNT(E80:AO80)</f>
        <v>7</v>
      </c>
      <c r="BJ80" s="12"/>
      <c r="BK80" s="22"/>
      <c r="BL80" s="12"/>
      <c r="BM80" s="22"/>
      <c r="BN80" s="22"/>
      <c r="BO80" s="22"/>
      <c r="BP80" s="22"/>
      <c r="BQ80" s="22"/>
      <c r="BR80" s="22"/>
    </row>
    <row r="81" spans="1:70" x14ac:dyDescent="0.2">
      <c r="A81" s="60">
        <v>80</v>
      </c>
      <c r="B81" s="26" t="s">
        <v>63</v>
      </c>
      <c r="C81" s="6" t="s">
        <v>69</v>
      </c>
      <c r="D81" s="8" t="s">
        <v>344</v>
      </c>
      <c r="E81" s="86"/>
      <c r="F81" s="86"/>
      <c r="G81" s="86"/>
      <c r="H81" s="86"/>
      <c r="I81" s="86"/>
      <c r="J81" s="86">
        <v>0</v>
      </c>
      <c r="K81" s="86"/>
      <c r="L81" s="86"/>
      <c r="M81" s="86"/>
      <c r="N81" s="86">
        <v>0</v>
      </c>
      <c r="O81" s="86"/>
      <c r="P81" s="86"/>
      <c r="Q81" s="86"/>
      <c r="R81" s="86"/>
      <c r="S81" s="86"/>
      <c r="T81" s="86"/>
      <c r="U81" s="86"/>
      <c r="V81" s="30">
        <v>30</v>
      </c>
      <c r="W81" s="86"/>
      <c r="X81" s="86"/>
      <c r="Y81" s="86"/>
      <c r="Z81" s="86"/>
      <c r="AA81" s="86"/>
      <c r="AB81" s="86"/>
      <c r="AC81" s="30">
        <v>21.7</v>
      </c>
      <c r="AD81" s="30"/>
      <c r="AE81" s="30"/>
      <c r="AF81" s="30"/>
      <c r="AG81" s="30"/>
      <c r="AH81" s="30"/>
      <c r="AI81" s="30"/>
      <c r="AJ81" s="30"/>
      <c r="AK81" s="30">
        <v>55</v>
      </c>
      <c r="AL81" s="30"/>
      <c r="AM81" s="30"/>
      <c r="AN81" s="30"/>
      <c r="AO81" s="1"/>
      <c r="AP81" s="35">
        <f>IF(AQ81&lt;6,SUM(E81:AO81),SUM(LARGE(E81:AO81,{1;2;3;4;5;6})))</f>
        <v>106.7</v>
      </c>
      <c r="AQ81" s="53">
        <f>COUNT(E81:AO81)</f>
        <v>5</v>
      </c>
      <c r="BJ81" s="12"/>
      <c r="BK81" s="22"/>
      <c r="BL81" s="12"/>
      <c r="BM81" s="22"/>
      <c r="BN81" s="22"/>
      <c r="BO81" s="22"/>
      <c r="BP81" s="22"/>
      <c r="BQ81" s="22"/>
      <c r="BR81" s="22"/>
    </row>
    <row r="82" spans="1:70" x14ac:dyDescent="0.2">
      <c r="A82" s="60">
        <v>81</v>
      </c>
      <c r="B82" s="26" t="s">
        <v>63</v>
      </c>
      <c r="C82" s="6" t="s">
        <v>118</v>
      </c>
      <c r="D82" s="8" t="s">
        <v>225</v>
      </c>
      <c r="E82" s="30">
        <v>17</v>
      </c>
      <c r="F82" s="30"/>
      <c r="G82" s="30"/>
      <c r="H82" s="30"/>
      <c r="I82" s="30">
        <v>20</v>
      </c>
      <c r="J82" s="30">
        <v>12</v>
      </c>
      <c r="K82" s="30"/>
      <c r="L82" s="30">
        <v>10</v>
      </c>
      <c r="M82" s="30"/>
      <c r="N82" s="30"/>
      <c r="O82" s="30"/>
      <c r="P82" s="30"/>
      <c r="Q82" s="30">
        <v>10</v>
      </c>
      <c r="R82" s="30"/>
      <c r="S82" s="30"/>
      <c r="T82" s="30"/>
      <c r="U82" s="30"/>
      <c r="V82" s="30">
        <v>8</v>
      </c>
      <c r="W82" s="30"/>
      <c r="X82" s="30"/>
      <c r="Y82" s="30">
        <v>25</v>
      </c>
      <c r="Z82" s="30"/>
      <c r="AA82" s="86">
        <v>0</v>
      </c>
      <c r="AB82" s="86"/>
      <c r="AC82" s="86">
        <v>0</v>
      </c>
      <c r="AD82" s="86"/>
      <c r="AE82" s="86"/>
      <c r="AF82" s="86"/>
      <c r="AG82" s="86"/>
      <c r="AH82" s="86"/>
      <c r="AI82" s="86"/>
      <c r="AJ82" s="86"/>
      <c r="AK82" s="86"/>
      <c r="AL82" s="30">
        <v>21.7</v>
      </c>
      <c r="AM82" s="86"/>
      <c r="AN82" s="86"/>
      <c r="AO82" s="1"/>
      <c r="AP82" s="35">
        <f>IF(AQ82&lt;6,SUM(E82:AO82),SUM(LARGE(E82:AO82,{1;2;3;4;5;6})))</f>
        <v>105.7</v>
      </c>
      <c r="AQ82" s="55">
        <f>COUNT(E82:AO82)</f>
        <v>10</v>
      </c>
      <c r="BJ82" s="12"/>
      <c r="BK82" s="22"/>
      <c r="BL82" s="12"/>
      <c r="BM82" s="22"/>
      <c r="BN82" s="22"/>
      <c r="BO82" s="22"/>
      <c r="BP82" s="22"/>
      <c r="BQ82" s="22"/>
      <c r="BR82" s="22"/>
    </row>
    <row r="83" spans="1:70" x14ac:dyDescent="0.2">
      <c r="A83" s="60">
        <v>82</v>
      </c>
      <c r="B83" s="26" t="s">
        <v>63</v>
      </c>
      <c r="C83" s="6" t="s">
        <v>69</v>
      </c>
      <c r="D83" s="8" t="s">
        <v>325</v>
      </c>
      <c r="E83" s="30"/>
      <c r="F83" s="30"/>
      <c r="G83" s="30"/>
      <c r="H83" s="30"/>
      <c r="I83" s="30"/>
      <c r="J83" s="30">
        <v>25</v>
      </c>
      <c r="K83" s="30"/>
      <c r="L83" s="30"/>
      <c r="M83" s="30"/>
      <c r="N83" s="86">
        <v>0</v>
      </c>
      <c r="O83" s="86"/>
      <c r="P83" s="86"/>
      <c r="Q83" s="86"/>
      <c r="R83" s="86"/>
      <c r="S83" s="86"/>
      <c r="T83" s="86">
        <v>0</v>
      </c>
      <c r="U83" s="86"/>
      <c r="V83" s="86"/>
      <c r="W83" s="86"/>
      <c r="X83" s="86"/>
      <c r="Y83" s="86"/>
      <c r="Z83" s="86"/>
      <c r="AA83" s="86"/>
      <c r="AB83" s="86"/>
      <c r="AC83" s="30">
        <v>21.7</v>
      </c>
      <c r="AD83" s="30"/>
      <c r="AE83" s="30"/>
      <c r="AF83" s="30">
        <v>55</v>
      </c>
      <c r="AG83" s="30"/>
      <c r="AH83" s="30"/>
      <c r="AI83" s="30"/>
      <c r="AJ83" s="30"/>
      <c r="AK83" s="30"/>
      <c r="AL83" s="30"/>
      <c r="AM83" s="30"/>
      <c r="AN83" s="30"/>
      <c r="AO83" s="1"/>
      <c r="AP83" s="35">
        <f>IF(AQ83&lt;6,SUM(E83:AO83),SUM(LARGE(E83:AO83,{1;2;3;4;5;6})))</f>
        <v>101.7</v>
      </c>
      <c r="AQ83" s="55">
        <f>COUNT(E83:AO83)</f>
        <v>5</v>
      </c>
      <c r="BJ83" s="12"/>
      <c r="BK83" s="22"/>
      <c r="BL83" s="12"/>
      <c r="BM83" s="22"/>
      <c r="BN83" s="22"/>
      <c r="BO83" s="22"/>
      <c r="BP83" s="22"/>
      <c r="BQ83" s="22"/>
      <c r="BR83" s="22"/>
    </row>
    <row r="84" spans="1:70" s="24" customFormat="1" x14ac:dyDescent="0.2">
      <c r="A84" s="60">
        <v>83</v>
      </c>
      <c r="B84" s="26" t="s">
        <v>63</v>
      </c>
      <c r="C84" s="8" t="s">
        <v>64</v>
      </c>
      <c r="D84" s="8" t="s">
        <v>333</v>
      </c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>
        <v>100</v>
      </c>
      <c r="AL84" s="30"/>
      <c r="AM84" s="30"/>
      <c r="AN84" s="30"/>
      <c r="AO84" s="1"/>
      <c r="AP84" s="35">
        <f>IF(AQ84&lt;6,SUM(E84:AO84),SUM(LARGE(E84:AO84,{1;2;3;4;5;6})))</f>
        <v>100</v>
      </c>
      <c r="AQ84" s="55">
        <f>COUNT(E84:AO84)</f>
        <v>1</v>
      </c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22"/>
      <c r="BL84" s="12"/>
      <c r="BM84" s="22"/>
      <c r="BN84" s="22"/>
      <c r="BO84" s="22"/>
      <c r="BP84" s="22"/>
      <c r="BQ84" s="22"/>
      <c r="BR84" s="22"/>
    </row>
    <row r="85" spans="1:70" x14ac:dyDescent="0.2">
      <c r="A85" s="60">
        <v>84</v>
      </c>
      <c r="B85" s="6" t="s">
        <v>63</v>
      </c>
      <c r="C85" s="6" t="s">
        <v>695</v>
      </c>
      <c r="D85" s="8" t="s">
        <v>922</v>
      </c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>
        <v>21.7</v>
      </c>
      <c r="X85" s="30"/>
      <c r="Y85" s="30"/>
      <c r="Z85" s="30"/>
      <c r="AA85" s="30"/>
      <c r="AB85" s="30"/>
      <c r="AC85" s="30"/>
      <c r="AD85" s="30"/>
      <c r="AE85" s="30">
        <v>18.3</v>
      </c>
      <c r="AF85" s="30"/>
      <c r="AG85" s="30"/>
      <c r="AH85" s="30"/>
      <c r="AI85" s="30"/>
      <c r="AJ85" s="30"/>
      <c r="AK85" s="30">
        <v>55</v>
      </c>
      <c r="AL85" s="30"/>
      <c r="AM85" s="30"/>
      <c r="AN85" s="30"/>
      <c r="AO85" s="1"/>
      <c r="AP85" s="35">
        <f>IF(AQ85&lt;6,SUM(E85:AO85),SUM(LARGE(E85:AO85,{1;2;3;4;5;6})))</f>
        <v>95</v>
      </c>
      <c r="AQ85" s="55">
        <f>COUNT(E85:AO85)</f>
        <v>3</v>
      </c>
      <c r="BJ85" s="12"/>
      <c r="BK85" s="22"/>
      <c r="BL85" s="12"/>
      <c r="BM85" s="22"/>
      <c r="BN85" s="22"/>
      <c r="BO85" s="22"/>
      <c r="BP85" s="22"/>
      <c r="BQ85" s="22"/>
      <c r="BR85" s="22"/>
    </row>
    <row r="86" spans="1:70" x14ac:dyDescent="0.2">
      <c r="A86" s="60">
        <v>85</v>
      </c>
      <c r="B86" s="26" t="s">
        <v>63</v>
      </c>
      <c r="C86" s="8" t="s">
        <v>367</v>
      </c>
      <c r="D86" s="8" t="s">
        <v>326</v>
      </c>
      <c r="E86" s="54"/>
      <c r="F86" s="54"/>
      <c r="G86" s="54"/>
      <c r="H86" s="54"/>
      <c r="I86" s="54"/>
      <c r="J86" s="54">
        <v>17</v>
      </c>
      <c r="K86" s="54"/>
      <c r="L86" s="54">
        <v>20</v>
      </c>
      <c r="M86" s="54"/>
      <c r="N86" s="54"/>
      <c r="O86" s="54"/>
      <c r="P86" s="54"/>
      <c r="Q86" s="54"/>
      <c r="R86" s="54"/>
      <c r="S86" s="54"/>
      <c r="T86" s="54">
        <v>20</v>
      </c>
      <c r="U86" s="54"/>
      <c r="V86" s="54">
        <v>35</v>
      </c>
      <c r="W86" s="54"/>
      <c r="X86" s="54"/>
      <c r="Y86" s="54"/>
      <c r="Z86" s="54"/>
      <c r="AA86" s="54"/>
      <c r="AB86" s="54"/>
      <c r="AC86" s="85">
        <v>0</v>
      </c>
      <c r="AD86" s="85"/>
      <c r="AE86" s="85"/>
      <c r="AF86" s="85"/>
      <c r="AG86" s="85"/>
      <c r="AH86" s="85"/>
      <c r="AI86" s="85"/>
      <c r="AJ86" s="85"/>
      <c r="AK86" s="85"/>
      <c r="AL86" s="85"/>
      <c r="AM86" s="85"/>
      <c r="AN86" s="85"/>
      <c r="AO86" s="51"/>
      <c r="AP86" s="35">
        <f>IF(AQ86&lt;6,SUM(E86:AO86),SUM(LARGE(E86:AO86,{1;2;3;4;5;6})))</f>
        <v>92</v>
      </c>
      <c r="AQ86" s="55">
        <f>COUNT(E86:AO86)</f>
        <v>5</v>
      </c>
      <c r="BJ86" s="12"/>
      <c r="BK86" s="22"/>
      <c r="BL86" s="12"/>
      <c r="BM86" s="22"/>
      <c r="BN86" s="22"/>
      <c r="BO86" s="22"/>
      <c r="BP86" s="22"/>
      <c r="BQ86" s="22"/>
      <c r="BR86" s="22"/>
    </row>
    <row r="87" spans="1:70" x14ac:dyDescent="0.2">
      <c r="A87" s="60">
        <v>86</v>
      </c>
      <c r="B87" s="26" t="s">
        <v>63</v>
      </c>
      <c r="C87" s="6" t="s">
        <v>69</v>
      </c>
      <c r="D87" s="6" t="s">
        <v>327</v>
      </c>
      <c r="E87" s="86"/>
      <c r="F87" s="86"/>
      <c r="G87" s="86"/>
      <c r="H87" s="86"/>
      <c r="I87" s="86"/>
      <c r="J87" s="86"/>
      <c r="K87" s="86"/>
      <c r="L87" s="86"/>
      <c r="M87" s="86"/>
      <c r="N87" s="86">
        <v>0</v>
      </c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30">
        <v>60</v>
      </c>
      <c r="Z87" s="30"/>
      <c r="AA87" s="30">
        <v>30</v>
      </c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51"/>
      <c r="AP87" s="35">
        <f>IF(AQ87&lt;6,SUM(E87:AO87),SUM(LARGE(E87:AO87,{1;2;3;4;5;6})))</f>
        <v>90</v>
      </c>
      <c r="AQ87" s="53">
        <f>COUNT(E87:AO87)</f>
        <v>3</v>
      </c>
      <c r="BJ87" s="12"/>
      <c r="BK87" s="22"/>
      <c r="BL87" s="12"/>
      <c r="BM87" s="22"/>
      <c r="BN87" s="22"/>
      <c r="BO87" s="22"/>
      <c r="BP87" s="22"/>
      <c r="BQ87" s="22"/>
      <c r="BR87" s="22"/>
    </row>
    <row r="88" spans="1:70" x14ac:dyDescent="0.2">
      <c r="A88" s="60">
        <v>87</v>
      </c>
      <c r="B88" s="26" t="s">
        <v>63</v>
      </c>
      <c r="C88" s="6" t="s">
        <v>68</v>
      </c>
      <c r="D88" s="8" t="s">
        <v>146</v>
      </c>
      <c r="E88" s="30">
        <v>20</v>
      </c>
      <c r="F88" s="30"/>
      <c r="G88" s="30"/>
      <c r="H88" s="30"/>
      <c r="I88" s="30"/>
      <c r="J88" s="30"/>
      <c r="K88" s="30"/>
      <c r="L88" s="30">
        <v>70</v>
      </c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1"/>
      <c r="AP88" s="35">
        <f>IF(AQ88&lt;6,SUM(E88:AO88),SUM(LARGE(E88:AO88,{1;2;3;4;5;6})))</f>
        <v>90</v>
      </c>
      <c r="AQ88" s="53">
        <f>COUNT(E88:AO88)</f>
        <v>2</v>
      </c>
      <c r="BJ88" s="12"/>
      <c r="BK88" s="22"/>
      <c r="BL88" s="12"/>
      <c r="BM88" s="22"/>
      <c r="BN88" s="22"/>
      <c r="BO88" s="22"/>
      <c r="BP88" s="22"/>
      <c r="BQ88" s="22"/>
      <c r="BR88" s="22"/>
    </row>
    <row r="89" spans="1:70" x14ac:dyDescent="0.2">
      <c r="A89" s="60">
        <v>88</v>
      </c>
      <c r="B89" s="26" t="s">
        <v>63</v>
      </c>
      <c r="C89" s="6" t="s">
        <v>64</v>
      </c>
      <c r="D89" s="8" t="s">
        <v>646</v>
      </c>
      <c r="E89" s="29"/>
      <c r="F89" s="29"/>
      <c r="G89" s="29"/>
      <c r="H89" s="29"/>
      <c r="I89" s="29">
        <v>7</v>
      </c>
      <c r="J89" s="29"/>
      <c r="K89" s="29">
        <v>7</v>
      </c>
      <c r="L89" s="29">
        <v>8</v>
      </c>
      <c r="M89" s="29"/>
      <c r="N89" s="29"/>
      <c r="O89" s="29">
        <v>12</v>
      </c>
      <c r="P89" s="29"/>
      <c r="Q89" s="84">
        <v>0</v>
      </c>
      <c r="R89" s="84"/>
      <c r="S89" s="29">
        <v>15</v>
      </c>
      <c r="T89" s="29">
        <v>9.3000000000000007</v>
      </c>
      <c r="U89" s="29"/>
      <c r="V89" s="29">
        <v>8</v>
      </c>
      <c r="W89" s="29">
        <v>18.3</v>
      </c>
      <c r="X89" s="29"/>
      <c r="Y89" s="29"/>
      <c r="Z89" s="29"/>
      <c r="AA89" s="29">
        <v>25</v>
      </c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1"/>
      <c r="AP89" s="35">
        <f>IF(AQ89&lt;6,SUM(E89:AO89),SUM(LARGE(E89:AO89,{1;2;3;4;5;6})))</f>
        <v>87.6</v>
      </c>
      <c r="AQ89" s="53">
        <f>COUNT(E89:AO89)</f>
        <v>10</v>
      </c>
      <c r="BJ89" s="12"/>
      <c r="BK89" s="22"/>
      <c r="BL89" s="12"/>
      <c r="BM89" s="22"/>
      <c r="BN89" s="22"/>
      <c r="BO89" s="22"/>
      <c r="BP89" s="22"/>
      <c r="BQ89" s="22"/>
      <c r="BR89" s="22"/>
    </row>
    <row r="90" spans="1:70" x14ac:dyDescent="0.2">
      <c r="A90" s="60">
        <v>89</v>
      </c>
      <c r="B90" s="6" t="s">
        <v>63</v>
      </c>
      <c r="C90" s="6" t="s">
        <v>64</v>
      </c>
      <c r="D90" s="8" t="s">
        <v>535</v>
      </c>
      <c r="E90" s="26">
        <v>7</v>
      </c>
      <c r="F90" s="26"/>
      <c r="G90" s="26"/>
      <c r="H90" s="26"/>
      <c r="I90" s="26"/>
      <c r="J90" s="26"/>
      <c r="K90" s="26">
        <v>6</v>
      </c>
      <c r="L90" s="26"/>
      <c r="M90" s="26"/>
      <c r="N90" s="26"/>
      <c r="O90" s="26">
        <v>7</v>
      </c>
      <c r="P90" s="26"/>
      <c r="Q90" s="26">
        <v>7</v>
      </c>
      <c r="R90" s="26"/>
      <c r="S90" s="26"/>
      <c r="T90" s="101">
        <v>0</v>
      </c>
      <c r="U90" s="101"/>
      <c r="V90" s="101"/>
      <c r="W90" s="26">
        <v>10.7</v>
      </c>
      <c r="X90" s="101">
        <v>8</v>
      </c>
      <c r="Y90" s="101"/>
      <c r="Z90" s="101"/>
      <c r="AA90" s="26">
        <v>7</v>
      </c>
      <c r="AB90" s="26"/>
      <c r="AC90" s="101"/>
      <c r="AD90" s="101"/>
      <c r="AE90" s="101"/>
      <c r="AF90" s="101"/>
      <c r="AG90" s="101"/>
      <c r="AH90" s="26">
        <v>20</v>
      </c>
      <c r="AI90" s="101"/>
      <c r="AJ90" s="101"/>
      <c r="AK90" s="101">
        <v>30</v>
      </c>
      <c r="AL90" s="26">
        <v>10</v>
      </c>
      <c r="AM90" s="101"/>
      <c r="AN90" s="101"/>
      <c r="AO90" s="1"/>
      <c r="AP90" s="35">
        <f>IF(AQ90&lt;6,SUM(E90:AO90),SUM(LARGE(E90:AO90,{1;2;3;4;5;6})))</f>
        <v>85.7</v>
      </c>
      <c r="AQ90" s="53">
        <f>COUNT(E90:AO90)</f>
        <v>11</v>
      </c>
      <c r="BJ90" s="12"/>
      <c r="BK90" s="22"/>
      <c r="BL90" s="12"/>
      <c r="BM90" s="22"/>
      <c r="BN90" s="22"/>
      <c r="BO90" s="22"/>
      <c r="BP90" s="22"/>
      <c r="BQ90" s="22"/>
      <c r="BR90" s="22"/>
    </row>
    <row r="91" spans="1:70" x14ac:dyDescent="0.2">
      <c r="A91" s="60">
        <v>90</v>
      </c>
      <c r="B91" s="26" t="s">
        <v>63</v>
      </c>
      <c r="C91" s="6" t="s">
        <v>217</v>
      </c>
      <c r="D91" s="6" t="s">
        <v>314</v>
      </c>
      <c r="E91" s="29"/>
      <c r="F91" s="29"/>
      <c r="G91" s="29"/>
      <c r="H91" s="29"/>
      <c r="I91" s="29"/>
      <c r="J91" s="29"/>
      <c r="K91" s="29"/>
      <c r="L91" s="29">
        <v>25</v>
      </c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>
        <v>25</v>
      </c>
      <c r="Y91" s="29"/>
      <c r="Z91" s="29"/>
      <c r="AA91" s="29"/>
      <c r="AB91" s="29"/>
      <c r="AC91" s="29">
        <v>35</v>
      </c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51"/>
      <c r="AP91" s="35">
        <f>IF(AQ91&lt;6,SUM(E91:AO91),SUM(LARGE(E91:AO91,{1;2;3;4;5;6})))</f>
        <v>85</v>
      </c>
      <c r="AQ91" s="53">
        <f>COUNT(E91:AO91)</f>
        <v>3</v>
      </c>
      <c r="BJ91" s="12"/>
      <c r="BK91" s="22"/>
      <c r="BL91" s="12"/>
      <c r="BM91" s="22"/>
      <c r="BN91" s="22"/>
      <c r="BO91" s="22"/>
      <c r="BP91" s="22"/>
      <c r="BQ91" s="22"/>
      <c r="BR91" s="22"/>
    </row>
    <row r="92" spans="1:70" x14ac:dyDescent="0.2">
      <c r="A92" s="60">
        <v>91</v>
      </c>
      <c r="B92" s="26" t="s">
        <v>63</v>
      </c>
      <c r="C92" s="6" t="s">
        <v>118</v>
      </c>
      <c r="D92" s="8" t="s">
        <v>524</v>
      </c>
      <c r="E92" s="30">
        <v>20</v>
      </c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>
        <v>14</v>
      </c>
      <c r="U92" s="30"/>
      <c r="V92" s="30"/>
      <c r="W92" s="30"/>
      <c r="X92" s="30"/>
      <c r="Y92" s="30">
        <v>15</v>
      </c>
      <c r="Z92" s="30"/>
      <c r="AA92" s="30"/>
      <c r="AB92" s="30"/>
      <c r="AC92" s="30">
        <v>14</v>
      </c>
      <c r="AD92" s="30"/>
      <c r="AE92" s="30"/>
      <c r="AF92" s="30"/>
      <c r="AG92" s="30"/>
      <c r="AH92" s="30"/>
      <c r="AI92" s="30"/>
      <c r="AJ92" s="30"/>
      <c r="AK92" s="30"/>
      <c r="AL92" s="30">
        <v>20</v>
      </c>
      <c r="AM92" s="30"/>
      <c r="AN92" s="30"/>
      <c r="AO92" s="1"/>
      <c r="AP92" s="35">
        <f>IF(AQ92&lt;6,SUM(E92:AO92),SUM(LARGE(E92:AO92,{1;2;3;4;5;6})))</f>
        <v>83</v>
      </c>
      <c r="AQ92" s="55">
        <f>COUNT(E92:AO92)</f>
        <v>5</v>
      </c>
      <c r="BJ92" s="12"/>
      <c r="BK92" s="22"/>
      <c r="BL92" s="12"/>
      <c r="BM92" s="22"/>
      <c r="BN92" s="22"/>
      <c r="BO92" s="22"/>
      <c r="BP92" s="22"/>
      <c r="BQ92" s="22"/>
      <c r="BR92" s="22"/>
    </row>
    <row r="93" spans="1:70" x14ac:dyDescent="0.2">
      <c r="A93" s="60">
        <v>92</v>
      </c>
      <c r="B93" s="26" t="s">
        <v>63</v>
      </c>
      <c r="C93" s="6" t="s">
        <v>84</v>
      </c>
      <c r="D93" s="8" t="s">
        <v>291</v>
      </c>
      <c r="E93" s="30"/>
      <c r="F93" s="30"/>
      <c r="G93" s="30"/>
      <c r="H93" s="30"/>
      <c r="I93" s="30"/>
      <c r="J93" s="30"/>
      <c r="K93" s="30"/>
      <c r="L93" s="86">
        <v>0</v>
      </c>
      <c r="M93" s="86"/>
      <c r="N93" s="86"/>
      <c r="O93" s="86"/>
      <c r="P93" s="86"/>
      <c r="Q93" s="86"/>
      <c r="R93" s="86"/>
      <c r="S93" s="30">
        <v>20</v>
      </c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>
        <v>17</v>
      </c>
      <c r="AI93" s="30"/>
      <c r="AJ93" s="30"/>
      <c r="AK93" s="30">
        <v>45</v>
      </c>
      <c r="AL93" s="30"/>
      <c r="AM93" s="30"/>
      <c r="AN93" s="30"/>
      <c r="AO93" s="1"/>
      <c r="AP93" s="35">
        <f>IF(AQ93&lt;6,SUM(E93:AO93),SUM(LARGE(E93:AO93,{1;2;3;4;5;6})))</f>
        <v>82</v>
      </c>
      <c r="AQ93" s="55">
        <f>COUNT(E93:AO93)</f>
        <v>4</v>
      </c>
      <c r="BJ93" s="12"/>
      <c r="BK93" s="22"/>
      <c r="BL93" s="12"/>
      <c r="BM93" s="22"/>
      <c r="BN93" s="22"/>
      <c r="BO93" s="22"/>
      <c r="BP93" s="22"/>
      <c r="BQ93" s="22"/>
      <c r="BR93" s="22"/>
    </row>
    <row r="94" spans="1:70" x14ac:dyDescent="0.2">
      <c r="A94" s="60">
        <v>93</v>
      </c>
      <c r="B94" s="26" t="s">
        <v>63</v>
      </c>
      <c r="C94" s="6" t="s">
        <v>367</v>
      </c>
      <c r="D94" s="8" t="s">
        <v>506</v>
      </c>
      <c r="E94" s="54">
        <v>6</v>
      </c>
      <c r="F94" s="54"/>
      <c r="G94" s="54"/>
      <c r="H94" s="54"/>
      <c r="I94" s="54">
        <v>8</v>
      </c>
      <c r="J94" s="54"/>
      <c r="K94" s="54">
        <v>5</v>
      </c>
      <c r="L94" s="85">
        <v>0</v>
      </c>
      <c r="M94" s="85"/>
      <c r="N94" s="85"/>
      <c r="O94" s="85">
        <v>0</v>
      </c>
      <c r="P94" s="85"/>
      <c r="Q94" s="85"/>
      <c r="R94" s="85"/>
      <c r="S94" s="85"/>
      <c r="T94" s="85"/>
      <c r="U94" s="85"/>
      <c r="V94" s="85"/>
      <c r="W94" s="85"/>
      <c r="X94" s="54">
        <v>12</v>
      </c>
      <c r="Y94" s="54"/>
      <c r="Z94" s="54"/>
      <c r="AA94" s="54">
        <v>5</v>
      </c>
      <c r="AB94" s="54"/>
      <c r="AC94" s="54"/>
      <c r="AD94" s="54"/>
      <c r="AE94" s="54"/>
      <c r="AF94" s="54">
        <v>35</v>
      </c>
      <c r="AG94" s="54"/>
      <c r="AH94" s="54"/>
      <c r="AI94" s="54"/>
      <c r="AJ94" s="54"/>
      <c r="AK94" s="54"/>
      <c r="AL94" s="54">
        <v>14</v>
      </c>
      <c r="AM94" s="54"/>
      <c r="AN94" s="54"/>
      <c r="AO94" s="51"/>
      <c r="AP94" s="35">
        <f>IF(AQ94&lt;6,SUM(E94:AO94),SUM(LARGE(E94:AO94,{1;2;3;4;5;6})))</f>
        <v>80</v>
      </c>
      <c r="AQ94" s="55">
        <f>COUNT(E94:AO94)</f>
        <v>9</v>
      </c>
      <c r="BJ94" s="12"/>
      <c r="BK94" s="22"/>
      <c r="BL94" s="12"/>
      <c r="BM94" s="22"/>
      <c r="BN94" s="22"/>
      <c r="BO94" s="22"/>
      <c r="BP94" s="22"/>
      <c r="BQ94" s="22"/>
      <c r="BR94" s="22"/>
    </row>
    <row r="95" spans="1:70" x14ac:dyDescent="0.2">
      <c r="A95" s="60">
        <v>94</v>
      </c>
      <c r="B95" s="6" t="s">
        <v>63</v>
      </c>
      <c r="C95" s="6" t="s">
        <v>67</v>
      </c>
      <c r="D95" s="8" t="s">
        <v>247</v>
      </c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>
        <v>80</v>
      </c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1"/>
      <c r="AP95" s="35">
        <f>IF(AQ95&lt;6,SUM(E95:AO95),SUM(LARGE(E95:AO95,{1;2;3;4;5;6})))</f>
        <v>80</v>
      </c>
      <c r="AQ95" s="53">
        <f>COUNT(E95:AO95)</f>
        <v>1</v>
      </c>
      <c r="BJ95" s="12"/>
      <c r="BK95" s="22"/>
      <c r="BL95" s="12"/>
      <c r="BM95" s="22"/>
      <c r="BN95" s="22"/>
      <c r="BO95" s="22"/>
      <c r="BP95" s="22"/>
      <c r="BQ95" s="22"/>
      <c r="BR95" s="22"/>
    </row>
    <row r="96" spans="1:70" x14ac:dyDescent="0.2">
      <c r="A96" s="60">
        <v>95</v>
      </c>
      <c r="B96" s="26" t="s">
        <v>63</v>
      </c>
      <c r="C96" s="6" t="s">
        <v>71</v>
      </c>
      <c r="D96" s="8" t="s">
        <v>791</v>
      </c>
      <c r="E96" s="30"/>
      <c r="F96" s="30"/>
      <c r="G96" s="30"/>
      <c r="H96" s="30"/>
      <c r="I96" s="30"/>
      <c r="J96" s="30"/>
      <c r="K96" s="30">
        <v>80</v>
      </c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1"/>
      <c r="AP96" s="35">
        <f>IF(AQ96&lt;6,SUM(E96:AO96),SUM(LARGE(E96:AO96,{1;2;3;4;5;6})))</f>
        <v>80</v>
      </c>
      <c r="AQ96" s="53">
        <f>COUNT(E96:AO96)</f>
        <v>1</v>
      </c>
      <c r="BJ96" s="12"/>
      <c r="BK96" s="22"/>
      <c r="BL96" s="12"/>
      <c r="BM96" s="22"/>
      <c r="BN96" s="22"/>
      <c r="BO96" s="22"/>
      <c r="BP96" s="22"/>
      <c r="BQ96" s="22"/>
      <c r="BR96" s="22"/>
    </row>
    <row r="97" spans="1:70" x14ac:dyDescent="0.2">
      <c r="A97" s="60">
        <v>96</v>
      </c>
      <c r="B97" s="26" t="s">
        <v>63</v>
      </c>
      <c r="C97" s="6" t="s">
        <v>367</v>
      </c>
      <c r="D97" s="8" t="s">
        <v>818</v>
      </c>
      <c r="E97" s="30"/>
      <c r="F97" s="30"/>
      <c r="G97" s="30"/>
      <c r="H97" s="30"/>
      <c r="I97" s="30"/>
      <c r="J97" s="30"/>
      <c r="K97" s="30"/>
      <c r="L97" s="30">
        <v>7</v>
      </c>
      <c r="M97" s="30"/>
      <c r="N97" s="30"/>
      <c r="O97" s="30"/>
      <c r="P97" s="30"/>
      <c r="Q97" s="30">
        <v>5</v>
      </c>
      <c r="R97" s="30"/>
      <c r="S97" s="30"/>
      <c r="T97" s="30">
        <v>8</v>
      </c>
      <c r="U97" s="30"/>
      <c r="V97" s="30">
        <v>8</v>
      </c>
      <c r="W97" s="30"/>
      <c r="X97" s="30"/>
      <c r="Y97" s="30"/>
      <c r="Z97" s="30"/>
      <c r="AA97" s="30">
        <v>8</v>
      </c>
      <c r="AB97" s="30"/>
      <c r="AC97" s="30"/>
      <c r="AD97" s="30"/>
      <c r="AE97" s="30">
        <v>10</v>
      </c>
      <c r="AF97" s="30"/>
      <c r="AG97" s="30"/>
      <c r="AH97" s="30"/>
      <c r="AI97" s="30">
        <v>20</v>
      </c>
      <c r="AJ97" s="30"/>
      <c r="AK97" s="30">
        <v>25</v>
      </c>
      <c r="AL97" s="30"/>
      <c r="AM97" s="30"/>
      <c r="AN97" s="30"/>
      <c r="AO97" s="51"/>
      <c r="AP97" s="35">
        <f>IF(AQ97&lt;6,SUM(E97:AO97),SUM(LARGE(E97:AO97,{1;2;3;4;5;6})))</f>
        <v>79</v>
      </c>
      <c r="AQ97" s="55">
        <f>COUNT(E97:AO97)</f>
        <v>8</v>
      </c>
      <c r="BJ97" s="12"/>
      <c r="BK97" s="22"/>
      <c r="BL97" s="12"/>
      <c r="BM97" s="22"/>
      <c r="BN97" s="22"/>
      <c r="BO97" s="22"/>
      <c r="BP97" s="22"/>
      <c r="BQ97" s="22"/>
      <c r="BR97" s="22"/>
    </row>
    <row r="98" spans="1:70" s="24" customFormat="1" x14ac:dyDescent="0.2">
      <c r="A98" s="60">
        <v>97</v>
      </c>
      <c r="B98" s="26" t="s">
        <v>63</v>
      </c>
      <c r="C98" s="6" t="s">
        <v>167</v>
      </c>
      <c r="D98" s="8" t="s">
        <v>817</v>
      </c>
      <c r="E98" s="29"/>
      <c r="F98" s="29"/>
      <c r="G98" s="29"/>
      <c r="H98" s="29"/>
      <c r="I98" s="29"/>
      <c r="J98" s="29"/>
      <c r="K98" s="29"/>
      <c r="L98" s="29">
        <v>12</v>
      </c>
      <c r="M98" s="29"/>
      <c r="N98" s="29"/>
      <c r="O98" s="29"/>
      <c r="P98" s="29"/>
      <c r="Q98" s="29">
        <v>10</v>
      </c>
      <c r="R98" s="29"/>
      <c r="S98" s="29"/>
      <c r="T98" s="29"/>
      <c r="U98" s="29"/>
      <c r="V98" s="29">
        <v>17</v>
      </c>
      <c r="W98" s="29"/>
      <c r="X98" s="29">
        <v>10</v>
      </c>
      <c r="Y98" s="29"/>
      <c r="Z98" s="29"/>
      <c r="AA98" s="29"/>
      <c r="AB98" s="29"/>
      <c r="AC98" s="29"/>
      <c r="AD98" s="29"/>
      <c r="AE98" s="29"/>
      <c r="AF98" s="29">
        <v>25</v>
      </c>
      <c r="AG98" s="29"/>
      <c r="AH98" s="29"/>
      <c r="AI98" s="29"/>
      <c r="AJ98" s="29"/>
      <c r="AK98" s="29"/>
      <c r="AL98" s="29"/>
      <c r="AM98" s="29"/>
      <c r="AN98" s="29"/>
      <c r="AO98" s="54"/>
      <c r="AP98" s="35">
        <f>IF(AQ98&lt;6,SUM(E98:AO98),SUM(LARGE(E98:AO98,{1;2;3;4;5;6})))</f>
        <v>74</v>
      </c>
      <c r="AQ98" s="53">
        <f>COUNT(E98:AO98)</f>
        <v>5</v>
      </c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22"/>
      <c r="BL98" s="12"/>
      <c r="BM98" s="22"/>
      <c r="BN98" s="22"/>
      <c r="BO98" s="22"/>
      <c r="BP98" s="22"/>
      <c r="BQ98" s="22"/>
      <c r="BR98" s="22"/>
    </row>
    <row r="99" spans="1:70" x14ac:dyDescent="0.2">
      <c r="A99" s="60">
        <v>98</v>
      </c>
      <c r="B99" s="26" t="s">
        <v>63</v>
      </c>
      <c r="C99" s="6" t="s">
        <v>118</v>
      </c>
      <c r="D99" s="8" t="s">
        <v>365</v>
      </c>
      <c r="E99" s="29"/>
      <c r="F99" s="29"/>
      <c r="G99" s="29"/>
      <c r="H99" s="29"/>
      <c r="I99" s="29"/>
      <c r="J99" s="29"/>
      <c r="K99" s="29">
        <v>14</v>
      </c>
      <c r="L99" s="29">
        <v>10</v>
      </c>
      <c r="M99" s="29"/>
      <c r="N99" s="29"/>
      <c r="O99" s="29">
        <v>10</v>
      </c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>
        <v>10</v>
      </c>
      <c r="AF99" s="29">
        <v>20</v>
      </c>
      <c r="AG99" s="29"/>
      <c r="AH99" s="29">
        <v>8</v>
      </c>
      <c r="AI99" s="29"/>
      <c r="AJ99" s="29"/>
      <c r="AK99" s="29"/>
      <c r="AL99" s="29"/>
      <c r="AM99" s="29"/>
      <c r="AN99" s="29"/>
      <c r="AO99" s="1"/>
      <c r="AP99" s="35">
        <f>IF(AQ99&lt;6,SUM(E99:AO99),SUM(LARGE(E99:AO99,{1;2;3;4;5;6})))</f>
        <v>72</v>
      </c>
      <c r="AQ99" s="53">
        <f>COUNT(E99:AO99)</f>
        <v>6</v>
      </c>
      <c r="BJ99" s="12"/>
      <c r="BK99" s="22"/>
      <c r="BL99" s="12"/>
      <c r="BM99" s="22"/>
      <c r="BN99" s="22"/>
      <c r="BO99" s="22"/>
      <c r="BP99" s="22"/>
      <c r="BQ99" s="22"/>
      <c r="BR99" s="22"/>
    </row>
    <row r="100" spans="1:70" x14ac:dyDescent="0.2">
      <c r="A100" s="60">
        <v>99</v>
      </c>
      <c r="B100" s="26" t="s">
        <v>63</v>
      </c>
      <c r="C100" s="26" t="s">
        <v>262</v>
      </c>
      <c r="D100" s="37" t="s">
        <v>668</v>
      </c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>
        <v>17</v>
      </c>
      <c r="P100" s="30"/>
      <c r="Q100" s="30"/>
      <c r="R100" s="30"/>
      <c r="S100" s="30"/>
      <c r="T100" s="30"/>
      <c r="U100" s="30"/>
      <c r="V100" s="30">
        <v>20</v>
      </c>
      <c r="W100" s="30"/>
      <c r="X100" s="30"/>
      <c r="Y100" s="30">
        <v>35</v>
      </c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51"/>
      <c r="AP100" s="35">
        <f>IF(AQ100&lt;6,SUM(E100:AO100),SUM(LARGE(E100:AO100,{1;2;3;4;5;6})))</f>
        <v>72</v>
      </c>
      <c r="AQ100" s="53">
        <f>COUNT(E100:AO100)</f>
        <v>3</v>
      </c>
      <c r="BJ100" s="12"/>
      <c r="BK100" s="22"/>
      <c r="BL100" s="12"/>
      <c r="BM100" s="22"/>
      <c r="BN100" s="22"/>
      <c r="BO100" s="22"/>
      <c r="BP100" s="22"/>
      <c r="BQ100" s="22"/>
      <c r="BR100" s="22"/>
    </row>
    <row r="101" spans="1:70" x14ac:dyDescent="0.2">
      <c r="A101" s="60">
        <v>100</v>
      </c>
      <c r="B101" s="26" t="s">
        <v>63</v>
      </c>
      <c r="C101" s="8" t="s">
        <v>753</v>
      </c>
      <c r="D101" s="8" t="s">
        <v>750</v>
      </c>
      <c r="E101" s="30"/>
      <c r="F101" s="30"/>
      <c r="G101" s="30"/>
      <c r="H101" s="30"/>
      <c r="I101" s="30">
        <v>6</v>
      </c>
      <c r="J101" s="30">
        <v>4.3</v>
      </c>
      <c r="K101" s="30"/>
      <c r="L101" s="30">
        <v>6</v>
      </c>
      <c r="M101" s="30"/>
      <c r="N101" s="86">
        <v>0</v>
      </c>
      <c r="O101" s="86"/>
      <c r="P101" s="86"/>
      <c r="Q101" s="86"/>
      <c r="R101" s="86"/>
      <c r="S101" s="86"/>
      <c r="T101" s="86"/>
      <c r="U101" s="86"/>
      <c r="V101" s="86"/>
      <c r="W101" s="86"/>
      <c r="X101" s="30">
        <v>20</v>
      </c>
      <c r="Y101" s="30">
        <v>20</v>
      </c>
      <c r="Z101" s="30"/>
      <c r="AA101" s="30"/>
      <c r="AB101" s="30"/>
      <c r="AC101" s="30"/>
      <c r="AD101" s="30"/>
      <c r="AE101" s="30"/>
      <c r="AF101" s="30">
        <v>15</v>
      </c>
      <c r="AG101" s="30"/>
      <c r="AH101" s="30"/>
      <c r="AI101" s="30"/>
      <c r="AJ101" s="30"/>
      <c r="AK101" s="30"/>
      <c r="AL101" s="30"/>
      <c r="AM101" s="30"/>
      <c r="AN101" s="30"/>
      <c r="AO101" s="1"/>
      <c r="AP101" s="35">
        <f>IF(AQ101&lt;6,SUM(E101:AO101),SUM(LARGE(E101:AO101,{1;2;3;4;5;6})))</f>
        <v>71.3</v>
      </c>
      <c r="AQ101" s="55">
        <f>COUNT(E101:AO101)</f>
        <v>7</v>
      </c>
      <c r="BJ101" s="12"/>
      <c r="BK101" s="22"/>
      <c r="BL101" s="12"/>
      <c r="BM101" s="22"/>
      <c r="BN101" s="22"/>
      <c r="BO101" s="22"/>
      <c r="BP101" s="22"/>
      <c r="BQ101" s="22"/>
      <c r="BR101" s="22"/>
    </row>
    <row r="102" spans="1:70" x14ac:dyDescent="0.2">
      <c r="A102" s="60">
        <v>101</v>
      </c>
      <c r="B102" s="26" t="s">
        <v>63</v>
      </c>
      <c r="C102" s="6" t="s">
        <v>367</v>
      </c>
      <c r="D102" s="8" t="s">
        <v>425</v>
      </c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>
        <v>20</v>
      </c>
      <c r="P102" s="30"/>
      <c r="Q102" s="30"/>
      <c r="R102" s="30"/>
      <c r="S102" s="30"/>
      <c r="T102" s="30"/>
      <c r="U102" s="30"/>
      <c r="V102" s="30"/>
      <c r="W102" s="30">
        <v>25</v>
      </c>
      <c r="X102" s="30"/>
      <c r="Y102" s="30"/>
      <c r="Z102" s="30"/>
      <c r="AA102" s="30"/>
      <c r="AB102" s="30"/>
      <c r="AC102" s="30"/>
      <c r="AD102" s="30"/>
      <c r="AE102" s="30">
        <v>21.7</v>
      </c>
      <c r="AF102" s="30"/>
      <c r="AG102" s="30"/>
      <c r="AH102" s="30"/>
      <c r="AI102" s="30"/>
      <c r="AJ102" s="30"/>
      <c r="AK102" s="30"/>
      <c r="AL102" s="30"/>
      <c r="AM102" s="30"/>
      <c r="AN102" s="30"/>
      <c r="AO102" s="1"/>
      <c r="AP102" s="35">
        <f>IF(AQ102&lt;6,SUM(E102:AO102),SUM(LARGE(E102:AO102,{1;2;3;4;5;6})))</f>
        <v>66.7</v>
      </c>
      <c r="AQ102" s="53">
        <f>COUNT(E102:AO102)</f>
        <v>3</v>
      </c>
      <c r="BJ102" s="12"/>
      <c r="BK102" s="22"/>
      <c r="BL102" s="12"/>
      <c r="BM102" s="22"/>
      <c r="BN102" s="22"/>
      <c r="BO102" s="22"/>
      <c r="BP102" s="22"/>
      <c r="BQ102" s="22"/>
      <c r="BR102" s="22"/>
    </row>
    <row r="103" spans="1:70" x14ac:dyDescent="0.2">
      <c r="A103" s="60">
        <v>102</v>
      </c>
      <c r="B103" s="26" t="s">
        <v>63</v>
      </c>
      <c r="C103" s="6" t="s">
        <v>118</v>
      </c>
      <c r="D103" s="8" t="s">
        <v>603</v>
      </c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>
        <v>25</v>
      </c>
      <c r="AD103" s="30"/>
      <c r="AE103" s="30">
        <v>21.7</v>
      </c>
      <c r="AF103" s="30"/>
      <c r="AG103" s="30"/>
      <c r="AH103" s="30"/>
      <c r="AI103" s="30">
        <v>20</v>
      </c>
      <c r="AJ103" s="30"/>
      <c r="AK103" s="30"/>
      <c r="AL103" s="30"/>
      <c r="AM103" s="30"/>
      <c r="AN103" s="30"/>
      <c r="AO103" s="51"/>
      <c r="AP103" s="35">
        <f>IF(AQ103&lt;6,SUM(E103:AO103),SUM(LARGE(E103:AO103,{1;2;3;4;5;6})))</f>
        <v>66.7</v>
      </c>
      <c r="AQ103" s="55">
        <f>COUNT(E103:AO103)</f>
        <v>3</v>
      </c>
      <c r="BJ103" s="12"/>
      <c r="BK103" s="22"/>
      <c r="BL103" s="12"/>
      <c r="BM103" s="22"/>
      <c r="BN103" s="22"/>
      <c r="BO103" s="22"/>
      <c r="BP103" s="22"/>
      <c r="BQ103" s="22"/>
      <c r="BR103" s="22"/>
    </row>
    <row r="104" spans="1:70" x14ac:dyDescent="0.2">
      <c r="A104" s="60">
        <v>103</v>
      </c>
      <c r="B104" s="26" t="s">
        <v>63</v>
      </c>
      <c r="C104" s="6" t="s">
        <v>84</v>
      </c>
      <c r="D104" s="8" t="s">
        <v>276</v>
      </c>
      <c r="E104" s="30">
        <v>35</v>
      </c>
      <c r="F104" s="30"/>
      <c r="G104" s="30"/>
      <c r="H104" s="30"/>
      <c r="I104" s="30"/>
      <c r="J104" s="30"/>
      <c r="K104" s="30"/>
      <c r="L104" s="30"/>
      <c r="M104" s="30"/>
      <c r="N104" s="30"/>
      <c r="O104" s="30">
        <v>30</v>
      </c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1"/>
      <c r="AP104" s="35">
        <f>IF(AQ104&lt;6,SUM(E104:AO104),SUM(LARGE(E104:AO104,{1;2;3;4;5;6})))</f>
        <v>65</v>
      </c>
      <c r="AQ104" s="53">
        <f>COUNT(E104:AO104)</f>
        <v>2</v>
      </c>
      <c r="BJ104" s="12"/>
      <c r="BK104" s="22"/>
      <c r="BL104" s="12"/>
      <c r="BM104" s="22"/>
      <c r="BN104" s="22"/>
      <c r="BO104" s="22"/>
      <c r="BP104" s="22"/>
      <c r="BQ104" s="22"/>
      <c r="BR104" s="22"/>
    </row>
    <row r="105" spans="1:70" x14ac:dyDescent="0.2">
      <c r="A105" s="60">
        <v>104</v>
      </c>
      <c r="B105" s="26" t="s">
        <v>63</v>
      </c>
      <c r="C105" s="6" t="s">
        <v>367</v>
      </c>
      <c r="D105" s="8" t="s">
        <v>606</v>
      </c>
      <c r="E105" s="30"/>
      <c r="F105" s="30"/>
      <c r="G105" s="30"/>
      <c r="H105" s="30"/>
      <c r="I105" s="30"/>
      <c r="J105" s="30">
        <v>3.7</v>
      </c>
      <c r="K105" s="30"/>
      <c r="L105" s="30"/>
      <c r="M105" s="30"/>
      <c r="N105" s="30"/>
      <c r="O105" s="30">
        <v>8</v>
      </c>
      <c r="P105" s="30"/>
      <c r="Q105" s="30"/>
      <c r="R105" s="30"/>
      <c r="S105" s="86">
        <v>0</v>
      </c>
      <c r="T105" s="86"/>
      <c r="U105" s="86"/>
      <c r="V105" s="30">
        <v>8</v>
      </c>
      <c r="W105" s="86"/>
      <c r="X105" s="86"/>
      <c r="Y105" s="86"/>
      <c r="Z105" s="86"/>
      <c r="AA105" s="86"/>
      <c r="AB105" s="86"/>
      <c r="AC105" s="86"/>
      <c r="AD105" s="86"/>
      <c r="AE105" s="86"/>
      <c r="AF105" s="30">
        <v>20</v>
      </c>
      <c r="AG105" s="30">
        <v>14</v>
      </c>
      <c r="AH105" s="30"/>
      <c r="AI105" s="30">
        <v>10</v>
      </c>
      <c r="AJ105" s="30"/>
      <c r="AK105" s="30"/>
      <c r="AL105" s="30"/>
      <c r="AM105" s="30"/>
      <c r="AN105" s="30"/>
      <c r="AO105" s="1"/>
      <c r="AP105" s="35">
        <f>IF(AQ105&lt;6,SUM(E105:AO105),SUM(LARGE(E105:AO105,{1;2;3;4;5;6})))</f>
        <v>63.7</v>
      </c>
      <c r="AQ105" s="53">
        <f>COUNT(E105:AO105)</f>
        <v>7</v>
      </c>
      <c r="BJ105" s="12"/>
      <c r="BK105" s="22"/>
      <c r="BL105" s="12"/>
      <c r="BM105" s="22"/>
      <c r="BN105" s="22"/>
      <c r="BO105" s="22"/>
      <c r="BP105" s="22"/>
      <c r="BQ105" s="22"/>
      <c r="BR105" s="22"/>
    </row>
    <row r="106" spans="1:70" x14ac:dyDescent="0.2">
      <c r="A106" s="60">
        <v>105</v>
      </c>
      <c r="B106" s="26" t="s">
        <v>63</v>
      </c>
      <c r="C106" s="6" t="s">
        <v>64</v>
      </c>
      <c r="D106" s="8" t="s">
        <v>544</v>
      </c>
      <c r="E106" s="29"/>
      <c r="F106" s="29"/>
      <c r="G106" s="29"/>
      <c r="H106" s="29"/>
      <c r="I106" s="29">
        <v>4</v>
      </c>
      <c r="J106" s="29"/>
      <c r="K106" s="29"/>
      <c r="L106" s="29"/>
      <c r="M106" s="29"/>
      <c r="N106" s="29"/>
      <c r="O106" s="29">
        <v>8</v>
      </c>
      <c r="P106" s="29"/>
      <c r="Q106" s="29"/>
      <c r="R106" s="29"/>
      <c r="S106" s="29"/>
      <c r="T106" s="29"/>
      <c r="U106" s="29"/>
      <c r="V106" s="29">
        <v>7</v>
      </c>
      <c r="W106" s="29"/>
      <c r="X106" s="29">
        <v>8</v>
      </c>
      <c r="Y106" s="29"/>
      <c r="Z106" s="29"/>
      <c r="AA106" s="29"/>
      <c r="AB106" s="29"/>
      <c r="AC106" s="29"/>
      <c r="AD106" s="29"/>
      <c r="AE106" s="29">
        <v>8</v>
      </c>
      <c r="AF106" s="29">
        <v>20</v>
      </c>
      <c r="AG106" s="29">
        <v>8</v>
      </c>
      <c r="AH106" s="29"/>
      <c r="AI106" s="29">
        <v>10</v>
      </c>
      <c r="AJ106" s="29"/>
      <c r="AK106" s="29"/>
      <c r="AL106" s="29"/>
      <c r="AM106" s="29"/>
      <c r="AN106" s="29"/>
      <c r="AO106" s="54"/>
      <c r="AP106" s="35">
        <f>IF(AQ106&lt;6,SUM(E106:AO106),SUM(LARGE(E106:AO106,{1;2;3;4;5;6})))</f>
        <v>62</v>
      </c>
      <c r="AQ106" s="53">
        <f>COUNT(E106:AO106)</f>
        <v>8</v>
      </c>
      <c r="BJ106" s="12"/>
      <c r="BK106" s="22"/>
      <c r="BL106" s="12"/>
      <c r="BM106" s="22"/>
      <c r="BN106" s="22"/>
      <c r="BO106" s="22"/>
      <c r="BP106" s="22"/>
      <c r="BQ106" s="22"/>
      <c r="BR106" s="22"/>
    </row>
    <row r="107" spans="1:70" x14ac:dyDescent="0.2">
      <c r="A107" s="60">
        <v>106</v>
      </c>
      <c r="B107" s="26" t="s">
        <v>63</v>
      </c>
      <c r="C107" s="6" t="s">
        <v>64</v>
      </c>
      <c r="D107" s="8" t="s">
        <v>312</v>
      </c>
      <c r="E107" s="29"/>
      <c r="F107" s="29"/>
      <c r="G107" s="29"/>
      <c r="H107" s="29"/>
      <c r="I107" s="29"/>
      <c r="J107" s="29"/>
      <c r="K107" s="29"/>
      <c r="L107" s="29"/>
      <c r="M107" s="29"/>
      <c r="N107" s="29">
        <v>25</v>
      </c>
      <c r="O107" s="29"/>
      <c r="P107" s="29"/>
      <c r="Q107" s="29"/>
      <c r="R107" s="29"/>
      <c r="S107" s="29"/>
      <c r="T107" s="29"/>
      <c r="U107" s="29"/>
      <c r="V107" s="29">
        <v>10</v>
      </c>
      <c r="W107" s="29"/>
      <c r="X107" s="29"/>
      <c r="Y107" s="29">
        <v>15</v>
      </c>
      <c r="Z107" s="29"/>
      <c r="AA107" s="29"/>
      <c r="AB107" s="29"/>
      <c r="AC107" s="29"/>
      <c r="AD107" s="29"/>
      <c r="AE107" s="29">
        <v>10</v>
      </c>
      <c r="AF107" s="29"/>
      <c r="AG107" s="29"/>
      <c r="AH107" s="29"/>
      <c r="AI107" s="29"/>
      <c r="AJ107" s="29"/>
      <c r="AK107" s="29"/>
      <c r="AL107" s="29"/>
      <c r="AM107" s="29"/>
      <c r="AN107" s="29"/>
      <c r="AO107" s="1"/>
      <c r="AP107" s="35">
        <f>IF(AQ107&lt;6,SUM(E107:AO107),SUM(LARGE(E107:AO107,{1;2;3;4;5;6})))</f>
        <v>60</v>
      </c>
      <c r="AQ107" s="53">
        <f>COUNT(E107:AO107)</f>
        <v>4</v>
      </c>
      <c r="BJ107" s="12"/>
      <c r="BK107" s="22"/>
      <c r="BL107" s="12"/>
      <c r="BM107" s="22"/>
      <c r="BN107" s="22"/>
      <c r="BO107" s="22"/>
      <c r="BP107" s="22"/>
      <c r="BQ107" s="22"/>
      <c r="BR107" s="22"/>
    </row>
    <row r="108" spans="1:70" x14ac:dyDescent="0.2">
      <c r="A108" s="60">
        <v>107</v>
      </c>
      <c r="B108" s="26" t="s">
        <v>63</v>
      </c>
      <c r="C108" s="6" t="s">
        <v>367</v>
      </c>
      <c r="D108" s="8" t="s">
        <v>358</v>
      </c>
      <c r="E108" s="30">
        <v>8</v>
      </c>
      <c r="F108" s="30"/>
      <c r="G108" s="30"/>
      <c r="H108" s="86"/>
      <c r="I108" s="86"/>
      <c r="J108" s="86"/>
      <c r="K108" s="86"/>
      <c r="L108" s="30">
        <v>8</v>
      </c>
      <c r="M108" s="30"/>
      <c r="N108" s="86">
        <v>0</v>
      </c>
      <c r="O108" s="30">
        <v>8</v>
      </c>
      <c r="P108" s="30"/>
      <c r="Q108" s="30"/>
      <c r="R108" s="30"/>
      <c r="S108" s="30">
        <v>15</v>
      </c>
      <c r="T108" s="30"/>
      <c r="U108" s="30"/>
      <c r="V108" s="30"/>
      <c r="W108" s="30"/>
      <c r="X108" s="30">
        <v>8</v>
      </c>
      <c r="Y108" s="30"/>
      <c r="Z108" s="30"/>
      <c r="AA108" s="30"/>
      <c r="AB108" s="30"/>
      <c r="AC108" s="30"/>
      <c r="AD108" s="30"/>
      <c r="AE108" s="30">
        <v>8</v>
      </c>
      <c r="AF108" s="30"/>
      <c r="AG108" s="30"/>
      <c r="AH108" s="30"/>
      <c r="AI108" s="30"/>
      <c r="AJ108" s="30"/>
      <c r="AK108" s="30"/>
      <c r="AL108" s="30"/>
      <c r="AM108" s="30"/>
      <c r="AN108" s="30"/>
      <c r="AO108" s="1"/>
      <c r="AP108" s="35">
        <f>IF(AQ108&lt;6,SUM(E108:AO108),SUM(LARGE(E108:AO108,{1;2;3;4;5;6})))</f>
        <v>55</v>
      </c>
      <c r="AQ108" s="53">
        <f>COUNT(E108:AO108)</f>
        <v>7</v>
      </c>
      <c r="BJ108" s="12"/>
      <c r="BK108" s="22"/>
      <c r="BL108" s="12"/>
      <c r="BM108" s="22"/>
      <c r="BN108" s="22"/>
      <c r="BO108" s="22"/>
      <c r="BP108" s="22"/>
      <c r="BQ108" s="22"/>
      <c r="BR108" s="22"/>
    </row>
    <row r="109" spans="1:70" x14ac:dyDescent="0.2">
      <c r="A109" s="60">
        <v>108</v>
      </c>
      <c r="B109" s="26" t="s">
        <v>63</v>
      </c>
      <c r="C109" s="8" t="s">
        <v>69</v>
      </c>
      <c r="D109" s="26" t="s">
        <v>345</v>
      </c>
      <c r="E109" s="30"/>
      <c r="F109" s="30"/>
      <c r="G109" s="30"/>
      <c r="H109" s="30"/>
      <c r="I109" s="86">
        <v>0</v>
      </c>
      <c r="J109" s="86"/>
      <c r="K109" s="86"/>
      <c r="L109" s="86"/>
      <c r="M109" s="86"/>
      <c r="N109" s="86">
        <v>0</v>
      </c>
      <c r="O109" s="86"/>
      <c r="P109" s="86"/>
      <c r="Q109" s="86"/>
      <c r="R109" s="86"/>
      <c r="S109" s="86"/>
      <c r="T109" s="30">
        <v>25</v>
      </c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>
        <v>30</v>
      </c>
      <c r="AF109" s="86">
        <v>0</v>
      </c>
      <c r="AG109" s="86"/>
      <c r="AH109" s="86"/>
      <c r="AI109" s="86"/>
      <c r="AJ109" s="86"/>
      <c r="AK109" s="86"/>
      <c r="AL109" s="86"/>
      <c r="AM109" s="86"/>
      <c r="AN109" s="86"/>
      <c r="AO109" s="51"/>
      <c r="AP109" s="35">
        <f>IF(AQ109&lt;6,SUM(E109:AO109),SUM(LARGE(E109:AO109,{1;2;3;4;5;6})))</f>
        <v>55</v>
      </c>
      <c r="AQ109" s="53">
        <f>COUNT(E109:AO109)</f>
        <v>5</v>
      </c>
      <c r="BJ109" s="12"/>
      <c r="BK109" s="22"/>
      <c r="BL109" s="12"/>
      <c r="BM109" s="22"/>
      <c r="BN109" s="22"/>
      <c r="BO109" s="22"/>
      <c r="BP109" s="22"/>
      <c r="BQ109" s="22"/>
      <c r="BR109" s="22"/>
    </row>
    <row r="110" spans="1:70" x14ac:dyDescent="0.2">
      <c r="A110" s="60">
        <v>109</v>
      </c>
      <c r="B110" s="26" t="s">
        <v>63</v>
      </c>
      <c r="C110" s="6" t="s">
        <v>118</v>
      </c>
      <c r="D110" s="37" t="s">
        <v>585</v>
      </c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>
        <v>20</v>
      </c>
      <c r="AD110" s="30"/>
      <c r="AE110" s="30"/>
      <c r="AF110" s="30"/>
      <c r="AG110" s="30"/>
      <c r="AH110" s="30">
        <v>35</v>
      </c>
      <c r="AI110" s="30"/>
      <c r="AJ110" s="30"/>
      <c r="AK110" s="30"/>
      <c r="AL110" s="30"/>
      <c r="AM110" s="30"/>
      <c r="AN110" s="30"/>
      <c r="AO110" s="9"/>
      <c r="AP110" s="35">
        <f>IF(AQ110&lt;6,SUM(E110:AO110),SUM(LARGE(E110:AO110,{1;2;3;4;5;6})))</f>
        <v>55</v>
      </c>
      <c r="AQ110" s="53">
        <f>COUNT(E110:AO110)</f>
        <v>2</v>
      </c>
      <c r="BJ110" s="12"/>
      <c r="BK110" s="22"/>
      <c r="BL110" s="12"/>
      <c r="BM110" s="22"/>
      <c r="BN110" s="22"/>
      <c r="BO110" s="22"/>
      <c r="BP110" s="22"/>
      <c r="BQ110" s="22"/>
      <c r="BR110" s="22"/>
    </row>
    <row r="111" spans="1:70" x14ac:dyDescent="0.2">
      <c r="A111" s="60">
        <v>110</v>
      </c>
      <c r="B111" s="26" t="s">
        <v>63</v>
      </c>
      <c r="C111" s="6" t="s">
        <v>64</v>
      </c>
      <c r="D111" s="8" t="s">
        <v>187</v>
      </c>
      <c r="E111" s="54"/>
      <c r="F111" s="54"/>
      <c r="G111" s="54"/>
      <c r="H111" s="54"/>
      <c r="I111" s="54"/>
      <c r="J111" s="54">
        <v>55</v>
      </c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/>
      <c r="AI111" s="54"/>
      <c r="AJ111" s="54"/>
      <c r="AK111" s="54"/>
      <c r="AL111" s="54"/>
      <c r="AM111" s="54"/>
      <c r="AN111" s="54"/>
      <c r="AO111" s="1"/>
      <c r="AP111" s="35">
        <f>IF(AQ111&lt;6,SUM(E111:AO111),SUM(LARGE(E111:AO111,{1;2;3;4;5;6})))</f>
        <v>55</v>
      </c>
      <c r="AQ111" s="53">
        <f>COUNT(E111:AO111)</f>
        <v>1</v>
      </c>
      <c r="BJ111" s="12"/>
      <c r="BK111" s="22"/>
      <c r="BL111" s="12"/>
      <c r="BM111" s="22"/>
      <c r="BN111" s="22"/>
      <c r="BO111" s="22"/>
      <c r="BP111" s="22"/>
      <c r="BQ111" s="22"/>
      <c r="BR111" s="22"/>
    </row>
    <row r="112" spans="1:70" x14ac:dyDescent="0.2">
      <c r="A112" s="60">
        <v>111</v>
      </c>
      <c r="B112" s="26" t="s">
        <v>63</v>
      </c>
      <c r="C112" s="26" t="s">
        <v>71</v>
      </c>
      <c r="D112" s="37" t="s">
        <v>323</v>
      </c>
      <c r="E112" s="37"/>
      <c r="F112" s="37"/>
      <c r="G112" s="37"/>
      <c r="H112" s="37"/>
      <c r="I112" s="37"/>
      <c r="J112" s="37"/>
      <c r="K112" s="37">
        <v>55</v>
      </c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1"/>
      <c r="AP112" s="35">
        <f>IF(AQ112&lt;6,SUM(E112:AO112),SUM(LARGE(E112:AO112,{1;2;3;4;5;6})))</f>
        <v>55</v>
      </c>
      <c r="AQ112" s="55">
        <f>COUNT(E112:AO112)</f>
        <v>1</v>
      </c>
      <c r="BJ112" s="12"/>
      <c r="BK112" s="22"/>
      <c r="BL112" s="12"/>
      <c r="BM112" s="22"/>
      <c r="BN112" s="22"/>
      <c r="BO112" s="22"/>
      <c r="BP112" s="22"/>
      <c r="BQ112" s="22"/>
      <c r="BR112" s="22"/>
    </row>
    <row r="113" spans="1:70" x14ac:dyDescent="0.2">
      <c r="A113" s="60">
        <v>112</v>
      </c>
      <c r="B113" s="26" t="s">
        <v>73</v>
      </c>
      <c r="C113" s="6" t="s">
        <v>217</v>
      </c>
      <c r="D113" s="8" t="s">
        <v>198</v>
      </c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>
        <v>55</v>
      </c>
      <c r="Y113" s="54"/>
      <c r="Z113" s="54"/>
      <c r="AA113" s="54"/>
      <c r="AB113" s="54"/>
      <c r="AC113" s="54"/>
      <c r="AD113" s="54"/>
      <c r="AE113" s="54"/>
      <c r="AF113" s="54"/>
      <c r="AG113" s="54"/>
      <c r="AH113" s="54"/>
      <c r="AI113" s="54"/>
      <c r="AJ113" s="54"/>
      <c r="AK113" s="54"/>
      <c r="AL113" s="54"/>
      <c r="AM113" s="54"/>
      <c r="AN113" s="54"/>
      <c r="AO113" s="51"/>
      <c r="AP113" s="35">
        <f>IF(AQ113&lt;6,SUM(E113:AO113),SUM(LARGE(E113:AO113,{1;2;3;4;5;6})))</f>
        <v>55</v>
      </c>
      <c r="AQ113" s="55">
        <f>COUNT(E113:AO113)</f>
        <v>1</v>
      </c>
      <c r="BJ113" s="12"/>
      <c r="BK113" s="22"/>
      <c r="BL113" s="12"/>
      <c r="BM113" s="22"/>
      <c r="BN113" s="22"/>
      <c r="BO113" s="22"/>
      <c r="BP113" s="22"/>
      <c r="BQ113" s="22"/>
      <c r="BR113" s="22"/>
    </row>
    <row r="114" spans="1:70" x14ac:dyDescent="0.2">
      <c r="A114" s="60">
        <v>113</v>
      </c>
      <c r="B114" s="26" t="s">
        <v>63</v>
      </c>
      <c r="C114" s="6" t="s">
        <v>64</v>
      </c>
      <c r="D114" s="8" t="s">
        <v>656</v>
      </c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  <c r="AG114" s="54">
        <v>55</v>
      </c>
      <c r="AH114" s="54"/>
      <c r="AI114" s="54"/>
      <c r="AJ114" s="54"/>
      <c r="AK114" s="54"/>
      <c r="AL114" s="54"/>
      <c r="AM114" s="54"/>
      <c r="AN114" s="54"/>
      <c r="AO114" s="51"/>
      <c r="AP114" s="35">
        <f>IF(AQ114&lt;6,SUM(E114:AO114),SUM(LARGE(E114:AO114,{1;2;3;4;5;6})))</f>
        <v>55</v>
      </c>
      <c r="AQ114" s="55">
        <f>COUNT(E114:AO114)</f>
        <v>1</v>
      </c>
      <c r="BJ114" s="12"/>
      <c r="BK114" s="22"/>
      <c r="BL114" s="12"/>
      <c r="BM114" s="22"/>
      <c r="BN114" s="22"/>
      <c r="BO114" s="22"/>
      <c r="BP114" s="22"/>
      <c r="BQ114" s="22"/>
      <c r="BR114" s="22"/>
    </row>
    <row r="115" spans="1:70" x14ac:dyDescent="0.2">
      <c r="A115" s="60">
        <v>114</v>
      </c>
      <c r="B115" s="26" t="s">
        <v>63</v>
      </c>
      <c r="C115" s="6" t="s">
        <v>217</v>
      </c>
      <c r="D115" s="8" t="s">
        <v>887</v>
      </c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>
        <v>8</v>
      </c>
      <c r="U115" s="30"/>
      <c r="V115" s="30"/>
      <c r="W115" s="30">
        <v>9.3000000000000007</v>
      </c>
      <c r="X115" s="30">
        <v>10</v>
      </c>
      <c r="Y115" s="30"/>
      <c r="Z115" s="30"/>
      <c r="AA115" s="30"/>
      <c r="AB115" s="30"/>
      <c r="AC115" s="30"/>
      <c r="AD115" s="30"/>
      <c r="AE115" s="30"/>
      <c r="AF115" s="30"/>
      <c r="AG115" s="30"/>
      <c r="AH115" s="30">
        <v>10</v>
      </c>
      <c r="AI115" s="30">
        <v>17</v>
      </c>
      <c r="AJ115" s="30"/>
      <c r="AK115" s="30"/>
      <c r="AL115" s="30"/>
      <c r="AM115" s="30"/>
      <c r="AN115" s="30"/>
      <c r="AO115" s="1"/>
      <c r="AP115" s="35">
        <f>IF(AQ115&lt;6,SUM(E115:AO115),SUM(LARGE(E115:AO115,{1;2;3;4;5;6})))</f>
        <v>54.3</v>
      </c>
      <c r="AQ115" s="53">
        <f>COUNT(E115:AO115)</f>
        <v>5</v>
      </c>
      <c r="BJ115" s="12"/>
      <c r="BK115" s="22"/>
      <c r="BL115" s="12"/>
      <c r="BM115" s="22"/>
      <c r="BN115" s="22"/>
      <c r="BO115" s="22"/>
      <c r="BP115" s="22"/>
      <c r="BQ115" s="22"/>
      <c r="BR115" s="22"/>
    </row>
    <row r="116" spans="1:70" x14ac:dyDescent="0.2">
      <c r="A116" s="60">
        <v>115</v>
      </c>
      <c r="B116" s="6" t="s">
        <v>63</v>
      </c>
      <c r="C116" s="6" t="s">
        <v>118</v>
      </c>
      <c r="D116" s="8" t="s">
        <v>196</v>
      </c>
      <c r="E116" s="26">
        <v>8</v>
      </c>
      <c r="F116" s="26"/>
      <c r="G116" s="26"/>
      <c r="H116" s="26"/>
      <c r="I116" s="26"/>
      <c r="J116" s="26"/>
      <c r="K116" s="26"/>
      <c r="L116" s="26">
        <v>14</v>
      </c>
      <c r="M116" s="26"/>
      <c r="N116" s="26"/>
      <c r="O116" s="26"/>
      <c r="P116" s="26"/>
      <c r="Q116" s="26">
        <v>14</v>
      </c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>
        <v>17</v>
      </c>
      <c r="AD116" s="26"/>
      <c r="AE116" s="26"/>
      <c r="AF116" s="26"/>
      <c r="AG116" s="101">
        <v>0</v>
      </c>
      <c r="AH116" s="101"/>
      <c r="AI116" s="26"/>
      <c r="AJ116" s="26"/>
      <c r="AK116" s="101">
        <v>0</v>
      </c>
      <c r="AL116" s="101"/>
      <c r="AM116" s="101"/>
      <c r="AN116" s="101"/>
      <c r="AO116" s="1"/>
      <c r="AP116" s="35">
        <f>IF(AQ116&lt;6,SUM(E116:AO116),SUM(LARGE(E116:AO116,{1;2;3;4;5;6})))</f>
        <v>53</v>
      </c>
      <c r="AQ116" s="53">
        <f>COUNT(E116:AO116)</f>
        <v>6</v>
      </c>
      <c r="BJ116" s="12"/>
      <c r="BK116" s="22"/>
      <c r="BL116" s="12"/>
      <c r="BM116" s="22"/>
      <c r="BN116" s="22"/>
      <c r="BO116" s="22"/>
      <c r="BP116" s="22"/>
      <c r="BQ116" s="22"/>
      <c r="BR116" s="22"/>
    </row>
    <row r="117" spans="1:70" x14ac:dyDescent="0.2">
      <c r="A117" s="60">
        <v>116</v>
      </c>
      <c r="B117" s="6" t="s">
        <v>63</v>
      </c>
      <c r="C117" s="6" t="s">
        <v>217</v>
      </c>
      <c r="D117" s="8" t="s">
        <v>527</v>
      </c>
      <c r="E117" s="26">
        <v>10</v>
      </c>
      <c r="F117" s="26"/>
      <c r="G117" s="26"/>
      <c r="H117" s="26"/>
      <c r="I117" s="26">
        <v>14</v>
      </c>
      <c r="J117" s="26"/>
      <c r="K117" s="26"/>
      <c r="L117" s="26"/>
      <c r="M117" s="26"/>
      <c r="N117" s="26"/>
      <c r="O117" s="26"/>
      <c r="P117" s="26"/>
      <c r="Q117" s="26">
        <v>10</v>
      </c>
      <c r="R117" s="26"/>
      <c r="S117" s="26"/>
      <c r="T117" s="26"/>
      <c r="U117" s="26"/>
      <c r="V117" s="26"/>
      <c r="W117" s="26"/>
      <c r="X117" s="26">
        <v>10</v>
      </c>
      <c r="Y117" s="26"/>
      <c r="Z117" s="26"/>
      <c r="AA117" s="26"/>
      <c r="AB117" s="26"/>
      <c r="AC117" s="26"/>
      <c r="AD117" s="26"/>
      <c r="AE117" s="26"/>
      <c r="AF117" s="26"/>
      <c r="AG117" s="26"/>
      <c r="AH117" s="26">
        <v>8</v>
      </c>
      <c r="AI117" s="26"/>
      <c r="AJ117" s="26"/>
      <c r="AK117" s="26"/>
      <c r="AL117" s="26"/>
      <c r="AM117" s="26"/>
      <c r="AN117" s="26"/>
      <c r="AO117" s="1"/>
      <c r="AP117" s="35">
        <f>IF(AQ117&lt;6,SUM(E117:AO117),SUM(LARGE(E117:AO117,{1;2;3;4;5;6})))</f>
        <v>52</v>
      </c>
      <c r="AQ117" s="53">
        <f>COUNT(E117:AO117)</f>
        <v>5</v>
      </c>
      <c r="BJ117" s="12"/>
      <c r="BK117" s="22"/>
      <c r="BL117" s="12"/>
      <c r="BM117" s="22"/>
      <c r="BN117" s="22"/>
      <c r="BO117" s="22"/>
      <c r="BP117" s="22"/>
      <c r="BQ117" s="22"/>
      <c r="BR117" s="22"/>
    </row>
    <row r="118" spans="1:70" x14ac:dyDescent="0.2">
      <c r="A118" s="60">
        <v>117</v>
      </c>
      <c r="B118" s="6" t="s">
        <v>63</v>
      </c>
      <c r="C118" s="6" t="s">
        <v>64</v>
      </c>
      <c r="D118" s="8" t="s">
        <v>424</v>
      </c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>
        <v>17</v>
      </c>
      <c r="R118" s="26"/>
      <c r="S118" s="26">
        <v>20</v>
      </c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>
        <v>14</v>
      </c>
      <c r="AI118" s="26"/>
      <c r="AJ118" s="26"/>
      <c r="AK118" s="26"/>
      <c r="AL118" s="26"/>
      <c r="AM118" s="26"/>
      <c r="AN118" s="26"/>
      <c r="AO118" s="1"/>
      <c r="AP118" s="35">
        <f>IF(AQ118&lt;6,SUM(E118:AO118),SUM(LARGE(E118:AO118,{1;2;3;4;5;6})))</f>
        <v>51</v>
      </c>
      <c r="AQ118" s="55">
        <f>COUNT(E118:AO118)</f>
        <v>3</v>
      </c>
      <c r="BJ118" s="12"/>
      <c r="BK118" s="22"/>
      <c r="BL118" s="12"/>
      <c r="BM118" s="22"/>
      <c r="BN118" s="22"/>
      <c r="BO118" s="22"/>
      <c r="BP118" s="22"/>
      <c r="BQ118" s="22"/>
      <c r="BR118" s="22"/>
    </row>
    <row r="119" spans="1:70" x14ac:dyDescent="0.2">
      <c r="A119" s="60">
        <v>118</v>
      </c>
      <c r="B119" s="6" t="s">
        <v>66</v>
      </c>
      <c r="C119" s="6" t="s">
        <v>367</v>
      </c>
      <c r="D119" s="8" t="s">
        <v>848</v>
      </c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26">
        <v>20</v>
      </c>
      <c r="R119" s="26"/>
      <c r="S119" s="26"/>
      <c r="T119" s="26"/>
      <c r="U119" s="26"/>
      <c r="V119" s="26"/>
      <c r="W119" s="26">
        <v>30</v>
      </c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1"/>
      <c r="AP119" s="35">
        <f>IF(AQ119&lt;6,SUM(E119:AO119),SUM(LARGE(E119:AO119,{1;2;3;4;5;6})))</f>
        <v>50</v>
      </c>
      <c r="AQ119" s="53">
        <f>COUNT(E119:AO119)</f>
        <v>2</v>
      </c>
      <c r="BJ119" s="12"/>
      <c r="BK119" s="22"/>
      <c r="BL119" s="12"/>
      <c r="BM119" s="22"/>
      <c r="BN119" s="22"/>
      <c r="BO119" s="22"/>
      <c r="BP119" s="22"/>
      <c r="BQ119" s="22"/>
      <c r="BR119" s="22"/>
    </row>
    <row r="120" spans="1:70" x14ac:dyDescent="0.2">
      <c r="A120" s="67">
        <v>119</v>
      </c>
      <c r="B120" s="26" t="s">
        <v>63</v>
      </c>
      <c r="C120" s="6" t="s">
        <v>69</v>
      </c>
      <c r="D120" s="37" t="s">
        <v>610</v>
      </c>
      <c r="E120" s="54"/>
      <c r="F120" s="54"/>
      <c r="G120" s="54"/>
      <c r="H120" s="54"/>
      <c r="I120" s="54"/>
      <c r="J120" s="54"/>
      <c r="K120" s="54"/>
      <c r="L120" s="54">
        <v>10</v>
      </c>
      <c r="M120" s="54"/>
      <c r="N120" s="54"/>
      <c r="O120" s="54"/>
      <c r="P120" s="54"/>
      <c r="Q120" s="54"/>
      <c r="R120" s="54"/>
      <c r="S120" s="54">
        <v>15</v>
      </c>
      <c r="T120" s="54"/>
      <c r="U120" s="54"/>
      <c r="V120" s="54"/>
      <c r="W120" s="54"/>
      <c r="X120" s="54"/>
      <c r="Y120" s="54"/>
      <c r="Z120" s="54"/>
      <c r="AA120" s="54"/>
      <c r="AB120" s="54"/>
      <c r="AC120" s="54">
        <v>10</v>
      </c>
      <c r="AD120" s="54"/>
      <c r="AE120" s="54"/>
      <c r="AF120" s="54"/>
      <c r="AG120" s="54"/>
      <c r="AH120" s="54">
        <v>12</v>
      </c>
      <c r="AI120" s="54"/>
      <c r="AJ120" s="54"/>
      <c r="AK120" s="54"/>
      <c r="AL120" s="54"/>
      <c r="AM120" s="54"/>
      <c r="AN120" s="54"/>
      <c r="AO120" s="51"/>
      <c r="AP120" s="35">
        <f>IF(AQ120&lt;6,SUM(E120:AO120),SUM(LARGE(E120:AO120,{1;2;3;4;5;6})))</f>
        <v>47</v>
      </c>
      <c r="AQ120" s="53">
        <f>COUNT(E120:AO120)</f>
        <v>4</v>
      </c>
      <c r="BJ120" s="12"/>
      <c r="BK120" s="22"/>
      <c r="BL120" s="12"/>
      <c r="BM120" s="22"/>
      <c r="BN120" s="22"/>
      <c r="BO120" s="22"/>
      <c r="BP120" s="22"/>
      <c r="BQ120" s="22"/>
      <c r="BR120" s="22"/>
    </row>
    <row r="121" spans="1:70" x14ac:dyDescent="0.2">
      <c r="A121" s="67">
        <v>120</v>
      </c>
      <c r="B121" s="26" t="s">
        <v>63</v>
      </c>
      <c r="C121" s="6" t="s">
        <v>217</v>
      </c>
      <c r="D121" s="37" t="s">
        <v>237</v>
      </c>
      <c r="E121" s="37"/>
      <c r="F121" s="37"/>
      <c r="G121" s="37"/>
      <c r="H121" s="37"/>
      <c r="I121" s="37">
        <v>25</v>
      </c>
      <c r="J121" s="37"/>
      <c r="K121" s="37"/>
      <c r="L121" s="37">
        <v>20</v>
      </c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54"/>
      <c r="AP121" s="35">
        <f>IF(AQ121&lt;6,SUM(E121:AO121),SUM(LARGE(E121:AO121,{1;2;3;4;5;6})))</f>
        <v>45</v>
      </c>
      <c r="AQ121" s="53">
        <f>COUNT(E121:AO121)</f>
        <v>2</v>
      </c>
      <c r="BJ121" s="12"/>
      <c r="BK121" s="22"/>
      <c r="BL121" s="12"/>
      <c r="BM121" s="22"/>
      <c r="BN121" s="22"/>
      <c r="BO121" s="22"/>
      <c r="BP121" s="22"/>
      <c r="BQ121" s="22"/>
      <c r="BR121" s="22"/>
    </row>
    <row r="122" spans="1:70" x14ac:dyDescent="0.2">
      <c r="A122" s="67">
        <v>121</v>
      </c>
      <c r="B122" s="26" t="s">
        <v>63</v>
      </c>
      <c r="C122" s="6" t="s">
        <v>217</v>
      </c>
      <c r="D122" s="8" t="s">
        <v>410</v>
      </c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>
        <v>45</v>
      </c>
      <c r="AG122" s="30"/>
      <c r="AH122" s="30"/>
      <c r="AI122" s="30"/>
      <c r="AJ122" s="30"/>
      <c r="AK122" s="30"/>
      <c r="AL122" s="30"/>
      <c r="AM122" s="30"/>
      <c r="AN122" s="30"/>
      <c r="AO122" s="1"/>
      <c r="AP122" s="35">
        <f>IF(AQ122&lt;6,SUM(E122:AO122),SUM(LARGE(E122:AO122,{1;2;3;4;5;6})))</f>
        <v>45</v>
      </c>
      <c r="AQ122" s="53">
        <f>COUNT(E122:AO122)</f>
        <v>1</v>
      </c>
      <c r="BJ122" s="12"/>
      <c r="BK122" s="22"/>
      <c r="BL122" s="12"/>
      <c r="BM122" s="22"/>
      <c r="BN122" s="22"/>
      <c r="BO122" s="22"/>
      <c r="BP122" s="22"/>
      <c r="BQ122" s="22"/>
      <c r="BR122" s="22"/>
    </row>
    <row r="123" spans="1:70" x14ac:dyDescent="0.2">
      <c r="A123" s="67">
        <v>122</v>
      </c>
      <c r="B123" s="6" t="s">
        <v>63</v>
      </c>
      <c r="C123" s="6" t="s">
        <v>64</v>
      </c>
      <c r="D123" s="8" t="s">
        <v>526</v>
      </c>
      <c r="E123" s="26"/>
      <c r="F123" s="26"/>
      <c r="G123" s="26"/>
      <c r="H123" s="26"/>
      <c r="I123" s="26"/>
      <c r="J123" s="26"/>
      <c r="K123" s="26"/>
      <c r="L123" s="26">
        <v>17</v>
      </c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101">
        <v>0</v>
      </c>
      <c r="AB123" s="101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>
        <v>25</v>
      </c>
      <c r="AM123" s="26"/>
      <c r="AN123" s="26"/>
      <c r="AO123" s="1"/>
      <c r="AP123" s="35">
        <f>IF(AQ123&lt;6,SUM(E123:AO123),SUM(LARGE(E123:AO123,{1;2;3;4;5;6})))</f>
        <v>42</v>
      </c>
      <c r="AQ123" s="55">
        <f>COUNT(E123:AO123)</f>
        <v>3</v>
      </c>
      <c r="BJ123" s="12"/>
      <c r="BK123" s="22"/>
      <c r="BL123" s="12"/>
      <c r="BM123" s="22"/>
      <c r="BN123" s="22"/>
      <c r="BO123" s="22"/>
      <c r="BP123" s="22"/>
      <c r="BQ123" s="22"/>
      <c r="BR123" s="22"/>
    </row>
    <row r="124" spans="1:70" x14ac:dyDescent="0.2">
      <c r="A124" s="67">
        <v>123</v>
      </c>
      <c r="B124" s="26" t="s">
        <v>63</v>
      </c>
      <c r="C124" s="6" t="s">
        <v>367</v>
      </c>
      <c r="D124" s="8" t="s">
        <v>491</v>
      </c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>
        <v>15</v>
      </c>
      <c r="T124" s="30"/>
      <c r="U124" s="30"/>
      <c r="V124" s="30">
        <v>10</v>
      </c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>
        <v>15</v>
      </c>
      <c r="AM124" s="30"/>
      <c r="AN124" s="30"/>
      <c r="AO124" s="51"/>
      <c r="AP124" s="35">
        <f>IF(AQ124&lt;6,SUM(E124:AO124),SUM(LARGE(E124:AO124,{1;2;3;4;5;6})))</f>
        <v>40</v>
      </c>
      <c r="AQ124" s="55">
        <f>COUNT(E124:AO124)</f>
        <v>3</v>
      </c>
      <c r="BJ124" s="12"/>
      <c r="BK124" s="22"/>
      <c r="BL124" s="12"/>
      <c r="BM124" s="22"/>
      <c r="BN124" s="22"/>
      <c r="BO124" s="22"/>
      <c r="BP124" s="22"/>
      <c r="BQ124" s="22"/>
      <c r="BR124" s="22"/>
    </row>
    <row r="125" spans="1:70" x14ac:dyDescent="0.2">
      <c r="A125" s="67">
        <v>124</v>
      </c>
      <c r="B125" s="26" t="s">
        <v>63</v>
      </c>
      <c r="C125" s="26" t="s">
        <v>367</v>
      </c>
      <c r="D125" s="37" t="s">
        <v>907</v>
      </c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>
        <v>4.3</v>
      </c>
      <c r="W125" s="54">
        <v>20</v>
      </c>
      <c r="X125" s="54">
        <v>14</v>
      </c>
      <c r="Y125" s="54"/>
      <c r="Z125" s="54"/>
      <c r="AA125" s="54"/>
      <c r="AB125" s="54"/>
      <c r="AC125" s="54"/>
      <c r="AD125" s="54"/>
      <c r="AE125" s="54"/>
      <c r="AF125" s="54"/>
      <c r="AG125" s="54"/>
      <c r="AH125" s="54"/>
      <c r="AI125" s="54"/>
      <c r="AJ125" s="54"/>
      <c r="AK125" s="54"/>
      <c r="AL125" s="54"/>
      <c r="AM125" s="54"/>
      <c r="AN125" s="54"/>
      <c r="AO125" s="1"/>
      <c r="AP125" s="35">
        <f>IF(AQ125&lt;6,SUM(E125:AO125),SUM(LARGE(E125:AO125,{1;2;3;4;5;6})))</f>
        <v>38.299999999999997</v>
      </c>
      <c r="AQ125" s="53">
        <f>COUNT(E125:AO125)</f>
        <v>3</v>
      </c>
      <c r="BJ125" s="12"/>
      <c r="BK125" s="22"/>
      <c r="BL125" s="12"/>
      <c r="BM125" s="22"/>
      <c r="BN125" s="22"/>
      <c r="BO125" s="22"/>
      <c r="BP125" s="22"/>
      <c r="BQ125" s="22"/>
      <c r="BR125" s="22"/>
    </row>
    <row r="126" spans="1:70" x14ac:dyDescent="0.2">
      <c r="A126" s="67">
        <v>125</v>
      </c>
      <c r="B126" s="26" t="s">
        <v>63</v>
      </c>
      <c r="C126" s="6" t="s">
        <v>64</v>
      </c>
      <c r="D126" s="8" t="s">
        <v>373</v>
      </c>
      <c r="E126" s="86"/>
      <c r="F126" s="86"/>
      <c r="G126" s="86"/>
      <c r="H126" s="86"/>
      <c r="I126" s="86"/>
      <c r="J126" s="30">
        <v>20</v>
      </c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>
        <v>18.3</v>
      </c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1"/>
      <c r="AP126" s="35">
        <f>IF(AQ126&lt;6,SUM(E126:AO126),SUM(LARGE(E126:AO126,{1;2;3;4;5;6})))</f>
        <v>38.299999999999997</v>
      </c>
      <c r="AQ126" s="53">
        <f>COUNT(E126:AO126)</f>
        <v>2</v>
      </c>
      <c r="BJ126" s="12"/>
      <c r="BK126" s="22"/>
      <c r="BL126" s="12"/>
      <c r="BM126" s="22"/>
      <c r="BN126" s="22"/>
      <c r="BO126" s="22"/>
      <c r="BP126" s="22"/>
      <c r="BQ126" s="22"/>
      <c r="BR126" s="22"/>
    </row>
    <row r="127" spans="1:70" x14ac:dyDescent="0.2">
      <c r="A127" s="67">
        <v>126</v>
      </c>
      <c r="B127" s="26" t="s">
        <v>63</v>
      </c>
      <c r="C127" s="6" t="s">
        <v>367</v>
      </c>
      <c r="D127" s="8" t="s">
        <v>764</v>
      </c>
      <c r="E127" s="85"/>
      <c r="F127" s="85"/>
      <c r="G127" s="85"/>
      <c r="H127" s="85"/>
      <c r="I127" s="85"/>
      <c r="J127" s="54">
        <v>7</v>
      </c>
      <c r="K127" s="54"/>
      <c r="L127" s="54"/>
      <c r="M127" s="54"/>
      <c r="N127" s="54"/>
      <c r="O127" s="54"/>
      <c r="P127" s="54"/>
      <c r="Q127" s="54">
        <v>4</v>
      </c>
      <c r="R127" s="54"/>
      <c r="S127" s="54"/>
      <c r="T127" s="54">
        <v>7</v>
      </c>
      <c r="U127" s="54"/>
      <c r="V127" s="54"/>
      <c r="W127" s="54"/>
      <c r="X127" s="54"/>
      <c r="Y127" s="54"/>
      <c r="Z127" s="54"/>
      <c r="AA127" s="54"/>
      <c r="AB127" s="54"/>
      <c r="AC127" s="54">
        <v>8</v>
      </c>
      <c r="AD127" s="54"/>
      <c r="AE127" s="54"/>
      <c r="AF127" s="54"/>
      <c r="AG127" s="54"/>
      <c r="AH127" s="54"/>
      <c r="AI127" s="54"/>
      <c r="AJ127" s="54"/>
      <c r="AK127" s="54"/>
      <c r="AL127" s="54">
        <v>12</v>
      </c>
      <c r="AM127" s="54"/>
      <c r="AN127" s="54"/>
      <c r="AO127" s="51"/>
      <c r="AP127" s="35">
        <f>IF(AQ127&lt;6,SUM(E127:AO127),SUM(LARGE(E127:AO127,{1;2;3;4;5;6})))</f>
        <v>38</v>
      </c>
      <c r="AQ127" s="55">
        <f>COUNT(E127:AO127)</f>
        <v>5</v>
      </c>
      <c r="BJ127" s="12"/>
      <c r="BK127" s="22"/>
      <c r="BL127" s="12"/>
      <c r="BM127" s="22"/>
      <c r="BN127" s="22"/>
      <c r="BO127" s="22"/>
      <c r="BP127" s="22"/>
      <c r="BQ127" s="22"/>
      <c r="BR127" s="22"/>
    </row>
    <row r="128" spans="1:70" x14ac:dyDescent="0.2">
      <c r="A128" s="67">
        <v>127</v>
      </c>
      <c r="B128" s="6" t="s">
        <v>63</v>
      </c>
      <c r="C128" s="6" t="s">
        <v>367</v>
      </c>
      <c r="D128" s="37" t="s">
        <v>586</v>
      </c>
      <c r="E128" s="29">
        <v>10</v>
      </c>
      <c r="F128" s="29"/>
      <c r="G128" s="29"/>
      <c r="H128" s="29"/>
      <c r="I128" s="29">
        <v>10</v>
      </c>
      <c r="J128" s="29">
        <v>3.7</v>
      </c>
      <c r="K128" s="29"/>
      <c r="L128" s="29"/>
      <c r="M128" s="29"/>
      <c r="N128" s="29"/>
      <c r="O128" s="84">
        <v>0</v>
      </c>
      <c r="P128" s="84"/>
      <c r="Q128" s="84"/>
      <c r="R128" s="84"/>
      <c r="S128" s="84"/>
      <c r="T128" s="84"/>
      <c r="U128" s="84"/>
      <c r="V128" s="84"/>
      <c r="W128" s="29">
        <v>5</v>
      </c>
      <c r="X128" s="84"/>
      <c r="Y128" s="84"/>
      <c r="Z128" s="84"/>
      <c r="AA128" s="84"/>
      <c r="AB128" s="84"/>
      <c r="AC128" s="29">
        <v>5</v>
      </c>
      <c r="AD128" s="29"/>
      <c r="AE128" s="29"/>
      <c r="AF128" s="29"/>
      <c r="AG128" s="29"/>
      <c r="AH128" s="29"/>
      <c r="AI128" s="29">
        <v>4</v>
      </c>
      <c r="AJ128" s="29"/>
      <c r="AK128" s="29"/>
      <c r="AL128" s="29"/>
      <c r="AM128" s="29"/>
      <c r="AN128" s="29"/>
      <c r="AO128" s="30"/>
      <c r="AP128" s="35">
        <f>IF(AQ128&lt;6,SUM(E128:AO128),SUM(LARGE(E128:AO128,{1;2;3;4;5;6})))</f>
        <v>37.700000000000003</v>
      </c>
      <c r="AQ128" s="53">
        <f>COUNT(E128:AO128)</f>
        <v>7</v>
      </c>
      <c r="BJ128" s="12"/>
      <c r="BK128" s="22"/>
      <c r="BL128" s="12"/>
      <c r="BM128" s="22"/>
      <c r="BN128" s="22"/>
      <c r="BO128" s="22"/>
      <c r="BP128" s="22"/>
      <c r="BQ128" s="22"/>
      <c r="BR128" s="22"/>
    </row>
    <row r="129" spans="1:70" x14ac:dyDescent="0.2">
      <c r="A129" s="67">
        <v>128</v>
      </c>
      <c r="B129" s="26" t="s">
        <v>63</v>
      </c>
      <c r="C129" s="6" t="s">
        <v>71</v>
      </c>
      <c r="D129" s="8" t="s">
        <v>105</v>
      </c>
      <c r="E129" s="86"/>
      <c r="F129" s="86"/>
      <c r="G129" s="86"/>
      <c r="H129" s="86"/>
      <c r="I129" s="86"/>
      <c r="J129" s="86"/>
      <c r="K129" s="30">
        <v>35</v>
      </c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6"/>
      <c r="AP129" s="35">
        <f>IF(AQ129&lt;6,SUM(E129:AO129),SUM(LARGE(E129:AO129,{1;2;3;4;5;6})))</f>
        <v>35</v>
      </c>
      <c r="AQ129" s="53">
        <f>COUNT(E129:AO129)</f>
        <v>1</v>
      </c>
      <c r="BJ129" s="12"/>
      <c r="BK129" s="22"/>
      <c r="BL129" s="12"/>
      <c r="BM129" s="22"/>
      <c r="BN129" s="22"/>
      <c r="BO129" s="22"/>
      <c r="BP129" s="22"/>
      <c r="BQ129" s="22"/>
      <c r="BR129" s="22"/>
    </row>
    <row r="130" spans="1:70" x14ac:dyDescent="0.2">
      <c r="A130" s="67">
        <v>129</v>
      </c>
      <c r="B130" s="26" t="s">
        <v>66</v>
      </c>
      <c r="C130" s="6" t="s">
        <v>367</v>
      </c>
      <c r="D130" s="8" t="s">
        <v>918</v>
      </c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86"/>
      <c r="T130" s="86"/>
      <c r="U130" s="86"/>
      <c r="V130" s="86"/>
      <c r="W130" s="30">
        <v>35</v>
      </c>
      <c r="X130" s="86"/>
      <c r="Y130" s="86"/>
      <c r="Z130" s="86"/>
      <c r="AA130" s="86"/>
      <c r="AB130" s="86"/>
      <c r="AC130" s="86"/>
      <c r="AD130" s="86"/>
      <c r="AE130" s="86"/>
      <c r="AF130" s="86"/>
      <c r="AG130" s="86"/>
      <c r="AH130" s="86"/>
      <c r="AI130" s="86"/>
      <c r="AJ130" s="86"/>
      <c r="AK130" s="86"/>
      <c r="AL130" s="86"/>
      <c r="AM130" s="86"/>
      <c r="AN130" s="86"/>
      <c r="AO130" s="1"/>
      <c r="AP130" s="35">
        <f>IF(AQ130&lt;6,SUM(E130:AO130),SUM(LARGE(E130:AO130,{1;2;3;4;5;6})))</f>
        <v>35</v>
      </c>
      <c r="AQ130" s="53">
        <f>COUNT(E130:AO130)</f>
        <v>1</v>
      </c>
      <c r="BJ130" s="12"/>
      <c r="BK130" s="22"/>
      <c r="BL130" s="12"/>
      <c r="BM130" s="22"/>
      <c r="BN130" s="22"/>
      <c r="BO130" s="22"/>
      <c r="BP130" s="22"/>
      <c r="BQ130" s="22"/>
      <c r="BR130" s="22"/>
    </row>
    <row r="131" spans="1:70" x14ac:dyDescent="0.2">
      <c r="A131" s="67">
        <v>130</v>
      </c>
      <c r="B131" s="6" t="s">
        <v>63</v>
      </c>
      <c r="C131" s="6" t="s">
        <v>367</v>
      </c>
      <c r="D131" s="8" t="s">
        <v>855</v>
      </c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>
        <v>4</v>
      </c>
      <c r="R131" s="26"/>
      <c r="S131" s="26"/>
      <c r="T131" s="26"/>
      <c r="U131" s="26"/>
      <c r="V131" s="26"/>
      <c r="W131" s="26">
        <v>6</v>
      </c>
      <c r="X131" s="26"/>
      <c r="Y131" s="26"/>
      <c r="Z131" s="26"/>
      <c r="AA131" s="26">
        <v>6</v>
      </c>
      <c r="AB131" s="26"/>
      <c r="AC131" s="26">
        <v>6</v>
      </c>
      <c r="AD131" s="26"/>
      <c r="AE131" s="26"/>
      <c r="AF131" s="26"/>
      <c r="AG131" s="26"/>
      <c r="AH131" s="26">
        <v>5</v>
      </c>
      <c r="AI131" s="26">
        <v>6</v>
      </c>
      <c r="AJ131" s="26"/>
      <c r="AK131" s="26"/>
      <c r="AL131" s="26"/>
      <c r="AM131" s="26"/>
      <c r="AN131" s="26"/>
      <c r="AO131" s="51"/>
      <c r="AP131" s="35">
        <f>IF(AQ131&lt;6,SUM(E131:AO131),SUM(LARGE(E131:AO131,{1;2;3;4;5;6})))</f>
        <v>33</v>
      </c>
      <c r="AQ131" s="53">
        <f>COUNT(E131:AO131)</f>
        <v>6</v>
      </c>
      <c r="BJ131" s="12"/>
      <c r="BK131" s="22"/>
      <c r="BL131" s="12"/>
      <c r="BM131" s="22"/>
      <c r="BN131" s="22"/>
      <c r="BO131" s="22"/>
      <c r="BP131" s="22"/>
      <c r="BQ131" s="22"/>
      <c r="BR131" s="22"/>
    </row>
    <row r="132" spans="1:70" x14ac:dyDescent="0.2">
      <c r="A132" s="67">
        <v>131</v>
      </c>
      <c r="B132" s="26" t="s">
        <v>63</v>
      </c>
      <c r="C132" s="6" t="s">
        <v>71</v>
      </c>
      <c r="D132" s="8" t="s">
        <v>184</v>
      </c>
      <c r="E132" s="30">
        <v>25</v>
      </c>
      <c r="F132" s="30"/>
      <c r="G132" s="30"/>
      <c r="H132" s="30"/>
      <c r="I132" s="30"/>
      <c r="J132" s="30"/>
      <c r="K132" s="30"/>
      <c r="L132" s="30"/>
      <c r="M132" s="30"/>
      <c r="N132" s="30"/>
      <c r="O132" s="30">
        <v>8</v>
      </c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1"/>
      <c r="AP132" s="35">
        <f>IF(AQ132&lt;6,SUM(E132:AO132),SUM(LARGE(E132:AO132,{1;2;3;4;5;6})))</f>
        <v>33</v>
      </c>
      <c r="AQ132" s="55">
        <f>COUNT(E132:AO132)</f>
        <v>2</v>
      </c>
      <c r="BJ132" s="12"/>
      <c r="BK132" s="22"/>
      <c r="BL132" s="12"/>
      <c r="BM132" s="22"/>
      <c r="BN132" s="22"/>
      <c r="BO132" s="22"/>
      <c r="BP132" s="22"/>
      <c r="BQ132" s="22"/>
      <c r="BR132" s="22"/>
    </row>
    <row r="133" spans="1:70" x14ac:dyDescent="0.2">
      <c r="A133" s="67">
        <v>132</v>
      </c>
      <c r="B133" s="26" t="s">
        <v>63</v>
      </c>
      <c r="C133" s="6" t="s">
        <v>367</v>
      </c>
      <c r="D133" s="8" t="s">
        <v>766</v>
      </c>
      <c r="E133" s="30"/>
      <c r="F133" s="30"/>
      <c r="G133" s="30"/>
      <c r="H133" s="30"/>
      <c r="I133" s="30"/>
      <c r="J133" s="30">
        <v>3.7</v>
      </c>
      <c r="K133" s="30"/>
      <c r="L133" s="30"/>
      <c r="M133" s="30"/>
      <c r="N133" s="30"/>
      <c r="O133" s="30"/>
      <c r="P133" s="30"/>
      <c r="Q133" s="30"/>
      <c r="R133" s="30"/>
      <c r="S133" s="30"/>
      <c r="T133" s="30">
        <v>4</v>
      </c>
      <c r="U133" s="30"/>
      <c r="V133" s="30"/>
      <c r="W133" s="30"/>
      <c r="X133" s="30">
        <v>7</v>
      </c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>
        <v>8</v>
      </c>
      <c r="AJ133" s="30"/>
      <c r="AK133" s="30"/>
      <c r="AL133" s="30">
        <v>8</v>
      </c>
      <c r="AM133" s="30"/>
      <c r="AN133" s="30"/>
      <c r="AO133" s="1"/>
      <c r="AP133" s="35">
        <f>IF(AQ133&lt;6,SUM(E133:AO133),SUM(LARGE(E133:AO133,{1;2;3;4;5;6})))</f>
        <v>30.7</v>
      </c>
      <c r="AQ133" s="53">
        <f>COUNT(E133:AO133)</f>
        <v>5</v>
      </c>
      <c r="BJ133" s="12"/>
      <c r="BK133" s="22"/>
      <c r="BL133" s="12"/>
      <c r="BM133" s="22"/>
      <c r="BN133" s="22"/>
      <c r="BO133" s="22"/>
      <c r="BP133" s="22"/>
      <c r="BQ133" s="22"/>
      <c r="BR133" s="22"/>
    </row>
    <row r="134" spans="1:70" x14ac:dyDescent="0.2">
      <c r="A134" s="67">
        <v>133</v>
      </c>
      <c r="B134" s="26" t="s">
        <v>63</v>
      </c>
      <c r="C134" s="6" t="s">
        <v>200</v>
      </c>
      <c r="D134" s="8" t="s">
        <v>1335</v>
      </c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>
        <v>30</v>
      </c>
      <c r="AJ134" s="30"/>
      <c r="AK134" s="86">
        <v>0</v>
      </c>
      <c r="AL134" s="86"/>
      <c r="AM134" s="86"/>
      <c r="AN134" s="86"/>
      <c r="AO134" s="1"/>
      <c r="AP134" s="35">
        <f>IF(AQ134&lt;6,SUM(E134:AO134),SUM(LARGE(E134:AO134,{1;2;3;4;5;6})))</f>
        <v>30</v>
      </c>
      <c r="AQ134" s="55">
        <f>COUNT(E134:AO134)</f>
        <v>2</v>
      </c>
      <c r="BJ134" s="12"/>
      <c r="BK134" s="22"/>
      <c r="BL134" s="12"/>
      <c r="BM134" s="22"/>
      <c r="BN134" s="22"/>
      <c r="BO134" s="22"/>
      <c r="BP134" s="22"/>
      <c r="BQ134" s="22"/>
      <c r="BR134" s="22"/>
    </row>
    <row r="135" spans="1:70" x14ac:dyDescent="0.2">
      <c r="A135" s="67">
        <v>134</v>
      </c>
      <c r="B135" s="6" t="s">
        <v>63</v>
      </c>
      <c r="C135" s="8" t="s">
        <v>118</v>
      </c>
      <c r="D135" s="8" t="s">
        <v>137</v>
      </c>
      <c r="E135" s="30"/>
      <c r="F135" s="30"/>
      <c r="G135" s="30"/>
      <c r="H135" s="30"/>
      <c r="I135" s="30">
        <v>30</v>
      </c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54"/>
      <c r="AP135" s="35">
        <f>IF(AQ135&lt;6,SUM(E135:AO135),SUM(LARGE(E135:AO135,{1;2;3;4;5;6})))</f>
        <v>30</v>
      </c>
      <c r="AQ135" s="55">
        <f>COUNT(E135:AO135)</f>
        <v>1</v>
      </c>
      <c r="BJ135" s="12"/>
      <c r="BK135" s="22"/>
      <c r="BL135" s="12"/>
      <c r="BM135" s="22"/>
      <c r="BN135" s="22"/>
      <c r="BO135" s="22"/>
      <c r="BP135" s="22"/>
      <c r="BQ135" s="22"/>
      <c r="BR135" s="22"/>
    </row>
    <row r="136" spans="1:70" x14ac:dyDescent="0.2">
      <c r="A136" s="67">
        <v>135</v>
      </c>
      <c r="B136" s="26" t="s">
        <v>63</v>
      </c>
      <c r="C136" s="6" t="s">
        <v>367</v>
      </c>
      <c r="D136" s="8" t="s">
        <v>937</v>
      </c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>
        <v>30</v>
      </c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5">
        <f>IF(AQ136&lt;6,SUM(E136:AO136),SUM(LARGE(E136:AO136,{1;2;3;4;5;6})))</f>
        <v>30</v>
      </c>
      <c r="AQ136" s="55">
        <f>COUNT(E136:AO136)</f>
        <v>1</v>
      </c>
      <c r="BJ136" s="12"/>
      <c r="BK136" s="22"/>
      <c r="BL136" s="12"/>
      <c r="BM136" s="22"/>
      <c r="BN136" s="22"/>
      <c r="BO136" s="22"/>
      <c r="BP136" s="22"/>
      <c r="BQ136" s="22"/>
      <c r="BR136" s="22"/>
    </row>
    <row r="137" spans="1:70" x14ac:dyDescent="0.2">
      <c r="A137" s="67">
        <v>136</v>
      </c>
      <c r="B137" s="26" t="s">
        <v>63</v>
      </c>
      <c r="C137" s="8" t="s">
        <v>64</v>
      </c>
      <c r="D137" s="8" t="s">
        <v>516</v>
      </c>
      <c r="E137" s="30"/>
      <c r="F137" s="30"/>
      <c r="G137" s="30"/>
      <c r="H137" s="30"/>
      <c r="I137" s="30"/>
      <c r="J137" s="30">
        <v>4.3</v>
      </c>
      <c r="K137" s="30"/>
      <c r="L137" s="30"/>
      <c r="M137" s="30"/>
      <c r="N137" s="30"/>
      <c r="O137" s="30"/>
      <c r="P137" s="30"/>
      <c r="Q137" s="30"/>
      <c r="R137" s="30"/>
      <c r="S137" s="30"/>
      <c r="T137" s="30">
        <v>9.3000000000000007</v>
      </c>
      <c r="U137" s="30"/>
      <c r="V137" s="30"/>
      <c r="W137" s="30"/>
      <c r="X137" s="30"/>
      <c r="Y137" s="86">
        <v>0</v>
      </c>
      <c r="Z137" s="86"/>
      <c r="AA137" s="86"/>
      <c r="AB137" s="86"/>
      <c r="AC137" s="86"/>
      <c r="AD137" s="86"/>
      <c r="AE137" s="30">
        <v>12</v>
      </c>
      <c r="AF137" s="30"/>
      <c r="AG137" s="30"/>
      <c r="AH137" s="30"/>
      <c r="AI137" s="30"/>
      <c r="AJ137" s="30"/>
      <c r="AK137" s="30">
        <v>0</v>
      </c>
      <c r="AL137" s="30"/>
      <c r="AM137" s="30"/>
      <c r="AN137" s="30"/>
      <c r="AO137" s="1"/>
      <c r="AP137" s="35">
        <f>IF(AQ137&lt;6,SUM(E137:AO137),SUM(LARGE(E137:AO137,{1;2;3;4;5;6})))</f>
        <v>25.6</v>
      </c>
      <c r="AQ137" s="55">
        <f>COUNT(E137:AO137)</f>
        <v>5</v>
      </c>
      <c r="BJ137" s="12"/>
      <c r="BK137" s="22"/>
      <c r="BL137" s="12"/>
      <c r="BM137" s="22"/>
      <c r="BN137" s="22"/>
      <c r="BO137" s="22"/>
      <c r="BP137" s="22"/>
      <c r="BQ137" s="22"/>
      <c r="BR137" s="22"/>
    </row>
    <row r="138" spans="1:70" x14ac:dyDescent="0.2">
      <c r="A138" s="67">
        <v>137</v>
      </c>
      <c r="B138" s="26" t="s">
        <v>63</v>
      </c>
      <c r="C138" s="8" t="s">
        <v>167</v>
      </c>
      <c r="D138" s="8" t="s">
        <v>353</v>
      </c>
      <c r="E138" s="86"/>
      <c r="F138" s="86"/>
      <c r="G138" s="86"/>
      <c r="H138" s="86"/>
      <c r="I138" s="86"/>
      <c r="J138" s="86"/>
      <c r="K138" s="86"/>
      <c r="L138" s="30">
        <v>25</v>
      </c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86">
        <v>0</v>
      </c>
      <c r="X138" s="86">
        <v>0</v>
      </c>
      <c r="Y138" s="86"/>
      <c r="Z138" s="86"/>
      <c r="AA138" s="86"/>
      <c r="AB138" s="86"/>
      <c r="AC138" s="86"/>
      <c r="AD138" s="86"/>
      <c r="AE138" s="86">
        <v>0</v>
      </c>
      <c r="AF138" s="86"/>
      <c r="AG138" s="86"/>
      <c r="AH138" s="86"/>
      <c r="AI138" s="86"/>
      <c r="AJ138" s="86"/>
      <c r="AK138" s="86"/>
      <c r="AL138" s="86"/>
      <c r="AM138" s="86"/>
      <c r="AN138" s="86"/>
      <c r="AO138" s="6"/>
      <c r="AP138" s="35">
        <f>IF(AQ138&lt;6,SUM(E138:AO138),SUM(LARGE(E138:AO138,{1;2;3;4;5;6})))</f>
        <v>25</v>
      </c>
      <c r="AQ138" s="55">
        <f>COUNT(E138:AO138)</f>
        <v>4</v>
      </c>
      <c r="BJ138" s="12"/>
      <c r="BK138" s="22"/>
      <c r="BL138" s="12"/>
      <c r="BM138" s="22"/>
      <c r="BN138" s="22"/>
      <c r="BO138" s="22"/>
      <c r="BP138" s="22"/>
      <c r="BQ138" s="22"/>
      <c r="BR138" s="22"/>
    </row>
    <row r="139" spans="1:70" x14ac:dyDescent="0.2">
      <c r="A139" s="67">
        <v>138</v>
      </c>
      <c r="B139" s="26" t="s">
        <v>63</v>
      </c>
      <c r="C139" s="6" t="s">
        <v>367</v>
      </c>
      <c r="D139" s="8" t="s">
        <v>159</v>
      </c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>
        <v>25</v>
      </c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  <c r="AA139" s="54"/>
      <c r="AB139" s="54"/>
      <c r="AC139" s="54"/>
      <c r="AD139" s="54"/>
      <c r="AE139" s="54"/>
      <c r="AF139" s="54"/>
      <c r="AG139" s="54"/>
      <c r="AH139" s="54"/>
      <c r="AI139" s="54"/>
      <c r="AJ139" s="54"/>
      <c r="AK139" s="54"/>
      <c r="AL139" s="54"/>
      <c r="AM139" s="54"/>
      <c r="AN139" s="54"/>
      <c r="AO139" s="51"/>
      <c r="AP139" s="35">
        <f>IF(AQ139&lt;6,SUM(E139:AO139),SUM(LARGE(E139:AO139,{1;2;3;4;5;6})))</f>
        <v>25</v>
      </c>
      <c r="AQ139" s="55">
        <f>COUNT(E139:AO139)</f>
        <v>1</v>
      </c>
      <c r="BJ139" s="12"/>
      <c r="BK139" s="22"/>
      <c r="BL139" s="12"/>
      <c r="BM139" s="22"/>
      <c r="BN139" s="22"/>
      <c r="BO139" s="22"/>
      <c r="BP139" s="22"/>
      <c r="BQ139" s="22"/>
      <c r="BR139" s="22"/>
    </row>
    <row r="140" spans="1:70" x14ac:dyDescent="0.2">
      <c r="A140" s="67">
        <v>139</v>
      </c>
      <c r="B140" s="26" t="s">
        <v>63</v>
      </c>
      <c r="C140" s="8" t="s">
        <v>694</v>
      </c>
      <c r="D140" s="8" t="s">
        <v>151</v>
      </c>
      <c r="E140" s="117"/>
      <c r="F140" s="117"/>
      <c r="G140" s="117"/>
      <c r="H140" s="117"/>
      <c r="I140" s="117"/>
      <c r="J140" s="117"/>
      <c r="K140" s="48">
        <v>25</v>
      </c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48"/>
      <c r="AL140" s="48"/>
      <c r="AM140" s="48"/>
      <c r="AN140" s="48"/>
      <c r="AO140" s="11"/>
      <c r="AP140" s="35">
        <f>IF(AQ140&lt;6,SUM(E140:AO140),SUM(LARGE(E140:AO140,{1;2;3;4;5;6})))</f>
        <v>25</v>
      </c>
      <c r="AQ140" s="53">
        <f>COUNT(E140:AO140)</f>
        <v>1</v>
      </c>
      <c r="BJ140" s="12"/>
      <c r="BK140" s="22"/>
      <c r="BL140" s="12"/>
      <c r="BM140" s="22"/>
      <c r="BN140" s="22"/>
      <c r="BO140" s="22"/>
      <c r="BP140" s="22"/>
      <c r="BQ140" s="22"/>
      <c r="BR140" s="22"/>
    </row>
    <row r="141" spans="1:70" x14ac:dyDescent="0.2">
      <c r="A141" s="67">
        <v>140</v>
      </c>
      <c r="B141" s="26" t="s">
        <v>63</v>
      </c>
      <c r="C141" s="6" t="s">
        <v>84</v>
      </c>
      <c r="D141" s="8" t="s">
        <v>399</v>
      </c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>
        <v>25</v>
      </c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  <c r="AA141" s="54"/>
      <c r="AB141" s="54"/>
      <c r="AC141" s="54"/>
      <c r="AD141" s="54"/>
      <c r="AE141" s="54"/>
      <c r="AF141" s="54"/>
      <c r="AG141" s="54"/>
      <c r="AH141" s="54"/>
      <c r="AI141" s="54"/>
      <c r="AJ141" s="54"/>
      <c r="AK141" s="54"/>
      <c r="AL141" s="54"/>
      <c r="AM141" s="54"/>
      <c r="AN141" s="54"/>
      <c r="AO141" s="1"/>
      <c r="AP141" s="35">
        <f>IF(AQ141&lt;6,SUM(E141:AO141),SUM(LARGE(E141:AO141,{1;2;3;4;5;6})))</f>
        <v>25</v>
      </c>
      <c r="AQ141" s="55">
        <f>COUNT(E141:AO141)</f>
        <v>1</v>
      </c>
      <c r="BJ141" s="12"/>
      <c r="BK141" s="22"/>
      <c r="BL141" s="12"/>
      <c r="BM141" s="22"/>
      <c r="BN141" s="22"/>
      <c r="BO141" s="22"/>
      <c r="BP141" s="22"/>
      <c r="BQ141" s="22"/>
      <c r="BR141" s="22"/>
    </row>
    <row r="142" spans="1:70" x14ac:dyDescent="0.2">
      <c r="A142" s="67">
        <v>141</v>
      </c>
      <c r="B142" s="6" t="s">
        <v>63</v>
      </c>
      <c r="C142" s="6" t="s">
        <v>64</v>
      </c>
      <c r="D142" s="8" t="s">
        <v>886</v>
      </c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>
        <v>25</v>
      </c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1"/>
      <c r="AP142" s="35">
        <f>IF(AQ142&lt;6,SUM(E142:AO142),SUM(LARGE(E142:AO142,{1;2;3;4;5;6})))</f>
        <v>25</v>
      </c>
      <c r="AQ142" s="53">
        <f>COUNT(E142:AO142)</f>
        <v>1</v>
      </c>
      <c r="BJ142" s="12"/>
      <c r="BK142" s="22"/>
      <c r="BL142" s="12"/>
      <c r="BM142" s="22"/>
      <c r="BN142" s="22"/>
      <c r="BO142" s="22"/>
      <c r="BP142" s="22"/>
      <c r="BQ142" s="22"/>
      <c r="BR142" s="22"/>
    </row>
    <row r="143" spans="1:70" x14ac:dyDescent="0.2">
      <c r="A143" s="67">
        <v>142</v>
      </c>
      <c r="B143" s="26" t="s">
        <v>63</v>
      </c>
      <c r="C143" s="26" t="s">
        <v>262</v>
      </c>
      <c r="D143" s="37" t="s">
        <v>897</v>
      </c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>
        <v>25</v>
      </c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51"/>
      <c r="AP143" s="35">
        <f>IF(AQ143&lt;6,SUM(E143:AO143),SUM(LARGE(E143:AO143,{1;2;3;4;5;6})))</f>
        <v>25</v>
      </c>
      <c r="AQ143" s="53">
        <f>COUNT(E143:AO143)</f>
        <v>1</v>
      </c>
      <c r="BJ143" s="12"/>
      <c r="BK143" s="22"/>
      <c r="BL143" s="12"/>
      <c r="BM143" s="22"/>
      <c r="BN143" s="22"/>
      <c r="BO143" s="22"/>
      <c r="BP143" s="22"/>
      <c r="BQ143" s="22"/>
      <c r="BR143" s="22"/>
    </row>
    <row r="144" spans="1:70" x14ac:dyDescent="0.2">
      <c r="A144" s="67">
        <v>143</v>
      </c>
      <c r="B144" s="26" t="s">
        <v>63</v>
      </c>
      <c r="C144" s="26" t="s">
        <v>217</v>
      </c>
      <c r="D144" s="37" t="s">
        <v>944</v>
      </c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>
        <v>25</v>
      </c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51"/>
      <c r="AP144" s="35">
        <f>IF(AQ144&lt;6,SUM(E144:AO144),SUM(LARGE(E144:AO144,{1;2;3;4;5;6})))</f>
        <v>25</v>
      </c>
      <c r="AQ144" s="55">
        <f>COUNT(E144:AO144)</f>
        <v>1</v>
      </c>
      <c r="BJ144" s="12"/>
      <c r="BK144" s="22"/>
      <c r="BL144" s="12"/>
      <c r="BM144" s="22"/>
      <c r="BN144" s="22"/>
      <c r="BO144" s="22"/>
      <c r="BP144" s="22"/>
      <c r="BQ144" s="22"/>
      <c r="BR144" s="22"/>
    </row>
    <row r="145" spans="1:70" x14ac:dyDescent="0.2">
      <c r="A145" s="67">
        <v>144</v>
      </c>
      <c r="B145" s="26" t="s">
        <v>63</v>
      </c>
      <c r="C145" s="26" t="s">
        <v>64</v>
      </c>
      <c r="D145" s="37" t="s">
        <v>588</v>
      </c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>
        <v>6</v>
      </c>
      <c r="U145" s="37"/>
      <c r="V145" s="37"/>
      <c r="W145" s="37">
        <v>8</v>
      </c>
      <c r="X145" s="37"/>
      <c r="Y145" s="37"/>
      <c r="Z145" s="37"/>
      <c r="AA145" s="37"/>
      <c r="AB145" s="37"/>
      <c r="AC145" s="37">
        <v>4</v>
      </c>
      <c r="AD145" s="37"/>
      <c r="AE145" s="37"/>
      <c r="AF145" s="37"/>
      <c r="AG145" s="37"/>
      <c r="AH145" s="37"/>
      <c r="AI145" s="37">
        <v>4</v>
      </c>
      <c r="AJ145" s="37"/>
      <c r="AK145" s="37"/>
      <c r="AL145" s="37"/>
      <c r="AM145" s="37"/>
      <c r="AN145" s="37"/>
      <c r="AO145" s="1"/>
      <c r="AP145" s="35">
        <f>IF(AQ145&lt;6,SUM(E145:AO145),SUM(LARGE(E145:AO145,{1;2;3;4;5;6})))</f>
        <v>22</v>
      </c>
      <c r="AQ145" s="55">
        <f>COUNT(E145:AO145)</f>
        <v>4</v>
      </c>
      <c r="BJ145" s="12"/>
      <c r="BK145" s="22"/>
      <c r="BL145" s="12"/>
      <c r="BM145" s="22"/>
      <c r="BN145" s="22"/>
      <c r="BO145" s="22"/>
      <c r="BP145" s="22"/>
      <c r="BQ145" s="22"/>
      <c r="BR145" s="22"/>
    </row>
    <row r="146" spans="1:70" x14ac:dyDescent="0.2">
      <c r="A146" s="67">
        <v>145</v>
      </c>
      <c r="B146" s="26" t="s">
        <v>63</v>
      </c>
      <c r="C146" s="26" t="s">
        <v>64</v>
      </c>
      <c r="D146" s="37" t="s">
        <v>495</v>
      </c>
      <c r="E146" s="30">
        <v>5</v>
      </c>
      <c r="F146" s="30"/>
      <c r="G146" s="30"/>
      <c r="H146" s="30"/>
      <c r="I146" s="30"/>
      <c r="J146" s="30">
        <v>3</v>
      </c>
      <c r="K146" s="30"/>
      <c r="L146" s="30"/>
      <c r="M146" s="30"/>
      <c r="N146" s="30"/>
      <c r="O146" s="30"/>
      <c r="P146" s="30"/>
      <c r="Q146" s="30">
        <v>3</v>
      </c>
      <c r="R146" s="30"/>
      <c r="S146" s="30"/>
      <c r="T146" s="30"/>
      <c r="U146" s="30"/>
      <c r="V146" s="30"/>
      <c r="W146" s="30"/>
      <c r="X146" s="30"/>
      <c r="Y146" s="30"/>
      <c r="Z146" s="30"/>
      <c r="AA146" s="30">
        <v>4</v>
      </c>
      <c r="AB146" s="30"/>
      <c r="AC146" s="30"/>
      <c r="AD146" s="30"/>
      <c r="AE146" s="30">
        <v>6</v>
      </c>
      <c r="AF146" s="30"/>
      <c r="AG146" s="30"/>
      <c r="AH146" s="30"/>
      <c r="AI146" s="30"/>
      <c r="AJ146" s="30"/>
      <c r="AK146" s="30"/>
      <c r="AL146" s="30"/>
      <c r="AM146" s="30"/>
      <c r="AN146" s="30"/>
      <c r="AO146" s="51"/>
      <c r="AP146" s="35">
        <f>IF(AQ146&lt;6,SUM(E146:AO146),SUM(LARGE(E146:AO146,{1;2;3;4;5;6})))</f>
        <v>21</v>
      </c>
      <c r="AQ146" s="53">
        <f>COUNT(E146:AO146)</f>
        <v>5</v>
      </c>
      <c r="BJ146" s="12"/>
      <c r="BK146" s="22"/>
      <c r="BL146" s="12"/>
      <c r="BM146" s="22"/>
      <c r="BN146" s="22"/>
      <c r="BO146" s="22"/>
      <c r="BP146" s="22"/>
      <c r="BQ146" s="22"/>
      <c r="BR146" s="22"/>
    </row>
    <row r="147" spans="1:70" x14ac:dyDescent="0.2">
      <c r="A147" s="67">
        <v>146</v>
      </c>
      <c r="B147" s="26" t="s">
        <v>63</v>
      </c>
      <c r="C147" s="26" t="s">
        <v>167</v>
      </c>
      <c r="D147" s="37" t="s">
        <v>889</v>
      </c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>
        <v>10.7</v>
      </c>
      <c r="U147" s="26"/>
      <c r="V147" s="26">
        <v>10</v>
      </c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6"/>
      <c r="AP147" s="35">
        <f>IF(AQ147&lt;6,SUM(E147:AO147),SUM(LARGE(E147:AO147,{1;2;3;4;5;6})))</f>
        <v>20.7</v>
      </c>
      <c r="AQ147" s="53">
        <f>COUNT(E147:AO147)</f>
        <v>2</v>
      </c>
      <c r="BJ147" s="12"/>
      <c r="BK147" s="22"/>
      <c r="BL147" s="12"/>
      <c r="BM147" s="22"/>
      <c r="BN147" s="22"/>
      <c r="BO147" s="22"/>
      <c r="BP147" s="22"/>
      <c r="BQ147" s="22"/>
      <c r="BR147" s="22"/>
    </row>
    <row r="148" spans="1:70" x14ac:dyDescent="0.2">
      <c r="A148" s="67">
        <v>147</v>
      </c>
      <c r="B148" s="26" t="s">
        <v>63</v>
      </c>
      <c r="C148" s="6" t="s">
        <v>69</v>
      </c>
      <c r="D148" s="8" t="s">
        <v>849</v>
      </c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>
        <v>10.7</v>
      </c>
      <c r="X148" s="30"/>
      <c r="Y148" s="30"/>
      <c r="Z148" s="30"/>
      <c r="AA148" s="30">
        <v>10</v>
      </c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6"/>
      <c r="AP148" s="35">
        <f>IF(AQ148&lt;6,SUM(E148:AO148),SUM(LARGE(E148:AO148,{1;2;3;4;5;6})))</f>
        <v>20.7</v>
      </c>
      <c r="AQ148" s="53">
        <f>COUNT(E148:AO148)</f>
        <v>2</v>
      </c>
      <c r="BJ148" s="12"/>
      <c r="BK148" s="22"/>
      <c r="BL148" s="12"/>
      <c r="BM148" s="22"/>
      <c r="BN148" s="22"/>
      <c r="BO148" s="22"/>
      <c r="BP148" s="22"/>
      <c r="BQ148" s="22"/>
      <c r="BR148" s="22"/>
    </row>
    <row r="149" spans="1:70" x14ac:dyDescent="0.2">
      <c r="A149" s="67">
        <v>148</v>
      </c>
      <c r="B149" s="26" t="s">
        <v>63</v>
      </c>
      <c r="C149" s="6" t="s">
        <v>65</v>
      </c>
      <c r="D149" s="8" t="s">
        <v>106</v>
      </c>
      <c r="E149" s="30"/>
      <c r="F149" s="30"/>
      <c r="G149" s="30"/>
      <c r="H149" s="30">
        <v>20</v>
      </c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86">
        <v>0</v>
      </c>
      <c r="Z149" s="86"/>
      <c r="AA149" s="86"/>
      <c r="AB149" s="86"/>
      <c r="AC149" s="86"/>
      <c r="AD149" s="86"/>
      <c r="AE149" s="86"/>
      <c r="AF149" s="86">
        <v>0</v>
      </c>
      <c r="AG149" s="86"/>
      <c r="AH149" s="86"/>
      <c r="AI149" s="86"/>
      <c r="AJ149" s="86"/>
      <c r="AK149" s="86"/>
      <c r="AL149" s="86"/>
      <c r="AM149" s="86"/>
      <c r="AN149" s="86"/>
      <c r="AO149" s="1"/>
      <c r="AP149" s="35">
        <f>IF(AQ149&lt;6,SUM(E149:AO149),SUM(LARGE(E149:AO149,{1;2;3;4;5;6})))</f>
        <v>20</v>
      </c>
      <c r="AQ149" s="55">
        <f>COUNT(E149:AO149)</f>
        <v>3</v>
      </c>
      <c r="BJ149" s="12"/>
      <c r="BK149" s="22"/>
      <c r="BL149" s="12"/>
      <c r="BM149" s="22"/>
      <c r="BN149" s="22"/>
      <c r="BO149" s="22"/>
      <c r="BP149" s="22"/>
      <c r="BQ149" s="22"/>
      <c r="BR149" s="22"/>
    </row>
    <row r="150" spans="1:70" x14ac:dyDescent="0.2">
      <c r="A150" s="67">
        <v>149</v>
      </c>
      <c r="B150" s="26" t="s">
        <v>63</v>
      </c>
      <c r="C150" s="6" t="s">
        <v>367</v>
      </c>
      <c r="D150" s="8" t="s">
        <v>452</v>
      </c>
      <c r="E150" s="30"/>
      <c r="F150" s="30"/>
      <c r="G150" s="30"/>
      <c r="H150" s="30"/>
      <c r="I150" s="30"/>
      <c r="J150" s="30"/>
      <c r="K150" s="30"/>
      <c r="L150" s="86">
        <v>0</v>
      </c>
      <c r="M150" s="86"/>
      <c r="N150" s="86"/>
      <c r="O150" s="86"/>
      <c r="P150" s="86"/>
      <c r="Q150" s="86"/>
      <c r="R150" s="86"/>
      <c r="S150" s="86"/>
      <c r="T150" s="86"/>
      <c r="U150" s="86"/>
      <c r="V150" s="30">
        <v>6</v>
      </c>
      <c r="W150" s="86"/>
      <c r="X150" s="86"/>
      <c r="Y150" s="86"/>
      <c r="Z150" s="86"/>
      <c r="AA150" s="86"/>
      <c r="AB150" s="86"/>
      <c r="AC150" s="86"/>
      <c r="AD150" s="86"/>
      <c r="AE150" s="30">
        <v>14</v>
      </c>
      <c r="AF150" s="30"/>
      <c r="AG150" s="30"/>
      <c r="AH150" s="30"/>
      <c r="AI150" s="30"/>
      <c r="AJ150" s="30"/>
      <c r="AK150" s="30"/>
      <c r="AL150" s="30"/>
      <c r="AM150" s="30"/>
      <c r="AN150" s="30"/>
      <c r="AO150" s="1"/>
      <c r="AP150" s="35">
        <f>IF(AQ150&lt;6,SUM(E150:AO150),SUM(LARGE(E150:AO150,{1;2;3;4;5;6})))</f>
        <v>20</v>
      </c>
      <c r="AQ150" s="53">
        <f>COUNT(E150:AO150)</f>
        <v>3</v>
      </c>
      <c r="BJ150" s="12"/>
      <c r="BK150" s="22"/>
      <c r="BL150" s="12"/>
      <c r="BM150" s="22"/>
      <c r="BN150" s="22"/>
      <c r="BO150" s="22"/>
      <c r="BP150" s="22"/>
      <c r="BQ150" s="22"/>
      <c r="BR150" s="22"/>
    </row>
    <row r="151" spans="1:70" x14ac:dyDescent="0.2">
      <c r="A151" s="67">
        <v>150</v>
      </c>
      <c r="B151" s="6" t="s">
        <v>63</v>
      </c>
      <c r="C151" s="6" t="s">
        <v>297</v>
      </c>
      <c r="D151" s="8" t="s">
        <v>761</v>
      </c>
      <c r="E151" s="26"/>
      <c r="F151" s="26"/>
      <c r="G151" s="26"/>
      <c r="H151" s="26"/>
      <c r="I151" s="26"/>
      <c r="J151" s="26">
        <v>20</v>
      </c>
      <c r="K151" s="26"/>
      <c r="L151" s="26"/>
      <c r="M151" s="26"/>
      <c r="N151" s="26"/>
      <c r="O151" s="26"/>
      <c r="P151" s="26"/>
      <c r="Q151" s="101">
        <v>0</v>
      </c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1"/>
      <c r="AH151" s="101"/>
      <c r="AI151" s="101"/>
      <c r="AJ151" s="101"/>
      <c r="AK151" s="101"/>
      <c r="AL151" s="101"/>
      <c r="AM151" s="101"/>
      <c r="AN151" s="101"/>
      <c r="AO151" s="1"/>
      <c r="AP151" s="35">
        <f>IF(AQ151&lt;6,SUM(E151:AO151),SUM(LARGE(E151:AO151,{1;2;3;4;5;6})))</f>
        <v>20</v>
      </c>
      <c r="AQ151" s="55">
        <f>COUNT(E151:AO151)</f>
        <v>2</v>
      </c>
      <c r="BJ151" s="12"/>
      <c r="BK151" s="22"/>
      <c r="BL151" s="12"/>
      <c r="BM151" s="22"/>
      <c r="BN151" s="22"/>
      <c r="BO151" s="22"/>
      <c r="BP151" s="22"/>
      <c r="BQ151" s="22"/>
      <c r="BR151" s="22"/>
    </row>
    <row r="152" spans="1:70" x14ac:dyDescent="0.2">
      <c r="A152" s="67">
        <v>151</v>
      </c>
      <c r="B152" s="26" t="s">
        <v>63</v>
      </c>
      <c r="C152" s="6" t="s">
        <v>367</v>
      </c>
      <c r="D152" s="8" t="s">
        <v>781</v>
      </c>
      <c r="E152" s="54"/>
      <c r="F152" s="54"/>
      <c r="G152" s="54"/>
      <c r="H152" s="54"/>
      <c r="I152" s="54"/>
      <c r="J152" s="54"/>
      <c r="K152" s="54">
        <v>12</v>
      </c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>
        <v>8</v>
      </c>
      <c r="Y152" s="54"/>
      <c r="Z152" s="54"/>
      <c r="AA152" s="54"/>
      <c r="AB152" s="54"/>
      <c r="AC152" s="54"/>
      <c r="AD152" s="54"/>
      <c r="AE152" s="54"/>
      <c r="AF152" s="54"/>
      <c r="AG152" s="54"/>
      <c r="AH152" s="54"/>
      <c r="AI152" s="54"/>
      <c r="AJ152" s="54"/>
      <c r="AK152" s="54"/>
      <c r="AL152" s="54"/>
      <c r="AM152" s="54"/>
      <c r="AN152" s="54"/>
      <c r="AO152" s="1"/>
      <c r="AP152" s="35">
        <f>IF(AQ152&lt;6,SUM(E152:AO152),SUM(LARGE(E152:AO152,{1;2;3;4;5;6})))</f>
        <v>20</v>
      </c>
      <c r="AQ152" s="53">
        <f>COUNT(E152:AO152)</f>
        <v>2</v>
      </c>
      <c r="BJ152" s="12"/>
      <c r="BK152" s="22"/>
      <c r="BL152" s="12"/>
      <c r="BM152" s="22"/>
      <c r="BN152" s="22"/>
      <c r="BO152" s="22"/>
      <c r="BP152" s="22"/>
      <c r="BQ152" s="22"/>
      <c r="BR152" s="22"/>
    </row>
    <row r="153" spans="1:70" x14ac:dyDescent="0.2">
      <c r="A153" s="67">
        <v>152</v>
      </c>
      <c r="B153" s="26" t="s">
        <v>63</v>
      </c>
      <c r="C153" s="6" t="s">
        <v>118</v>
      </c>
      <c r="D153" s="8" t="s">
        <v>103</v>
      </c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86">
        <v>0</v>
      </c>
      <c r="X153" s="30"/>
      <c r="Y153" s="30">
        <v>20</v>
      </c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1"/>
      <c r="AP153" s="35">
        <f>IF(AQ153&lt;6,SUM(E153:AO153),SUM(LARGE(E153:AO153,{1;2;3;4;5;6})))</f>
        <v>20</v>
      </c>
      <c r="AQ153" s="53">
        <f>COUNT(E153:AO153)</f>
        <v>2</v>
      </c>
      <c r="BJ153" s="12"/>
      <c r="BK153" s="22"/>
      <c r="BL153" s="12"/>
      <c r="BM153" s="22"/>
      <c r="BN153" s="22"/>
      <c r="BO153" s="22"/>
      <c r="BP153" s="22"/>
      <c r="BQ153" s="22"/>
      <c r="BR153" s="22"/>
    </row>
    <row r="154" spans="1:70" x14ac:dyDescent="0.2">
      <c r="A154" s="67">
        <v>153</v>
      </c>
      <c r="B154" s="6" t="s">
        <v>63</v>
      </c>
      <c r="C154" s="6" t="s">
        <v>321</v>
      </c>
      <c r="D154" s="8" t="s">
        <v>657</v>
      </c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>
        <v>20</v>
      </c>
      <c r="AJ154" s="26"/>
      <c r="AK154" s="26"/>
      <c r="AL154" s="26"/>
      <c r="AM154" s="26"/>
      <c r="AN154" s="26"/>
      <c r="AO154" s="1"/>
      <c r="AP154" s="35">
        <f>IF(AQ154&lt;6,SUM(E154:AO154),SUM(LARGE(E154:AO154,{1;2;3;4;5;6})))</f>
        <v>20</v>
      </c>
      <c r="AQ154" s="53">
        <f>COUNT(E154:AO154)</f>
        <v>1</v>
      </c>
      <c r="BJ154" s="12"/>
      <c r="BK154" s="22"/>
      <c r="BL154" s="12"/>
      <c r="BM154" s="22"/>
      <c r="BN154" s="22"/>
      <c r="BO154" s="22"/>
      <c r="BP154" s="22"/>
      <c r="BQ154" s="22"/>
      <c r="BR154" s="22"/>
    </row>
    <row r="155" spans="1:70" x14ac:dyDescent="0.2">
      <c r="A155" s="67">
        <v>154</v>
      </c>
      <c r="B155" s="26" t="s">
        <v>63</v>
      </c>
      <c r="C155" s="6" t="s">
        <v>69</v>
      </c>
      <c r="D155" s="8" t="s">
        <v>690</v>
      </c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  <c r="AA155" s="54"/>
      <c r="AB155" s="54"/>
      <c r="AC155" s="54"/>
      <c r="AD155" s="54"/>
      <c r="AE155" s="54">
        <v>20</v>
      </c>
      <c r="AF155" s="54"/>
      <c r="AG155" s="54"/>
      <c r="AH155" s="54"/>
      <c r="AI155" s="54"/>
      <c r="AJ155" s="54"/>
      <c r="AK155" s="54"/>
      <c r="AL155" s="54"/>
      <c r="AM155" s="54"/>
      <c r="AN155" s="54"/>
      <c r="AO155" s="1"/>
      <c r="AP155" s="35">
        <f>IF(AQ155&lt;6,SUM(E155:AO155),SUM(LARGE(E155:AO155,{1;2;3;4;5;6})))</f>
        <v>20</v>
      </c>
      <c r="AQ155" s="53">
        <f>COUNT(E155:AO155)</f>
        <v>1</v>
      </c>
      <c r="BJ155" s="12"/>
      <c r="BK155" s="22"/>
      <c r="BL155" s="12"/>
      <c r="BM155" s="22"/>
      <c r="BN155" s="22"/>
      <c r="BO155" s="22"/>
      <c r="BP155" s="22"/>
      <c r="BQ155" s="22"/>
      <c r="BR155" s="22"/>
    </row>
    <row r="156" spans="1:70" x14ac:dyDescent="0.2">
      <c r="A156" s="67">
        <v>155</v>
      </c>
      <c r="B156" s="26" t="s">
        <v>63</v>
      </c>
      <c r="C156" s="6" t="s">
        <v>84</v>
      </c>
      <c r="D156" s="8" t="s">
        <v>563</v>
      </c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>
        <v>20</v>
      </c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1"/>
      <c r="AP156" s="35">
        <f>IF(AQ156&lt;6,SUM(E156:AO156),SUM(LARGE(E156:AO156,{1;2;3;4;5;6})))</f>
        <v>20</v>
      </c>
      <c r="AQ156" s="55">
        <f>COUNT(E156:AO156)</f>
        <v>1</v>
      </c>
      <c r="BJ156" s="12"/>
      <c r="BK156" s="22"/>
      <c r="BL156" s="12"/>
      <c r="BM156" s="22"/>
      <c r="BN156" s="22"/>
      <c r="BO156" s="22"/>
      <c r="BP156" s="22"/>
      <c r="BQ156" s="22"/>
      <c r="BR156" s="22"/>
    </row>
    <row r="157" spans="1:70" x14ac:dyDescent="0.2">
      <c r="A157" s="67">
        <v>156</v>
      </c>
      <c r="B157" s="26" t="s">
        <v>63</v>
      </c>
      <c r="C157" s="8" t="s">
        <v>71</v>
      </c>
      <c r="D157" s="8" t="s">
        <v>385</v>
      </c>
      <c r="E157" s="54">
        <v>20</v>
      </c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  <c r="AA157" s="54"/>
      <c r="AB157" s="54"/>
      <c r="AC157" s="54"/>
      <c r="AD157" s="54"/>
      <c r="AE157" s="54"/>
      <c r="AF157" s="54"/>
      <c r="AG157" s="54"/>
      <c r="AH157" s="54"/>
      <c r="AI157" s="54"/>
      <c r="AJ157" s="54"/>
      <c r="AK157" s="54"/>
      <c r="AL157" s="54"/>
      <c r="AM157" s="54"/>
      <c r="AN157" s="54"/>
      <c r="AO157" s="51"/>
      <c r="AP157" s="35">
        <f>IF(AQ157&lt;6,SUM(E157:AO157),SUM(LARGE(E157:AO157,{1;2;3;4;5;6})))</f>
        <v>20</v>
      </c>
      <c r="AQ157" s="55">
        <f>COUNT(E157:AO157)</f>
        <v>1</v>
      </c>
      <c r="BJ157" s="12"/>
      <c r="BK157" s="22"/>
      <c r="BL157" s="12"/>
      <c r="BM157" s="22"/>
      <c r="BN157" s="22"/>
      <c r="BO157" s="22"/>
      <c r="BP157" s="22"/>
      <c r="BQ157" s="22"/>
      <c r="BR157" s="22"/>
    </row>
    <row r="158" spans="1:70" x14ac:dyDescent="0.2">
      <c r="A158" s="67">
        <v>157</v>
      </c>
      <c r="B158" s="6" t="s">
        <v>63</v>
      </c>
      <c r="C158" s="6" t="s">
        <v>65</v>
      </c>
      <c r="D158" s="8" t="s">
        <v>296</v>
      </c>
      <c r="E158" s="86"/>
      <c r="F158" s="86"/>
      <c r="G158" s="86"/>
      <c r="H158" s="86"/>
      <c r="I158" s="86"/>
      <c r="J158" s="86"/>
      <c r="K158" s="86"/>
      <c r="L158" s="86"/>
      <c r="M158" s="86"/>
      <c r="N158" s="86"/>
      <c r="O158" s="30">
        <v>20</v>
      </c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6"/>
      <c r="AP158" s="35">
        <f>IF(AQ158&lt;6,SUM(E158:AO158),SUM(LARGE(E158:AO158,{1;2;3;4;5;6})))</f>
        <v>20</v>
      </c>
      <c r="AQ158" s="53">
        <f>COUNT(E158:AO158)</f>
        <v>1</v>
      </c>
      <c r="BJ158" s="12"/>
      <c r="BK158" s="22"/>
      <c r="BL158" s="12"/>
      <c r="BM158" s="22"/>
      <c r="BN158" s="22"/>
      <c r="BO158" s="22"/>
      <c r="BP158" s="22"/>
      <c r="BQ158" s="22"/>
      <c r="BR158" s="22"/>
    </row>
    <row r="159" spans="1:70" x14ac:dyDescent="0.2">
      <c r="A159" s="67">
        <v>158</v>
      </c>
      <c r="B159" s="26" t="s">
        <v>63</v>
      </c>
      <c r="C159" s="6" t="s">
        <v>65</v>
      </c>
      <c r="D159" s="8" t="s">
        <v>531</v>
      </c>
      <c r="E159" s="54"/>
      <c r="F159" s="54"/>
      <c r="G159" s="54"/>
      <c r="H159" s="54"/>
      <c r="I159" s="54"/>
      <c r="J159" s="54"/>
      <c r="K159" s="54">
        <v>20</v>
      </c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  <c r="AA159" s="54"/>
      <c r="AB159" s="54"/>
      <c r="AC159" s="54"/>
      <c r="AD159" s="54"/>
      <c r="AE159" s="54"/>
      <c r="AF159" s="54"/>
      <c r="AG159" s="54"/>
      <c r="AH159" s="54"/>
      <c r="AI159" s="54"/>
      <c r="AJ159" s="54"/>
      <c r="AK159" s="54"/>
      <c r="AL159" s="54"/>
      <c r="AM159" s="54"/>
      <c r="AN159" s="54"/>
      <c r="AO159" s="51"/>
      <c r="AP159" s="35">
        <f>IF(AQ159&lt;6,SUM(E159:AO159),SUM(LARGE(E159:AO159,{1;2;3;4;5;6})))</f>
        <v>20</v>
      </c>
      <c r="AQ159" s="53">
        <f>COUNT(E159:AO159)</f>
        <v>1</v>
      </c>
      <c r="BJ159" s="12"/>
      <c r="BK159" s="22"/>
      <c r="BL159" s="12"/>
      <c r="BM159" s="22"/>
      <c r="BN159" s="22"/>
      <c r="BO159" s="22"/>
      <c r="BP159" s="22"/>
      <c r="BQ159" s="22"/>
      <c r="BR159" s="22"/>
    </row>
    <row r="160" spans="1:70" x14ac:dyDescent="0.2">
      <c r="A160" s="67">
        <v>159</v>
      </c>
      <c r="B160" s="6" t="s">
        <v>63</v>
      </c>
      <c r="C160" s="6" t="s">
        <v>84</v>
      </c>
      <c r="D160" s="8" t="s">
        <v>144</v>
      </c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>
        <v>20</v>
      </c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6"/>
      <c r="AP160" s="35">
        <f>IF(AQ160&lt;6,SUM(E160:AO160),SUM(LARGE(E160:AO160,{1;2;3;4;5;6})))</f>
        <v>20</v>
      </c>
      <c r="AQ160" s="55">
        <f>COUNT(E160:AO160)</f>
        <v>1</v>
      </c>
      <c r="BJ160" s="12"/>
      <c r="BK160" s="22"/>
      <c r="BL160" s="12"/>
      <c r="BM160" s="22"/>
      <c r="BN160" s="22"/>
      <c r="BO160" s="22"/>
      <c r="BP160" s="22"/>
      <c r="BQ160" s="22"/>
      <c r="BR160" s="22"/>
    </row>
    <row r="161" spans="1:70" x14ac:dyDescent="0.2">
      <c r="A161" s="67">
        <v>160</v>
      </c>
      <c r="B161" s="26" t="s">
        <v>63</v>
      </c>
      <c r="C161" s="8" t="s">
        <v>65</v>
      </c>
      <c r="D161" s="8" t="s">
        <v>963</v>
      </c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>
        <v>20</v>
      </c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51"/>
      <c r="AP161" s="35">
        <f>IF(AQ161&lt;6,SUM(E161:AO161),SUM(LARGE(E161:AO161,{1;2;3;4;5;6})))</f>
        <v>20</v>
      </c>
      <c r="AQ161" s="55">
        <f>COUNT(E161:AO161)</f>
        <v>1</v>
      </c>
      <c r="BJ161" s="12"/>
      <c r="BK161" s="22"/>
      <c r="BL161" s="12"/>
      <c r="BM161" s="22"/>
      <c r="BN161" s="22"/>
      <c r="BO161" s="22"/>
      <c r="BP161" s="22"/>
      <c r="BQ161" s="22"/>
      <c r="BR161" s="22"/>
    </row>
    <row r="162" spans="1:70" x14ac:dyDescent="0.2">
      <c r="A162" s="67">
        <v>161</v>
      </c>
      <c r="B162" s="26" t="s">
        <v>142</v>
      </c>
      <c r="C162" s="26" t="s">
        <v>217</v>
      </c>
      <c r="D162" s="37" t="s">
        <v>1030</v>
      </c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  <c r="AA162" s="54"/>
      <c r="AB162" s="54"/>
      <c r="AC162" s="54"/>
      <c r="AD162" s="54"/>
      <c r="AE162" s="54"/>
      <c r="AF162" s="54"/>
      <c r="AG162" s="54">
        <v>20</v>
      </c>
      <c r="AH162" s="54"/>
      <c r="AI162" s="54"/>
      <c r="AJ162" s="54"/>
      <c r="AK162" s="54"/>
      <c r="AL162" s="54"/>
      <c r="AM162" s="54"/>
      <c r="AN162" s="54"/>
      <c r="AO162" s="51"/>
      <c r="AP162" s="35">
        <f>IF(AQ162&lt;6,SUM(E162:AO162),SUM(LARGE(E162:AO162,{1;2;3;4;5;6})))</f>
        <v>20</v>
      </c>
      <c r="AQ162" s="55">
        <f>COUNT(E162:AO162)</f>
        <v>1</v>
      </c>
      <c r="BJ162" s="12"/>
      <c r="BK162" s="22"/>
      <c r="BL162" s="12"/>
      <c r="BM162" s="22"/>
      <c r="BN162" s="22"/>
      <c r="BO162" s="22"/>
      <c r="BP162" s="22"/>
      <c r="BQ162" s="22"/>
      <c r="BR162" s="22"/>
    </row>
    <row r="163" spans="1:70" x14ac:dyDescent="0.2">
      <c r="A163" s="67">
        <v>162</v>
      </c>
      <c r="B163" s="6" t="s">
        <v>63</v>
      </c>
      <c r="C163" s="8" t="s">
        <v>753</v>
      </c>
      <c r="D163" s="8" t="s">
        <v>464</v>
      </c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  <c r="R163" s="85"/>
      <c r="S163" s="85"/>
      <c r="T163" s="85"/>
      <c r="U163" s="85"/>
      <c r="V163" s="85">
        <v>0</v>
      </c>
      <c r="W163" s="54">
        <v>9.3000000000000007</v>
      </c>
      <c r="X163" s="85"/>
      <c r="Y163" s="85"/>
      <c r="Z163" s="85"/>
      <c r="AA163" s="85"/>
      <c r="AB163" s="85"/>
      <c r="AC163" s="54">
        <v>10</v>
      </c>
      <c r="AD163" s="54"/>
      <c r="AE163" s="54"/>
      <c r="AF163" s="54"/>
      <c r="AG163" s="54"/>
      <c r="AH163" s="54"/>
      <c r="AI163" s="54"/>
      <c r="AJ163" s="54"/>
      <c r="AK163" s="54"/>
      <c r="AL163" s="54"/>
      <c r="AM163" s="54"/>
      <c r="AN163" s="54"/>
      <c r="AO163" s="1"/>
      <c r="AP163" s="35">
        <f>IF(AQ163&lt;6,SUM(E163:AO163),SUM(LARGE(E163:AO163,{1;2;3;4;5;6})))</f>
        <v>19.3</v>
      </c>
      <c r="AQ163" s="55">
        <f>COUNT(E163:AO163)</f>
        <v>3</v>
      </c>
      <c r="BJ163" s="12"/>
      <c r="BK163" s="22"/>
      <c r="BL163" s="12"/>
      <c r="BM163" s="22"/>
      <c r="BN163" s="22"/>
      <c r="BO163" s="22"/>
      <c r="BP163" s="22"/>
      <c r="BQ163" s="22"/>
      <c r="BR163" s="22"/>
    </row>
    <row r="164" spans="1:70" x14ac:dyDescent="0.2">
      <c r="A164" s="67">
        <v>163</v>
      </c>
      <c r="B164" s="26" t="s">
        <v>63</v>
      </c>
      <c r="C164" s="6" t="s">
        <v>118</v>
      </c>
      <c r="D164" s="8" t="s">
        <v>994</v>
      </c>
      <c r="E164" s="30"/>
      <c r="F164" s="30"/>
      <c r="G164" s="30"/>
      <c r="H164" s="30"/>
      <c r="I164" s="30"/>
      <c r="J164" s="30"/>
      <c r="K164" s="30"/>
      <c r="L164" s="30">
        <v>4</v>
      </c>
      <c r="M164" s="30"/>
      <c r="N164" s="30"/>
      <c r="O164" s="30"/>
      <c r="P164" s="30"/>
      <c r="Q164" s="30"/>
      <c r="R164" s="30"/>
      <c r="S164" s="30"/>
      <c r="T164" s="30">
        <v>4</v>
      </c>
      <c r="U164" s="30"/>
      <c r="V164" s="30">
        <v>3</v>
      </c>
      <c r="W164" s="30">
        <v>4</v>
      </c>
      <c r="X164" s="30"/>
      <c r="Y164" s="30"/>
      <c r="Z164" s="30"/>
      <c r="AA164" s="30"/>
      <c r="AB164" s="30"/>
      <c r="AC164" s="30">
        <v>4</v>
      </c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51"/>
      <c r="AP164" s="35">
        <f>IF(AQ164&lt;6,SUM(E164:AO164),SUM(LARGE(E164:AO164,{1;2;3;4;5;6})))</f>
        <v>19</v>
      </c>
      <c r="AQ164" s="53">
        <f>COUNT(E164:AO164)</f>
        <v>5</v>
      </c>
      <c r="BJ164" s="12"/>
      <c r="BK164" s="22"/>
      <c r="BL164" s="12"/>
      <c r="BM164" s="22"/>
      <c r="BN164" s="22"/>
      <c r="BO164" s="22"/>
      <c r="BP164" s="22"/>
      <c r="BQ164" s="22"/>
      <c r="BR164" s="22"/>
    </row>
    <row r="165" spans="1:70" x14ac:dyDescent="0.2">
      <c r="A165" s="67">
        <v>164</v>
      </c>
      <c r="B165" s="26" t="s">
        <v>63</v>
      </c>
      <c r="C165" s="6" t="s">
        <v>118</v>
      </c>
      <c r="D165" s="8" t="s">
        <v>289</v>
      </c>
      <c r="E165" s="85"/>
      <c r="F165" s="85"/>
      <c r="G165" s="85"/>
      <c r="H165" s="85"/>
      <c r="I165" s="54">
        <v>4</v>
      </c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  <c r="AA165" s="54"/>
      <c r="AB165" s="54"/>
      <c r="AC165" s="54"/>
      <c r="AD165" s="54"/>
      <c r="AE165" s="54">
        <v>15</v>
      </c>
      <c r="AF165" s="54"/>
      <c r="AG165" s="54"/>
      <c r="AH165" s="85">
        <v>0</v>
      </c>
      <c r="AI165" s="54"/>
      <c r="AJ165" s="54"/>
      <c r="AK165" s="54"/>
      <c r="AL165" s="54"/>
      <c r="AM165" s="54"/>
      <c r="AN165" s="54"/>
      <c r="AO165" s="1"/>
      <c r="AP165" s="35">
        <f>IF(AQ165&lt;6,SUM(E165:AO165),SUM(LARGE(E165:AO165,{1;2;3;4;5;6})))</f>
        <v>19</v>
      </c>
      <c r="AQ165" s="53">
        <f>COUNT(E165:AO165)</f>
        <v>3</v>
      </c>
      <c r="BJ165" s="12"/>
      <c r="BK165" s="22"/>
      <c r="BL165" s="12"/>
      <c r="BM165" s="22"/>
      <c r="BN165" s="22"/>
      <c r="BO165" s="22"/>
      <c r="BP165" s="22"/>
      <c r="BQ165" s="22"/>
      <c r="BR165" s="22"/>
    </row>
    <row r="166" spans="1:70" x14ac:dyDescent="0.2">
      <c r="A166" s="67">
        <v>165</v>
      </c>
      <c r="B166" s="26" t="s">
        <v>63</v>
      </c>
      <c r="C166" s="26"/>
      <c r="D166" s="8" t="s">
        <v>1057</v>
      </c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>
        <v>8</v>
      </c>
      <c r="AI166" s="29">
        <v>10</v>
      </c>
      <c r="AJ166" s="29"/>
      <c r="AK166" s="29"/>
      <c r="AL166" s="29"/>
      <c r="AM166" s="29"/>
      <c r="AN166" s="29"/>
      <c r="AO166" s="1"/>
      <c r="AP166" s="35">
        <f>IF(AQ166&lt;6,SUM(E166:AO166),SUM(LARGE(E166:AO166,{1;2;3;4;5;6})))</f>
        <v>18</v>
      </c>
      <c r="AQ166" s="53">
        <f>COUNT(E166:AO166)</f>
        <v>2</v>
      </c>
      <c r="BJ166" s="12"/>
      <c r="BK166" s="22"/>
      <c r="BL166" s="12"/>
      <c r="BM166" s="22"/>
      <c r="BN166" s="22"/>
      <c r="BO166" s="22"/>
      <c r="BP166" s="22"/>
      <c r="BQ166" s="22"/>
      <c r="BR166" s="22"/>
    </row>
    <row r="167" spans="1:70" x14ac:dyDescent="0.2">
      <c r="A167" s="67">
        <v>166</v>
      </c>
      <c r="B167" s="6" t="s">
        <v>63</v>
      </c>
      <c r="C167" s="6" t="s">
        <v>64</v>
      </c>
      <c r="D167" s="8" t="s">
        <v>575</v>
      </c>
      <c r="E167" s="26"/>
      <c r="F167" s="26"/>
      <c r="G167" s="26"/>
      <c r="H167" s="26"/>
      <c r="I167" s="26"/>
      <c r="J167" s="26">
        <v>3</v>
      </c>
      <c r="K167" s="26"/>
      <c r="L167" s="26"/>
      <c r="M167" s="26"/>
      <c r="N167" s="26"/>
      <c r="O167" s="26"/>
      <c r="P167" s="26"/>
      <c r="Q167" s="26">
        <v>4</v>
      </c>
      <c r="R167" s="26"/>
      <c r="S167" s="26"/>
      <c r="T167" s="26"/>
      <c r="U167" s="26"/>
      <c r="V167" s="26">
        <v>3.7</v>
      </c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>
        <v>7</v>
      </c>
      <c r="AM167" s="26"/>
      <c r="AN167" s="26"/>
      <c r="AO167" s="9"/>
      <c r="AP167" s="35">
        <f>IF(AQ167&lt;6,SUM(E167:AO167),SUM(LARGE(E167:AO167,{1;2;3;4;5;6})))</f>
        <v>17.7</v>
      </c>
      <c r="AQ167" s="53">
        <f>COUNT(E167:AO167)</f>
        <v>4</v>
      </c>
      <c r="BJ167" s="12"/>
      <c r="BK167" s="22"/>
      <c r="BL167" s="12"/>
      <c r="BM167" s="22"/>
      <c r="BN167" s="22"/>
      <c r="BO167" s="22"/>
      <c r="BP167" s="22"/>
      <c r="BQ167" s="22"/>
      <c r="BR167" s="22"/>
    </row>
    <row r="168" spans="1:70" x14ac:dyDescent="0.2">
      <c r="A168" s="67">
        <v>167</v>
      </c>
      <c r="B168" s="26" t="s">
        <v>63</v>
      </c>
      <c r="C168" s="6" t="s">
        <v>367</v>
      </c>
      <c r="D168" s="6" t="s">
        <v>386</v>
      </c>
      <c r="E168" s="86"/>
      <c r="F168" s="86"/>
      <c r="G168" s="86"/>
      <c r="H168" s="86"/>
      <c r="I168" s="30">
        <v>10</v>
      </c>
      <c r="J168" s="86">
        <v>0</v>
      </c>
      <c r="K168" s="86">
        <v>7</v>
      </c>
      <c r="L168" s="86"/>
      <c r="M168" s="86"/>
      <c r="N168" s="86"/>
      <c r="O168" s="86"/>
      <c r="P168" s="86"/>
      <c r="Q168" s="86"/>
      <c r="R168" s="86"/>
      <c r="S168" s="86"/>
      <c r="T168" s="86"/>
      <c r="U168" s="86"/>
      <c r="V168" s="86"/>
      <c r="W168" s="86"/>
      <c r="X168" s="86"/>
      <c r="Y168" s="86"/>
      <c r="Z168" s="86"/>
      <c r="AA168" s="86"/>
      <c r="AB168" s="86"/>
      <c r="AC168" s="86"/>
      <c r="AD168" s="86"/>
      <c r="AE168" s="86"/>
      <c r="AF168" s="86"/>
      <c r="AG168" s="86"/>
      <c r="AH168" s="86"/>
      <c r="AI168" s="86"/>
      <c r="AJ168" s="86"/>
      <c r="AK168" s="86"/>
      <c r="AL168" s="86"/>
      <c r="AM168" s="86"/>
      <c r="AN168" s="86"/>
      <c r="AO168" s="1"/>
      <c r="AP168" s="35">
        <f>IF(AQ168&lt;6,SUM(E168:AO168),SUM(LARGE(E168:AO168,{1;2;3;4;5;6})))</f>
        <v>17</v>
      </c>
      <c r="AQ168" s="55">
        <f>COUNT(E168:AO168)</f>
        <v>3</v>
      </c>
      <c r="BJ168" s="12"/>
      <c r="BK168" s="22"/>
      <c r="BL168" s="12"/>
      <c r="BM168" s="22"/>
      <c r="BN168" s="22"/>
      <c r="BO168" s="22"/>
      <c r="BP168" s="22"/>
      <c r="BQ168" s="22"/>
      <c r="BR168" s="22"/>
    </row>
    <row r="169" spans="1:70" x14ac:dyDescent="0.2">
      <c r="A169" s="67">
        <v>168</v>
      </c>
      <c r="B169" s="26" t="s">
        <v>63</v>
      </c>
      <c r="C169" s="6" t="s">
        <v>367</v>
      </c>
      <c r="D169" s="26" t="s">
        <v>790</v>
      </c>
      <c r="E169" s="54"/>
      <c r="F169" s="54"/>
      <c r="G169" s="54"/>
      <c r="H169" s="54"/>
      <c r="I169" s="54"/>
      <c r="J169" s="54"/>
      <c r="K169" s="54">
        <v>3</v>
      </c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  <c r="AC169" s="54">
        <v>7</v>
      </c>
      <c r="AD169" s="54"/>
      <c r="AE169" s="54">
        <v>7</v>
      </c>
      <c r="AF169" s="54"/>
      <c r="AG169" s="54"/>
      <c r="AH169" s="54"/>
      <c r="AI169" s="54"/>
      <c r="AJ169" s="54"/>
      <c r="AK169" s="54"/>
      <c r="AL169" s="54"/>
      <c r="AM169" s="54"/>
      <c r="AN169" s="54"/>
      <c r="AO169" s="51"/>
      <c r="AP169" s="35">
        <f>IF(AQ169&lt;6,SUM(E169:AO169),SUM(LARGE(E169:AO169,{1;2;3;4;5;6})))</f>
        <v>17</v>
      </c>
      <c r="AQ169" s="55">
        <f>COUNT(E169:AO169)</f>
        <v>3</v>
      </c>
      <c r="BJ169" s="12"/>
      <c r="BK169" s="22"/>
      <c r="BL169" s="12"/>
      <c r="BM169" s="22"/>
      <c r="BN169" s="22"/>
      <c r="BO169" s="22"/>
      <c r="BP169" s="22"/>
      <c r="BQ169" s="22"/>
      <c r="BR169" s="22"/>
    </row>
    <row r="170" spans="1:70" x14ac:dyDescent="0.2">
      <c r="A170" s="67">
        <v>169</v>
      </c>
      <c r="B170" s="26" t="s">
        <v>63</v>
      </c>
      <c r="C170" s="6" t="s">
        <v>64</v>
      </c>
      <c r="D170" s="8" t="s">
        <v>542</v>
      </c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>
        <v>4</v>
      </c>
      <c r="P170" s="29"/>
      <c r="Q170" s="29"/>
      <c r="R170" s="29"/>
      <c r="S170" s="29"/>
      <c r="T170" s="29">
        <v>5</v>
      </c>
      <c r="U170" s="29"/>
      <c r="V170" s="29">
        <v>3</v>
      </c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>
        <v>4</v>
      </c>
      <c r="AJ170" s="29"/>
      <c r="AK170" s="29"/>
      <c r="AL170" s="29"/>
      <c r="AM170" s="29"/>
      <c r="AN170" s="29"/>
      <c r="AO170" s="54"/>
      <c r="AP170" s="35">
        <f>IF(AQ170&lt;6,SUM(E170:AO170),SUM(LARGE(E170:AO170,{1;2;3;4;5;6})))</f>
        <v>16</v>
      </c>
      <c r="AQ170" s="53">
        <f>COUNT(E170:AO170)</f>
        <v>4</v>
      </c>
      <c r="BJ170" s="12"/>
      <c r="BK170" s="22"/>
      <c r="BL170" s="12"/>
      <c r="BM170" s="22"/>
      <c r="BN170" s="22"/>
      <c r="BO170" s="22"/>
      <c r="BP170" s="22"/>
      <c r="BQ170" s="22"/>
      <c r="BR170" s="22"/>
    </row>
    <row r="171" spans="1:70" x14ac:dyDescent="0.2">
      <c r="A171" s="67">
        <v>170</v>
      </c>
      <c r="B171" s="26" t="s">
        <v>63</v>
      </c>
      <c r="C171" s="6" t="s">
        <v>217</v>
      </c>
      <c r="D171" s="6" t="s">
        <v>637</v>
      </c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  <c r="R171" s="85"/>
      <c r="S171" s="85"/>
      <c r="T171" s="85"/>
      <c r="U171" s="85"/>
      <c r="V171" s="85"/>
      <c r="W171" s="85"/>
      <c r="X171" s="54">
        <v>4</v>
      </c>
      <c r="Y171" s="54"/>
      <c r="Z171" s="54"/>
      <c r="AA171" s="54"/>
      <c r="AB171" s="54"/>
      <c r="AC171" s="54"/>
      <c r="AD171" s="54"/>
      <c r="AE171" s="54"/>
      <c r="AF171" s="54"/>
      <c r="AG171" s="54">
        <v>6</v>
      </c>
      <c r="AH171" s="54">
        <v>6</v>
      </c>
      <c r="AI171" s="54"/>
      <c r="AJ171" s="54"/>
      <c r="AK171" s="54"/>
      <c r="AL171" s="54"/>
      <c r="AM171" s="54"/>
      <c r="AN171" s="54"/>
      <c r="AO171" s="1"/>
      <c r="AP171" s="35">
        <f>IF(AQ171&lt;6,SUM(E171:AO171),SUM(LARGE(E171:AO171,{1;2;3;4;5;6})))</f>
        <v>16</v>
      </c>
      <c r="AQ171" s="53">
        <f>COUNT(E171:AO171)</f>
        <v>3</v>
      </c>
      <c r="BJ171" s="12"/>
      <c r="BK171" s="22"/>
      <c r="BL171" s="12"/>
      <c r="BM171" s="22"/>
      <c r="BN171" s="22"/>
      <c r="BO171" s="22"/>
      <c r="BP171" s="22"/>
      <c r="BQ171" s="22"/>
      <c r="BR171" s="22"/>
    </row>
    <row r="172" spans="1:70" x14ac:dyDescent="0.2">
      <c r="A172" s="67">
        <v>171</v>
      </c>
      <c r="B172" s="6" t="s">
        <v>63</v>
      </c>
      <c r="C172" s="6"/>
      <c r="D172" s="8" t="s">
        <v>980</v>
      </c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>
        <v>4</v>
      </c>
      <c r="AB172" s="26"/>
      <c r="AC172" s="26"/>
      <c r="AD172" s="26"/>
      <c r="AE172" s="26"/>
      <c r="AF172" s="26"/>
      <c r="AG172" s="26"/>
      <c r="AH172" s="26"/>
      <c r="AI172" s="26">
        <v>12</v>
      </c>
      <c r="AJ172" s="26"/>
      <c r="AK172" s="26"/>
      <c r="AL172" s="26"/>
      <c r="AM172" s="26"/>
      <c r="AN172" s="26"/>
      <c r="AO172" s="1"/>
      <c r="AP172" s="35">
        <f>IF(AQ172&lt;6,SUM(E172:AO172),SUM(LARGE(E172:AO172,{1;2;3;4;5;6})))</f>
        <v>16</v>
      </c>
      <c r="AQ172" s="53">
        <f>COUNT(E172:AO172)</f>
        <v>2</v>
      </c>
      <c r="BJ172" s="12"/>
      <c r="BK172" s="22"/>
      <c r="BL172" s="12"/>
      <c r="BM172" s="22"/>
      <c r="BN172" s="22"/>
      <c r="BO172" s="22"/>
      <c r="BP172" s="22"/>
      <c r="BQ172" s="22"/>
      <c r="BR172" s="22"/>
    </row>
    <row r="173" spans="1:70" x14ac:dyDescent="0.2">
      <c r="A173" s="67">
        <v>172</v>
      </c>
      <c r="B173" s="26" t="s">
        <v>63</v>
      </c>
      <c r="C173" s="6" t="s">
        <v>118</v>
      </c>
      <c r="D173" s="8" t="s">
        <v>412</v>
      </c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>
        <v>4.3</v>
      </c>
      <c r="W173" s="29">
        <v>7</v>
      </c>
      <c r="X173" s="29"/>
      <c r="Y173" s="29"/>
      <c r="Z173" s="29"/>
      <c r="AA173" s="29">
        <v>4</v>
      </c>
      <c r="AB173" s="29"/>
      <c r="AC173" s="29"/>
      <c r="AD173" s="29"/>
      <c r="AE173" s="29"/>
      <c r="AF173" s="29"/>
      <c r="AG173" s="29"/>
      <c r="AH173" s="84">
        <v>0</v>
      </c>
      <c r="AI173" s="29"/>
      <c r="AJ173" s="29"/>
      <c r="AK173" s="29"/>
      <c r="AL173" s="29"/>
      <c r="AM173" s="29"/>
      <c r="AN173" s="29"/>
      <c r="AO173" s="1"/>
      <c r="AP173" s="35">
        <f>IF(AQ173&lt;6,SUM(E173:AO173),SUM(LARGE(E173:AO173,{1;2;3;4;5;6})))</f>
        <v>15.3</v>
      </c>
      <c r="AQ173" s="53">
        <f>COUNT(E173:AO173)</f>
        <v>4</v>
      </c>
      <c r="BJ173" s="12"/>
      <c r="BK173" s="22"/>
      <c r="BL173" s="12"/>
      <c r="BM173" s="22"/>
      <c r="BN173" s="22"/>
      <c r="BO173" s="22"/>
      <c r="BP173" s="22"/>
      <c r="BQ173" s="22"/>
      <c r="BR173" s="22"/>
    </row>
    <row r="174" spans="1:70" x14ac:dyDescent="0.2">
      <c r="A174" s="67">
        <v>173</v>
      </c>
      <c r="B174" s="26" t="s">
        <v>63</v>
      </c>
      <c r="C174" s="8"/>
      <c r="D174" s="8" t="s">
        <v>1008</v>
      </c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  <c r="AA174" s="54"/>
      <c r="AB174" s="54"/>
      <c r="AC174" s="54"/>
      <c r="AD174" s="54"/>
      <c r="AE174" s="54">
        <v>4.3</v>
      </c>
      <c r="AF174" s="54"/>
      <c r="AG174" s="54"/>
      <c r="AH174" s="54">
        <v>7</v>
      </c>
      <c r="AI174" s="54">
        <v>4</v>
      </c>
      <c r="AJ174" s="54"/>
      <c r="AK174" s="54"/>
      <c r="AL174" s="54"/>
      <c r="AM174" s="54"/>
      <c r="AN174" s="54"/>
      <c r="AO174" s="51"/>
      <c r="AP174" s="35">
        <f>IF(AQ174&lt;6,SUM(E174:AO174),SUM(LARGE(E174:AO174,{1;2;3;4;5;6})))</f>
        <v>15.3</v>
      </c>
      <c r="AQ174" s="55">
        <f>COUNT(E174:AO174)</f>
        <v>3</v>
      </c>
      <c r="BJ174" s="12"/>
      <c r="BK174" s="22"/>
      <c r="BL174" s="12"/>
      <c r="BM174" s="22"/>
      <c r="BN174" s="22"/>
      <c r="BO174" s="22"/>
      <c r="BP174" s="22"/>
      <c r="BQ174" s="22"/>
      <c r="BR174" s="22"/>
    </row>
    <row r="175" spans="1:70" x14ac:dyDescent="0.2">
      <c r="A175" s="67">
        <v>174</v>
      </c>
      <c r="B175" s="6" t="s">
        <v>63</v>
      </c>
      <c r="C175" s="6" t="s">
        <v>65</v>
      </c>
      <c r="D175" s="8" t="s">
        <v>554</v>
      </c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26">
        <v>15</v>
      </c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1"/>
      <c r="AP175" s="35">
        <f>IF(AQ175&lt;6,SUM(E175:AO175),SUM(LARGE(E175:AO175,{1;2;3;4;5;6})))</f>
        <v>15</v>
      </c>
      <c r="AQ175" s="53">
        <f>COUNT(E175:AO175)</f>
        <v>1</v>
      </c>
      <c r="BJ175" s="12"/>
      <c r="BK175" s="22"/>
      <c r="BL175" s="12"/>
      <c r="BM175" s="22"/>
      <c r="BN175" s="22"/>
      <c r="BO175" s="22"/>
      <c r="BP175" s="22"/>
      <c r="BQ175" s="22"/>
      <c r="BR175" s="22"/>
    </row>
    <row r="176" spans="1:70" x14ac:dyDescent="0.2">
      <c r="A176" s="67">
        <v>175</v>
      </c>
      <c r="B176" s="6" t="s">
        <v>63</v>
      </c>
      <c r="C176" s="6" t="s">
        <v>167</v>
      </c>
      <c r="D176" s="8" t="s">
        <v>397</v>
      </c>
      <c r="E176" s="29">
        <v>10</v>
      </c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>
        <v>4.3</v>
      </c>
      <c r="AF176" s="29"/>
      <c r="AG176" s="29"/>
      <c r="AH176" s="29"/>
      <c r="AI176" s="29"/>
      <c r="AJ176" s="29"/>
      <c r="AK176" s="29"/>
      <c r="AL176" s="29"/>
      <c r="AM176" s="29"/>
      <c r="AN176" s="29"/>
      <c r="AO176" s="1"/>
      <c r="AP176" s="35">
        <f>IF(AQ176&lt;6,SUM(E176:AO176),SUM(LARGE(E176:AO176,{1;2;3;4;5;6})))</f>
        <v>14.3</v>
      </c>
      <c r="AQ176" s="55">
        <f>COUNT(E176:AO176)</f>
        <v>2</v>
      </c>
      <c r="BJ176" s="12"/>
      <c r="BK176" s="22"/>
      <c r="BL176" s="12"/>
      <c r="BM176" s="22"/>
      <c r="BN176" s="22"/>
      <c r="BO176" s="22"/>
      <c r="BP176" s="22"/>
      <c r="BQ176" s="22"/>
      <c r="BR176" s="22"/>
    </row>
    <row r="177" spans="1:70" x14ac:dyDescent="0.2">
      <c r="A177" s="67">
        <v>176</v>
      </c>
      <c r="B177" s="26" t="s">
        <v>63</v>
      </c>
      <c r="C177" s="6" t="s">
        <v>64</v>
      </c>
      <c r="D177" s="8" t="s">
        <v>1007</v>
      </c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>
        <v>3</v>
      </c>
      <c r="AF177" s="30"/>
      <c r="AG177" s="30"/>
      <c r="AH177" s="30"/>
      <c r="AI177" s="30">
        <v>7</v>
      </c>
      <c r="AJ177" s="30"/>
      <c r="AK177" s="30"/>
      <c r="AL177" s="30">
        <v>4</v>
      </c>
      <c r="AM177" s="30"/>
      <c r="AN177" s="30"/>
      <c r="AO177" s="1"/>
      <c r="AP177" s="35">
        <f>IF(AQ177&lt;6,SUM(E177:AO177),SUM(LARGE(E177:AO177,{1;2;3;4;5;6})))</f>
        <v>14</v>
      </c>
      <c r="AQ177" s="55">
        <f>COUNT(E177:AO177)</f>
        <v>3</v>
      </c>
      <c r="BJ177" s="12"/>
      <c r="BK177" s="22"/>
      <c r="BL177" s="12"/>
      <c r="BM177" s="22"/>
      <c r="BN177" s="22"/>
      <c r="BO177" s="22"/>
      <c r="BP177" s="22"/>
      <c r="BQ177" s="22"/>
      <c r="BR177" s="22"/>
    </row>
    <row r="178" spans="1:70" x14ac:dyDescent="0.2">
      <c r="A178" s="67">
        <v>177</v>
      </c>
      <c r="B178" s="6" t="s">
        <v>153</v>
      </c>
      <c r="C178" s="6" t="s">
        <v>367</v>
      </c>
      <c r="D178" s="8" t="s">
        <v>762</v>
      </c>
      <c r="E178" s="26"/>
      <c r="F178" s="26"/>
      <c r="G178" s="26"/>
      <c r="H178" s="26"/>
      <c r="I178" s="26"/>
      <c r="J178" s="26">
        <v>14</v>
      </c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1"/>
      <c r="AP178" s="35">
        <f>IF(AQ178&lt;6,SUM(E178:AO178),SUM(LARGE(E178:AO178,{1;2;3;4;5;6})))</f>
        <v>14</v>
      </c>
      <c r="AQ178" s="53">
        <f>COUNT(E178:AO178)</f>
        <v>1</v>
      </c>
      <c r="BJ178" s="12"/>
      <c r="BK178" s="22"/>
      <c r="BL178" s="12"/>
      <c r="BM178" s="22"/>
      <c r="BN178" s="22"/>
      <c r="BO178" s="22"/>
      <c r="BP178" s="22"/>
      <c r="BQ178" s="22"/>
      <c r="BR178" s="22"/>
    </row>
    <row r="179" spans="1:70" x14ac:dyDescent="0.2">
      <c r="A179" s="67">
        <v>178</v>
      </c>
      <c r="B179" s="26" t="s">
        <v>63</v>
      </c>
      <c r="C179" s="26"/>
      <c r="D179" s="8" t="s">
        <v>226</v>
      </c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>
        <v>14</v>
      </c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1"/>
      <c r="AP179" s="35">
        <f>IF(AQ179&lt;6,SUM(E179:AO179),SUM(LARGE(E179:AO179,{1;2;3;4;5;6})))</f>
        <v>14</v>
      </c>
      <c r="AQ179" s="53">
        <f>COUNT(E179:AO179)</f>
        <v>1</v>
      </c>
      <c r="BJ179" s="12"/>
      <c r="BK179" s="22"/>
      <c r="BL179" s="12"/>
      <c r="BM179" s="22"/>
      <c r="BN179" s="22"/>
      <c r="BO179" s="22"/>
      <c r="BP179" s="22"/>
      <c r="BQ179" s="22"/>
      <c r="BR179" s="22"/>
    </row>
    <row r="180" spans="1:70" x14ac:dyDescent="0.2">
      <c r="A180" s="67">
        <v>179</v>
      </c>
      <c r="B180" s="26" t="s">
        <v>63</v>
      </c>
      <c r="C180" s="6" t="s">
        <v>367</v>
      </c>
      <c r="D180" s="8" t="s">
        <v>787</v>
      </c>
      <c r="E180" s="54"/>
      <c r="F180" s="54"/>
      <c r="G180" s="54"/>
      <c r="H180" s="54"/>
      <c r="I180" s="54"/>
      <c r="J180" s="54"/>
      <c r="K180" s="54">
        <v>4</v>
      </c>
      <c r="L180" s="54"/>
      <c r="M180" s="54"/>
      <c r="N180" s="54"/>
      <c r="O180" s="54"/>
      <c r="P180" s="54"/>
      <c r="Q180" s="54">
        <v>6</v>
      </c>
      <c r="R180" s="54"/>
      <c r="S180" s="54"/>
      <c r="T180" s="54"/>
      <c r="U180" s="54"/>
      <c r="V180" s="54">
        <v>3.7</v>
      </c>
      <c r="W180" s="54"/>
      <c r="X180" s="54"/>
      <c r="Y180" s="54"/>
      <c r="Z180" s="54"/>
      <c r="AA180" s="54"/>
      <c r="AB180" s="54"/>
      <c r="AC180" s="54"/>
      <c r="AD180" s="54"/>
      <c r="AE180" s="54"/>
      <c r="AF180" s="54"/>
      <c r="AG180" s="54"/>
      <c r="AH180" s="54"/>
      <c r="AI180" s="54"/>
      <c r="AJ180" s="54"/>
      <c r="AK180" s="54"/>
      <c r="AL180" s="54"/>
      <c r="AM180" s="54"/>
      <c r="AN180" s="54"/>
      <c r="AO180" s="1"/>
      <c r="AP180" s="35">
        <f>IF(AQ180&lt;6,SUM(E180:AO180),SUM(LARGE(E180:AO180,{1;2;3;4;5;6})))</f>
        <v>13.7</v>
      </c>
      <c r="AQ180" s="53">
        <f>COUNT(E180:AO180)</f>
        <v>3</v>
      </c>
      <c r="BJ180" s="12"/>
      <c r="BK180" s="22"/>
      <c r="BL180" s="12"/>
      <c r="BM180" s="22"/>
      <c r="BN180" s="22"/>
      <c r="BO180" s="22"/>
      <c r="BP180" s="22"/>
      <c r="BQ180" s="22"/>
      <c r="BR180" s="22"/>
    </row>
    <row r="181" spans="1:70" x14ac:dyDescent="0.2">
      <c r="A181" s="67">
        <v>180</v>
      </c>
      <c r="B181" s="26" t="s">
        <v>63</v>
      </c>
      <c r="C181" s="6" t="s">
        <v>64</v>
      </c>
      <c r="D181" s="37" t="s">
        <v>722</v>
      </c>
      <c r="E181" s="30">
        <v>4</v>
      </c>
      <c r="F181" s="30"/>
      <c r="G181" s="30"/>
      <c r="H181" s="30"/>
      <c r="I181" s="30">
        <v>5</v>
      </c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>
        <v>4</v>
      </c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5">
        <f>IF(AQ181&lt;6,SUM(E181:AO181),SUM(LARGE(E181:AO181,{1;2;3;4;5;6})))</f>
        <v>13</v>
      </c>
      <c r="AQ181" s="55">
        <f>COUNT(E181:AO181)</f>
        <v>3</v>
      </c>
      <c r="BJ181" s="12"/>
      <c r="BK181" s="22"/>
      <c r="BL181" s="12"/>
      <c r="BM181" s="22"/>
      <c r="BN181" s="22"/>
      <c r="BO181" s="22"/>
      <c r="BP181" s="22"/>
      <c r="BQ181" s="22"/>
      <c r="BR181" s="22"/>
    </row>
    <row r="182" spans="1:70" x14ac:dyDescent="0.2">
      <c r="A182" s="67">
        <v>181</v>
      </c>
      <c r="B182" s="26" t="s">
        <v>63</v>
      </c>
      <c r="C182" s="8" t="s">
        <v>753</v>
      </c>
      <c r="D182" s="8" t="s">
        <v>909</v>
      </c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>
        <v>3</v>
      </c>
      <c r="W182" s="54"/>
      <c r="X182" s="54"/>
      <c r="Y182" s="54"/>
      <c r="Z182" s="54"/>
      <c r="AA182" s="54"/>
      <c r="AB182" s="54"/>
      <c r="AC182" s="54"/>
      <c r="AD182" s="54"/>
      <c r="AE182" s="54"/>
      <c r="AF182" s="54"/>
      <c r="AG182" s="54"/>
      <c r="AH182" s="54">
        <v>10</v>
      </c>
      <c r="AI182" s="54"/>
      <c r="AJ182" s="54"/>
      <c r="AK182" s="54"/>
      <c r="AL182" s="54"/>
      <c r="AM182" s="54"/>
      <c r="AN182" s="54"/>
      <c r="AO182" s="51"/>
      <c r="AP182" s="35">
        <f>IF(AQ182&lt;6,SUM(E182:AO182),SUM(LARGE(E182:AO182,{1;2;3;4;5;6})))</f>
        <v>13</v>
      </c>
      <c r="AQ182" s="55">
        <f>COUNT(E182:AO182)</f>
        <v>2</v>
      </c>
      <c r="BJ182" s="12"/>
      <c r="BK182" s="22"/>
      <c r="BL182" s="12"/>
      <c r="BM182" s="22"/>
      <c r="BN182" s="22"/>
      <c r="BO182" s="22"/>
      <c r="BP182" s="22"/>
      <c r="BQ182" s="22"/>
      <c r="BR182" s="22"/>
    </row>
    <row r="183" spans="1:70" x14ac:dyDescent="0.2">
      <c r="A183" s="67">
        <v>182</v>
      </c>
      <c r="B183" s="26" t="s">
        <v>63</v>
      </c>
      <c r="C183" s="6" t="s">
        <v>367</v>
      </c>
      <c r="D183" s="8" t="s">
        <v>96</v>
      </c>
      <c r="E183" s="30">
        <v>12</v>
      </c>
      <c r="F183" s="30"/>
      <c r="G183" s="30"/>
      <c r="H183" s="86"/>
      <c r="I183" s="86"/>
      <c r="J183" s="86"/>
      <c r="K183" s="86"/>
      <c r="L183" s="86"/>
      <c r="M183" s="86"/>
      <c r="N183" s="86"/>
      <c r="O183" s="86"/>
      <c r="P183" s="86"/>
      <c r="Q183" s="86"/>
      <c r="R183" s="86"/>
      <c r="S183" s="86"/>
      <c r="T183" s="86"/>
      <c r="U183" s="86"/>
      <c r="V183" s="86"/>
      <c r="W183" s="86"/>
      <c r="X183" s="86"/>
      <c r="Y183" s="86"/>
      <c r="Z183" s="86"/>
      <c r="AA183" s="86"/>
      <c r="AB183" s="86"/>
      <c r="AC183" s="86"/>
      <c r="AD183" s="86"/>
      <c r="AE183" s="86"/>
      <c r="AF183" s="86"/>
      <c r="AG183" s="86"/>
      <c r="AH183" s="86"/>
      <c r="AI183" s="86"/>
      <c r="AJ183" s="86"/>
      <c r="AK183" s="86"/>
      <c r="AL183" s="86"/>
      <c r="AM183" s="86"/>
      <c r="AN183" s="86"/>
      <c r="AO183" s="9"/>
      <c r="AP183" s="35">
        <f>IF(AQ183&lt;6,SUM(E183:AO183),SUM(LARGE(E183:AO183,{1;2;3;4;5;6})))</f>
        <v>12</v>
      </c>
      <c r="AQ183" s="55">
        <f>COUNT(E183:AO183)</f>
        <v>1</v>
      </c>
      <c r="BJ183" s="12"/>
      <c r="BK183" s="22"/>
      <c r="BL183" s="12"/>
      <c r="BM183" s="22"/>
      <c r="BN183" s="22"/>
      <c r="BO183" s="22"/>
      <c r="BP183" s="22"/>
      <c r="BQ183" s="22"/>
      <c r="BR183" s="22"/>
    </row>
    <row r="184" spans="1:70" x14ac:dyDescent="0.2">
      <c r="A184" s="67">
        <v>183</v>
      </c>
      <c r="B184" s="26" t="s">
        <v>63</v>
      </c>
      <c r="C184" s="6" t="s">
        <v>367</v>
      </c>
      <c r="D184" s="8" t="s">
        <v>904</v>
      </c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>
        <v>12</v>
      </c>
      <c r="W184" s="54"/>
      <c r="X184" s="54"/>
      <c r="Y184" s="54"/>
      <c r="Z184" s="54"/>
      <c r="AA184" s="54"/>
      <c r="AB184" s="54"/>
      <c r="AC184" s="54"/>
      <c r="AD184" s="54"/>
      <c r="AE184" s="54"/>
      <c r="AF184" s="54"/>
      <c r="AG184" s="54"/>
      <c r="AH184" s="54"/>
      <c r="AI184" s="54"/>
      <c r="AJ184" s="54"/>
      <c r="AK184" s="54"/>
      <c r="AL184" s="54"/>
      <c r="AM184" s="54"/>
      <c r="AN184" s="54"/>
      <c r="AO184" s="51"/>
      <c r="AP184" s="35">
        <f>IF(AQ184&lt;6,SUM(E184:AO184),SUM(LARGE(E184:AO184,{1;2;3;4;5;6})))</f>
        <v>12</v>
      </c>
      <c r="AQ184" s="55">
        <f>COUNT(E184:AO184)</f>
        <v>1</v>
      </c>
      <c r="BJ184" s="12"/>
      <c r="BK184" s="22"/>
      <c r="BL184" s="12"/>
      <c r="BM184" s="22"/>
      <c r="BN184" s="22"/>
      <c r="BO184" s="22"/>
      <c r="BP184" s="22"/>
      <c r="BQ184" s="22"/>
      <c r="BR184" s="22"/>
    </row>
    <row r="185" spans="1:70" x14ac:dyDescent="0.2">
      <c r="A185" s="67">
        <v>184</v>
      </c>
      <c r="B185" s="26" t="s">
        <v>66</v>
      </c>
      <c r="C185" s="6" t="s">
        <v>367</v>
      </c>
      <c r="D185" s="8" t="s">
        <v>923</v>
      </c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>
        <v>10.7</v>
      </c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1"/>
      <c r="AP185" s="35">
        <f>IF(AQ185&lt;6,SUM(E185:AO185),SUM(LARGE(E185:AO185,{1;2;3;4;5;6})))</f>
        <v>10.7</v>
      </c>
      <c r="AQ185" s="53">
        <f>COUNT(E185:AO185)</f>
        <v>1</v>
      </c>
      <c r="BJ185" s="12"/>
      <c r="BK185" s="22"/>
      <c r="BL185" s="12"/>
      <c r="BM185" s="22"/>
      <c r="BN185" s="22"/>
      <c r="BO185" s="22"/>
      <c r="BP185" s="22"/>
      <c r="BQ185" s="22"/>
      <c r="BR185" s="22"/>
    </row>
    <row r="186" spans="1:70" x14ac:dyDescent="0.2">
      <c r="A186" s="67">
        <v>185</v>
      </c>
      <c r="B186" s="26" t="s">
        <v>63</v>
      </c>
      <c r="C186" s="6" t="s">
        <v>367</v>
      </c>
      <c r="D186" s="8" t="s">
        <v>792</v>
      </c>
      <c r="E186" s="86"/>
      <c r="F186" s="86"/>
      <c r="G186" s="86"/>
      <c r="H186" s="86"/>
      <c r="I186" s="86"/>
      <c r="J186" s="86"/>
      <c r="K186" s="30">
        <v>10</v>
      </c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86">
        <v>0</v>
      </c>
      <c r="X186" s="86">
        <v>0</v>
      </c>
      <c r="Y186" s="86"/>
      <c r="Z186" s="86"/>
      <c r="AA186" s="86"/>
      <c r="AB186" s="86"/>
      <c r="AC186" s="86"/>
      <c r="AD186" s="86"/>
      <c r="AE186" s="86"/>
      <c r="AF186" s="86"/>
      <c r="AG186" s="86"/>
      <c r="AH186" s="86"/>
      <c r="AI186" s="86"/>
      <c r="AJ186" s="86"/>
      <c r="AK186" s="86"/>
      <c r="AL186" s="86"/>
      <c r="AM186" s="86"/>
      <c r="AN186" s="86"/>
      <c r="AO186" s="6"/>
      <c r="AP186" s="35">
        <f>IF(AQ186&lt;6,SUM(E186:AO186),SUM(LARGE(E186:AO186,{1;2;3;4;5;6})))</f>
        <v>10</v>
      </c>
      <c r="AQ186" s="53">
        <f>COUNT(E186:AO186)</f>
        <v>3</v>
      </c>
      <c r="BJ186" s="12"/>
      <c r="BK186" s="22"/>
      <c r="BL186" s="12"/>
      <c r="BM186" s="22"/>
      <c r="BN186" s="22"/>
      <c r="BO186" s="22"/>
      <c r="BP186" s="22"/>
      <c r="BQ186" s="22"/>
      <c r="BR186" s="22"/>
    </row>
    <row r="187" spans="1:70" x14ac:dyDescent="0.2">
      <c r="A187" s="67">
        <v>186</v>
      </c>
      <c r="B187" s="26" t="s">
        <v>63</v>
      </c>
      <c r="C187" s="6" t="s">
        <v>118</v>
      </c>
      <c r="D187" s="8" t="s">
        <v>736</v>
      </c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>
        <v>3</v>
      </c>
      <c r="R187" s="54"/>
      <c r="S187" s="54"/>
      <c r="T187" s="54"/>
      <c r="U187" s="54"/>
      <c r="V187" s="54"/>
      <c r="W187" s="54">
        <v>4</v>
      </c>
      <c r="X187" s="54"/>
      <c r="Y187" s="54"/>
      <c r="Z187" s="54"/>
      <c r="AA187" s="54">
        <v>3</v>
      </c>
      <c r="AB187" s="54"/>
      <c r="AC187" s="54"/>
      <c r="AD187" s="54"/>
      <c r="AE187" s="54"/>
      <c r="AF187" s="54"/>
      <c r="AG187" s="54"/>
      <c r="AH187" s="54"/>
      <c r="AI187" s="54"/>
      <c r="AJ187" s="54"/>
      <c r="AK187" s="54"/>
      <c r="AL187" s="54"/>
      <c r="AM187" s="54"/>
      <c r="AN187" s="54"/>
      <c r="AO187" s="51"/>
      <c r="AP187" s="35">
        <f>IF(AQ187&lt;6,SUM(E187:AO187),SUM(LARGE(E187:AO187,{1;2;3;4;5;6})))</f>
        <v>10</v>
      </c>
      <c r="AQ187" s="53">
        <f>COUNT(E187:AO187)</f>
        <v>3</v>
      </c>
      <c r="BJ187" s="12"/>
      <c r="BK187" s="22"/>
      <c r="BL187" s="12"/>
      <c r="BM187" s="22"/>
      <c r="BN187" s="22"/>
      <c r="BO187" s="22"/>
      <c r="BP187" s="22"/>
      <c r="BQ187" s="22"/>
      <c r="BR187" s="22"/>
    </row>
    <row r="188" spans="1:70" x14ac:dyDescent="0.2">
      <c r="A188" s="67">
        <v>187</v>
      </c>
      <c r="B188" s="26" t="s">
        <v>63</v>
      </c>
      <c r="C188" s="26" t="s">
        <v>69</v>
      </c>
      <c r="D188" s="37" t="s">
        <v>579</v>
      </c>
      <c r="E188" s="30"/>
      <c r="F188" s="30"/>
      <c r="G188" s="30"/>
      <c r="H188" s="30"/>
      <c r="I188" s="30"/>
      <c r="J188" s="30"/>
      <c r="K188" s="30"/>
      <c r="L188" s="86">
        <v>0</v>
      </c>
      <c r="M188" s="86"/>
      <c r="N188" s="86"/>
      <c r="O188" s="86"/>
      <c r="P188" s="86"/>
      <c r="Q188" s="86"/>
      <c r="R188" s="86"/>
      <c r="S188" s="86"/>
      <c r="T188" s="86"/>
      <c r="U188" s="86"/>
      <c r="V188" s="86"/>
      <c r="W188" s="86"/>
      <c r="X188" s="86"/>
      <c r="Y188" s="86"/>
      <c r="Z188" s="86"/>
      <c r="AA188" s="86"/>
      <c r="AB188" s="86"/>
      <c r="AC188" s="86"/>
      <c r="AD188" s="86"/>
      <c r="AE188" s="86"/>
      <c r="AF188" s="86"/>
      <c r="AG188" s="86"/>
      <c r="AH188" s="86"/>
      <c r="AI188" s="30">
        <v>10</v>
      </c>
      <c r="AJ188" s="30"/>
      <c r="AK188" s="30"/>
      <c r="AL188" s="30"/>
      <c r="AM188" s="30"/>
      <c r="AN188" s="30"/>
      <c r="AO188" s="51"/>
      <c r="AP188" s="35">
        <f>IF(AQ188&lt;6,SUM(E188:AO188),SUM(LARGE(E188:AO188,{1;2;3;4;5;6})))</f>
        <v>10</v>
      </c>
      <c r="AQ188" s="53">
        <f>COUNT(E188:AO188)</f>
        <v>2</v>
      </c>
      <c r="AR188" s="23"/>
      <c r="AS188" s="23"/>
      <c r="AT188" s="23"/>
      <c r="AU188" s="23"/>
      <c r="AV188" s="23"/>
      <c r="AW188" s="23"/>
      <c r="AX188" s="23"/>
      <c r="AY188" s="23"/>
      <c r="AZ188" s="23"/>
      <c r="BA188" s="23"/>
      <c r="BB188" s="23"/>
      <c r="BC188" s="23"/>
      <c r="BD188" s="23"/>
      <c r="BE188" s="23"/>
      <c r="BF188" s="23"/>
      <c r="BG188" s="23"/>
      <c r="BH188" s="23"/>
      <c r="BI188" s="23"/>
      <c r="BJ188" s="23"/>
      <c r="BL188" s="23"/>
    </row>
    <row r="189" spans="1:70" x14ac:dyDescent="0.2">
      <c r="A189" s="67">
        <v>188</v>
      </c>
      <c r="B189" s="26" t="s">
        <v>63</v>
      </c>
      <c r="C189" s="26" t="s">
        <v>71</v>
      </c>
      <c r="D189" s="37" t="s">
        <v>384</v>
      </c>
      <c r="E189" s="30"/>
      <c r="F189" s="30"/>
      <c r="G189" s="30"/>
      <c r="H189" s="30"/>
      <c r="I189" s="30"/>
      <c r="J189" s="30"/>
      <c r="K189" s="30">
        <v>10</v>
      </c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51"/>
      <c r="AP189" s="35">
        <f>IF(AQ189&lt;6,SUM(E189:AO189),SUM(LARGE(E189:AO189,{1;2;3;4;5;6})))</f>
        <v>10</v>
      </c>
      <c r="AQ189" s="53">
        <f>COUNT(E189:AO189)</f>
        <v>1</v>
      </c>
      <c r="AR189" s="23"/>
      <c r="AS189" s="23"/>
      <c r="AT189" s="23"/>
      <c r="AU189" s="23"/>
      <c r="AV189" s="23"/>
      <c r="AW189" s="23"/>
      <c r="AX189" s="23"/>
      <c r="AY189" s="23"/>
      <c r="AZ189" s="23"/>
      <c r="BA189" s="23"/>
      <c r="BB189" s="23"/>
      <c r="BC189" s="23"/>
      <c r="BD189" s="23"/>
      <c r="BE189" s="23"/>
      <c r="BF189" s="23"/>
      <c r="BG189" s="23"/>
      <c r="BH189" s="23"/>
      <c r="BI189" s="23"/>
      <c r="BJ189" s="23"/>
      <c r="BL189" s="23"/>
    </row>
    <row r="190" spans="1:70" x14ac:dyDescent="0.2">
      <c r="A190" s="67">
        <v>189</v>
      </c>
      <c r="B190" s="26" t="s">
        <v>63</v>
      </c>
      <c r="C190" s="6" t="s">
        <v>118</v>
      </c>
      <c r="D190" s="8" t="s">
        <v>313</v>
      </c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  <c r="AA190" s="54"/>
      <c r="AB190" s="54"/>
      <c r="AC190" s="54"/>
      <c r="AD190" s="54"/>
      <c r="AE190" s="54">
        <v>10</v>
      </c>
      <c r="AF190" s="54"/>
      <c r="AG190" s="54"/>
      <c r="AH190" s="54"/>
      <c r="AI190" s="54"/>
      <c r="AJ190" s="54"/>
      <c r="AK190" s="54"/>
      <c r="AL190" s="54"/>
      <c r="AM190" s="54"/>
      <c r="AN190" s="54"/>
      <c r="AO190" s="1"/>
      <c r="AP190" s="35">
        <f>IF(AQ190&lt;6,SUM(E190:AO190),SUM(LARGE(E190:AO190,{1;2;3;4;5;6})))</f>
        <v>10</v>
      </c>
      <c r="AQ190" s="53">
        <f>COUNT(E190:AO190)</f>
        <v>1</v>
      </c>
      <c r="AR190" s="23"/>
      <c r="AS190" s="23"/>
      <c r="AT190" s="23"/>
      <c r="AU190" s="23"/>
      <c r="AV190" s="23"/>
      <c r="AW190" s="23"/>
      <c r="AX190" s="23"/>
      <c r="AY190" s="23"/>
      <c r="AZ190" s="23"/>
      <c r="BA190" s="23"/>
      <c r="BB190" s="23"/>
      <c r="BC190" s="23"/>
      <c r="BD190" s="23"/>
      <c r="BE190" s="23"/>
      <c r="BF190" s="23"/>
      <c r="BG190" s="23"/>
      <c r="BH190" s="23"/>
      <c r="BI190" s="23"/>
      <c r="BJ190" s="23"/>
      <c r="BL190" s="23"/>
    </row>
    <row r="191" spans="1:70" x14ac:dyDescent="0.2">
      <c r="A191" s="67">
        <v>190</v>
      </c>
      <c r="B191" s="26" t="s">
        <v>63</v>
      </c>
      <c r="C191" s="6"/>
      <c r="D191" s="8" t="s">
        <v>691</v>
      </c>
      <c r="E191" s="86"/>
      <c r="F191" s="86"/>
      <c r="G191" s="86"/>
      <c r="H191" s="86"/>
      <c r="I191" s="86"/>
      <c r="J191" s="86"/>
      <c r="K191" s="86"/>
      <c r="L191" s="86"/>
      <c r="M191" s="86"/>
      <c r="N191" s="86"/>
      <c r="O191" s="86"/>
      <c r="P191" s="86"/>
      <c r="Q191" s="86"/>
      <c r="R191" s="86"/>
      <c r="S191" s="86"/>
      <c r="T191" s="86"/>
      <c r="U191" s="86"/>
      <c r="V191" s="86"/>
      <c r="W191" s="86"/>
      <c r="X191" s="86"/>
      <c r="Y191" s="86"/>
      <c r="Z191" s="86"/>
      <c r="AA191" s="86"/>
      <c r="AB191" s="86"/>
      <c r="AC191" s="30">
        <v>10</v>
      </c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6"/>
      <c r="AP191" s="35">
        <f>IF(AQ191&lt;6,SUM(E191:AO191),SUM(LARGE(E191:AO191,{1;2;3;4;5;6})))</f>
        <v>10</v>
      </c>
      <c r="AQ191" s="53">
        <f>COUNT(E191:AO191)</f>
        <v>1</v>
      </c>
      <c r="BJ191" s="12"/>
      <c r="BK191" s="22"/>
      <c r="BL191" s="12"/>
      <c r="BM191" s="22"/>
      <c r="BN191" s="22"/>
      <c r="BO191" s="22"/>
      <c r="BP191" s="22"/>
      <c r="BQ191" s="22"/>
      <c r="BR191" s="22"/>
    </row>
    <row r="192" spans="1:70" x14ac:dyDescent="0.2">
      <c r="A192" s="67">
        <v>191</v>
      </c>
      <c r="B192" s="26" t="s">
        <v>63</v>
      </c>
      <c r="C192" s="6" t="s">
        <v>71</v>
      </c>
      <c r="D192" s="8" t="s">
        <v>49</v>
      </c>
      <c r="E192" s="30"/>
      <c r="F192" s="30"/>
      <c r="G192" s="30"/>
      <c r="H192" s="30"/>
      <c r="I192" s="30"/>
      <c r="J192" s="30"/>
      <c r="K192" s="30">
        <v>10</v>
      </c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1"/>
      <c r="AP192" s="35">
        <f>IF(AQ192&lt;6,SUM(E192:AO192),SUM(LARGE(E192:AO192,{1;2;3;4;5;6})))</f>
        <v>10</v>
      </c>
      <c r="AQ192" s="55">
        <f>COUNT(E192:AO192)</f>
        <v>1</v>
      </c>
      <c r="BJ192" s="12"/>
      <c r="BK192" s="22"/>
      <c r="BL192" s="12"/>
      <c r="BM192" s="22"/>
      <c r="BN192" s="22"/>
      <c r="BO192" s="22"/>
      <c r="BP192" s="22"/>
      <c r="BQ192" s="22"/>
      <c r="BR192" s="22"/>
    </row>
    <row r="193" spans="1:71" x14ac:dyDescent="0.2">
      <c r="A193" s="67">
        <v>192</v>
      </c>
      <c r="B193" s="26" t="s">
        <v>63</v>
      </c>
      <c r="C193" s="6" t="s">
        <v>292</v>
      </c>
      <c r="D193" s="8" t="s">
        <v>172</v>
      </c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>
        <v>10</v>
      </c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1"/>
      <c r="AP193" s="35">
        <f>IF(AQ193&lt;6,SUM(E193:AO193),SUM(LARGE(E193:AO193,{1;2;3;4;5;6})))</f>
        <v>10</v>
      </c>
      <c r="AQ193" s="55">
        <f>COUNT(E193:AO193)</f>
        <v>1</v>
      </c>
      <c r="BH193" s="12"/>
      <c r="BI193" s="22"/>
      <c r="BJ193" s="12"/>
      <c r="BK193" s="22"/>
      <c r="BL193" s="22"/>
      <c r="BM193" s="22"/>
      <c r="BN193" s="22"/>
      <c r="BO193" s="22"/>
      <c r="BP193" s="22"/>
    </row>
    <row r="194" spans="1:71" x14ac:dyDescent="0.2">
      <c r="A194" s="67">
        <v>193</v>
      </c>
      <c r="B194" s="26" t="s">
        <v>63</v>
      </c>
      <c r="C194" s="6" t="s">
        <v>199</v>
      </c>
      <c r="D194" s="8" t="s">
        <v>725</v>
      </c>
      <c r="E194" s="54">
        <v>10</v>
      </c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  <c r="AA194" s="54"/>
      <c r="AB194" s="54"/>
      <c r="AC194" s="54"/>
      <c r="AD194" s="54"/>
      <c r="AE194" s="54"/>
      <c r="AF194" s="54"/>
      <c r="AG194" s="54"/>
      <c r="AH194" s="54"/>
      <c r="AI194" s="54"/>
      <c r="AJ194" s="54"/>
      <c r="AK194" s="54"/>
      <c r="AL194" s="54"/>
      <c r="AM194" s="54"/>
      <c r="AN194" s="54"/>
      <c r="AO194" s="1"/>
      <c r="AP194" s="35">
        <f>IF(AQ194&lt;6,SUM(E194:AO194),SUM(LARGE(E194:AO194,{1;2;3;4;5;6})))</f>
        <v>10</v>
      </c>
      <c r="AQ194" s="53">
        <f>COUNT(E194:AO194)</f>
        <v>1</v>
      </c>
      <c r="BH194" s="12"/>
      <c r="BI194" s="22"/>
      <c r="BJ194" s="12"/>
      <c r="BK194" s="22"/>
      <c r="BL194" s="22"/>
      <c r="BM194" s="22"/>
      <c r="BN194" s="22"/>
      <c r="BO194" s="22"/>
      <c r="BP194" s="22"/>
    </row>
    <row r="195" spans="1:71" ht="14.25" customHeight="1" x14ac:dyDescent="0.2">
      <c r="A195" s="67">
        <v>194</v>
      </c>
      <c r="B195" s="26" t="s">
        <v>63</v>
      </c>
      <c r="C195" s="6" t="s">
        <v>367</v>
      </c>
      <c r="D195" s="8" t="s">
        <v>703</v>
      </c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>
        <v>10</v>
      </c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54"/>
      <c r="AH195" s="54"/>
      <c r="AI195" s="54"/>
      <c r="AJ195" s="54"/>
      <c r="AK195" s="54"/>
      <c r="AL195" s="54"/>
      <c r="AM195" s="54"/>
      <c r="AN195" s="54"/>
      <c r="AO195" s="51"/>
      <c r="AP195" s="35">
        <f>IF(AQ195&lt;6,SUM(E195:AO195),SUM(LARGE(E195:AO195,{1;2;3;4;5;6})))</f>
        <v>10</v>
      </c>
      <c r="AQ195" s="53">
        <f>COUNT(E195:AO195)</f>
        <v>1</v>
      </c>
      <c r="BI195" s="22"/>
      <c r="BK195" s="22"/>
      <c r="BL195" s="22"/>
      <c r="BM195" s="22"/>
      <c r="BN195" s="22"/>
      <c r="BO195" s="22"/>
      <c r="BP195" s="22"/>
      <c r="BQ195" s="24"/>
    </row>
    <row r="196" spans="1:71" x14ac:dyDescent="0.2">
      <c r="A196" s="67">
        <v>195</v>
      </c>
      <c r="B196" s="6" t="s">
        <v>63</v>
      </c>
      <c r="C196" s="6" t="s">
        <v>216</v>
      </c>
      <c r="D196" s="8" t="s">
        <v>838</v>
      </c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>
        <v>10</v>
      </c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  <c r="AN196" s="26"/>
      <c r="AO196" s="1"/>
      <c r="AP196" s="35">
        <f>IF(AQ196&lt;6,SUM(E196:AO196),SUM(LARGE(E196:AO196,{1;2;3;4;5;6})))</f>
        <v>10</v>
      </c>
      <c r="AQ196" s="53">
        <f>COUNT(E196:AO196)</f>
        <v>1</v>
      </c>
      <c r="BI196" s="24"/>
      <c r="BK196" s="24"/>
      <c r="BL196" s="24"/>
      <c r="BM196" s="24"/>
      <c r="BN196" s="24"/>
      <c r="BO196" s="24"/>
      <c r="BP196" s="24"/>
      <c r="BQ196" s="24"/>
    </row>
    <row r="197" spans="1:71" x14ac:dyDescent="0.2">
      <c r="A197" s="67">
        <v>196</v>
      </c>
      <c r="B197" s="6" t="s">
        <v>63</v>
      </c>
      <c r="C197" s="6"/>
      <c r="D197" s="8" t="s">
        <v>981</v>
      </c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>
        <v>10</v>
      </c>
      <c r="AI197" s="26"/>
      <c r="AJ197" s="26"/>
      <c r="AK197" s="26"/>
      <c r="AL197" s="26"/>
      <c r="AM197" s="26"/>
      <c r="AN197" s="26"/>
      <c r="AO197" s="1"/>
      <c r="AP197" s="35">
        <f>IF(AQ197&lt;6,SUM(E197:AO197),SUM(LARGE(E197:AO197,{1;2;3;4;5;6})))</f>
        <v>10</v>
      </c>
      <c r="AQ197" s="53">
        <f>COUNT(E197:AO197)</f>
        <v>1</v>
      </c>
      <c r="BI197" s="24"/>
      <c r="BK197" s="24"/>
      <c r="BL197" s="24"/>
      <c r="BM197" s="24"/>
      <c r="BN197" s="24"/>
      <c r="BO197" s="24"/>
      <c r="BP197" s="24"/>
      <c r="BQ197" s="24"/>
    </row>
    <row r="198" spans="1:71" x14ac:dyDescent="0.2">
      <c r="A198" s="67">
        <v>197</v>
      </c>
      <c r="B198" s="26" t="s">
        <v>63</v>
      </c>
      <c r="C198" s="6" t="s">
        <v>217</v>
      </c>
      <c r="D198" s="8" t="s">
        <v>1055</v>
      </c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>
        <v>10</v>
      </c>
      <c r="AI198" s="30"/>
      <c r="AJ198" s="30"/>
      <c r="AK198" s="30"/>
      <c r="AL198" s="30"/>
      <c r="AM198" s="30"/>
      <c r="AN198" s="30"/>
      <c r="AO198" s="51"/>
      <c r="AP198" s="35">
        <f>IF(AQ198&lt;6,SUM(E198:AO198),SUM(LARGE(E198:AO198,{1;2;3;4;5;6})))</f>
        <v>10</v>
      </c>
      <c r="AQ198" s="55">
        <f>COUNT(E198:AO198)</f>
        <v>1</v>
      </c>
      <c r="BK198" s="22"/>
      <c r="BM198" s="22"/>
      <c r="BN198" s="22"/>
      <c r="BO198" s="22"/>
      <c r="BP198" s="22"/>
      <c r="BQ198" s="22"/>
      <c r="BR198" s="22"/>
      <c r="BS198" s="24"/>
    </row>
    <row r="199" spans="1:71" x14ac:dyDescent="0.2">
      <c r="A199" s="67">
        <v>198</v>
      </c>
      <c r="B199" s="26" t="s">
        <v>63</v>
      </c>
      <c r="C199" s="26"/>
      <c r="D199" s="37" t="s">
        <v>1006</v>
      </c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>
        <v>3.7</v>
      </c>
      <c r="AF199" s="30"/>
      <c r="AG199" s="30"/>
      <c r="AH199" s="30"/>
      <c r="AI199" s="30"/>
      <c r="AJ199" s="30"/>
      <c r="AK199" s="30"/>
      <c r="AL199" s="30">
        <v>6</v>
      </c>
      <c r="AM199" s="30"/>
      <c r="AN199" s="30"/>
      <c r="AO199" s="1"/>
      <c r="AP199" s="35">
        <f>IF(AQ199&lt;6,SUM(E199:AO199),SUM(LARGE(E199:AO199,{1;2;3;4;5;6})))</f>
        <v>9.6999999999999993</v>
      </c>
      <c r="AQ199" s="55">
        <f>COUNT(E199:AO199)</f>
        <v>2</v>
      </c>
      <c r="BK199" s="22"/>
      <c r="BM199" s="22"/>
      <c r="BN199" s="22"/>
      <c r="BO199" s="22"/>
      <c r="BP199" s="22"/>
      <c r="BQ199" s="22"/>
      <c r="BR199" s="22"/>
      <c r="BS199" s="24"/>
    </row>
    <row r="200" spans="1:71" x14ac:dyDescent="0.2">
      <c r="A200" s="67">
        <v>199</v>
      </c>
      <c r="B200" s="6" t="s">
        <v>63</v>
      </c>
      <c r="C200" s="8" t="s">
        <v>367</v>
      </c>
      <c r="D200" s="8" t="s">
        <v>888</v>
      </c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26">
        <v>9.3000000000000007</v>
      </c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6"/>
      <c r="AP200" s="35">
        <f>IF(AQ200&lt;6,SUM(E200:AO200),SUM(LARGE(E200:AO200,{1;2;3;4;5;6})))</f>
        <v>9.3000000000000007</v>
      </c>
      <c r="AQ200" s="55">
        <f>COUNT(E200:AO200)</f>
        <v>1</v>
      </c>
    </row>
    <row r="201" spans="1:71" x14ac:dyDescent="0.2">
      <c r="A201" s="67">
        <v>200</v>
      </c>
      <c r="B201" s="26" t="s">
        <v>63</v>
      </c>
      <c r="C201" s="6" t="s">
        <v>65</v>
      </c>
      <c r="D201" s="37" t="s">
        <v>837</v>
      </c>
      <c r="E201" s="86"/>
      <c r="F201" s="86"/>
      <c r="G201" s="86"/>
      <c r="H201" s="86"/>
      <c r="I201" s="86"/>
      <c r="J201" s="86"/>
      <c r="K201" s="86"/>
      <c r="L201" s="86"/>
      <c r="M201" s="86"/>
      <c r="N201" s="86"/>
      <c r="O201" s="30">
        <v>4</v>
      </c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>
        <v>5</v>
      </c>
      <c r="AJ201" s="30"/>
      <c r="AK201" s="30"/>
      <c r="AL201" s="30"/>
      <c r="AM201" s="30"/>
      <c r="AN201" s="30"/>
      <c r="AO201" s="54"/>
      <c r="AP201" s="35">
        <f>IF(AQ201&lt;6,SUM(E201:AO201),SUM(LARGE(E201:AO201,{1;2;3;4;5;6})))</f>
        <v>9</v>
      </c>
      <c r="AQ201" s="53">
        <f>COUNT(E201:AO201)</f>
        <v>2</v>
      </c>
      <c r="BK201" s="22"/>
      <c r="BM201" s="22"/>
      <c r="BN201" s="22"/>
      <c r="BO201" s="22"/>
      <c r="BP201" s="22"/>
      <c r="BQ201" s="22"/>
      <c r="BR201" s="22"/>
      <c r="BS201" s="24"/>
    </row>
    <row r="202" spans="1:71" x14ac:dyDescent="0.2">
      <c r="A202" s="67">
        <v>201</v>
      </c>
      <c r="B202" s="6" t="s">
        <v>63</v>
      </c>
      <c r="C202" s="6"/>
      <c r="D202" s="8" t="s">
        <v>522</v>
      </c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>
        <v>3.7</v>
      </c>
      <c r="AF202" s="26"/>
      <c r="AG202" s="26"/>
      <c r="AH202" s="26"/>
      <c r="AI202" s="26"/>
      <c r="AJ202" s="26"/>
      <c r="AK202" s="26"/>
      <c r="AL202" s="26">
        <v>5</v>
      </c>
      <c r="AM202" s="26"/>
      <c r="AN202" s="26"/>
      <c r="AO202" s="1"/>
      <c r="AP202" s="35">
        <f>IF(AQ202&lt;6,SUM(E202:AO202),SUM(LARGE(E202:AO202,{1;2;3;4;5;6})))</f>
        <v>8.6999999999999993</v>
      </c>
      <c r="AQ202" s="55">
        <f>COUNT(E202:AO202)</f>
        <v>2</v>
      </c>
      <c r="BK202" s="24"/>
      <c r="BM202" s="24"/>
      <c r="BN202" s="24"/>
      <c r="BO202" s="24"/>
      <c r="BP202" s="24"/>
      <c r="BQ202" s="24"/>
      <c r="BR202" s="24"/>
      <c r="BS202" s="24"/>
    </row>
    <row r="203" spans="1:71" x14ac:dyDescent="0.2">
      <c r="A203" s="67">
        <v>202</v>
      </c>
      <c r="B203" s="26" t="s">
        <v>63</v>
      </c>
      <c r="C203" s="26"/>
      <c r="D203" s="37" t="s">
        <v>995</v>
      </c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>
        <v>4</v>
      </c>
      <c r="AD203" s="30"/>
      <c r="AE203" s="30"/>
      <c r="AF203" s="30"/>
      <c r="AG203" s="30"/>
      <c r="AH203" s="30"/>
      <c r="AI203" s="30"/>
      <c r="AJ203" s="30"/>
      <c r="AK203" s="30"/>
      <c r="AL203" s="30">
        <v>4</v>
      </c>
      <c r="AM203" s="30"/>
      <c r="AN203" s="30"/>
      <c r="AO203" s="51"/>
      <c r="AP203" s="35">
        <f>IF(AQ203&lt;6,SUM(E203:AO203),SUM(LARGE(E203:AO203,{1;2;3;4;5;6})))</f>
        <v>8</v>
      </c>
      <c r="AQ203" s="53">
        <f>COUNT(E203:AO203)</f>
        <v>2</v>
      </c>
      <c r="BK203" s="24"/>
      <c r="BM203" s="24"/>
      <c r="BN203" s="24"/>
      <c r="BO203" s="24"/>
      <c r="BP203" s="24"/>
      <c r="BQ203" s="24"/>
      <c r="BR203" s="24"/>
      <c r="BS203" s="24"/>
    </row>
    <row r="204" spans="1:71" x14ac:dyDescent="0.2">
      <c r="A204" s="67">
        <v>203</v>
      </c>
      <c r="B204" s="6" t="s">
        <v>63</v>
      </c>
      <c r="C204" s="6" t="s">
        <v>367</v>
      </c>
      <c r="D204" s="6" t="s">
        <v>643</v>
      </c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>
        <v>8</v>
      </c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  <c r="AM204" s="26"/>
      <c r="AN204" s="26"/>
      <c r="AO204" s="1"/>
      <c r="AP204" s="35">
        <f>IF(AQ204&lt;6,SUM(E204:AO204),SUM(LARGE(E204:AO204,{1;2;3;4;5;6})))</f>
        <v>8</v>
      </c>
      <c r="AQ204" s="53">
        <f>COUNT(E204:AO204)</f>
        <v>1</v>
      </c>
      <c r="BK204" s="22"/>
      <c r="BM204" s="22"/>
      <c r="BN204" s="22"/>
      <c r="BO204" s="22"/>
      <c r="BP204" s="22"/>
      <c r="BQ204" s="22"/>
      <c r="BR204" s="22"/>
      <c r="BS204" s="24"/>
    </row>
    <row r="205" spans="1:71" x14ac:dyDescent="0.2">
      <c r="A205" s="67">
        <v>204</v>
      </c>
      <c r="B205" s="26" t="s">
        <v>63</v>
      </c>
      <c r="C205" s="26" t="s">
        <v>367</v>
      </c>
      <c r="D205" s="37" t="s">
        <v>515</v>
      </c>
      <c r="E205" s="30">
        <v>8</v>
      </c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  <c r="AO205" s="9"/>
      <c r="AP205" s="35">
        <f>IF(AQ205&lt;6,SUM(E205:AO205),SUM(LARGE(E205:AO205,{1;2;3;4;5;6})))</f>
        <v>8</v>
      </c>
      <c r="AQ205" s="53">
        <f>COUNT(E205:AO205)</f>
        <v>1</v>
      </c>
      <c r="BK205" s="22"/>
      <c r="BM205" s="22"/>
      <c r="BN205" s="22"/>
      <c r="BO205" s="22"/>
      <c r="BP205" s="22"/>
      <c r="BQ205" s="22"/>
      <c r="BR205" s="22"/>
      <c r="BS205" s="24"/>
    </row>
    <row r="206" spans="1:71" x14ac:dyDescent="0.2">
      <c r="A206" s="67">
        <v>205</v>
      </c>
      <c r="B206" s="26" t="s">
        <v>63</v>
      </c>
      <c r="C206" s="6" t="s">
        <v>694</v>
      </c>
      <c r="D206" s="8" t="s">
        <v>784</v>
      </c>
      <c r="E206" s="85"/>
      <c r="F206" s="85"/>
      <c r="G206" s="85"/>
      <c r="H206" s="85"/>
      <c r="I206" s="85"/>
      <c r="J206" s="85"/>
      <c r="K206" s="54">
        <v>8</v>
      </c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  <c r="AH206" s="54"/>
      <c r="AI206" s="54"/>
      <c r="AJ206" s="54"/>
      <c r="AK206" s="54"/>
      <c r="AL206" s="54"/>
      <c r="AM206" s="54"/>
      <c r="AN206" s="54"/>
      <c r="AO206" s="6"/>
      <c r="AP206" s="35">
        <f>IF(AQ206&lt;6,SUM(E206:AO206),SUM(LARGE(E206:AO206,{1;2;3;4;5;6})))</f>
        <v>8</v>
      </c>
      <c r="AQ206" s="53">
        <f>COUNT(E206:AO206)</f>
        <v>1</v>
      </c>
      <c r="BK206" s="22"/>
      <c r="BM206" s="22"/>
      <c r="BN206" s="22"/>
      <c r="BO206" s="22"/>
      <c r="BP206" s="22"/>
      <c r="BQ206" s="22"/>
      <c r="BR206" s="22"/>
      <c r="BS206" s="24"/>
    </row>
    <row r="207" spans="1:71" s="24" customFormat="1" x14ac:dyDescent="0.2">
      <c r="A207" s="67">
        <v>206</v>
      </c>
      <c r="B207" s="6" t="s">
        <v>63</v>
      </c>
      <c r="C207" s="6" t="s">
        <v>216</v>
      </c>
      <c r="D207" s="8" t="s">
        <v>398</v>
      </c>
      <c r="E207" s="86"/>
      <c r="F207" s="86"/>
      <c r="G207" s="86"/>
      <c r="H207" s="86"/>
      <c r="I207" s="86"/>
      <c r="J207" s="86"/>
      <c r="K207" s="86"/>
      <c r="L207" s="86"/>
      <c r="M207" s="86"/>
      <c r="N207" s="86"/>
      <c r="O207" s="30">
        <v>8</v>
      </c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6"/>
      <c r="AP207" s="35">
        <f>IF(AQ207&lt;6,SUM(E207:AO207),SUM(LARGE(E207:AO207,{1;2;3;4;5;6})))</f>
        <v>8</v>
      </c>
      <c r="AQ207" s="53">
        <f>COUNT(E207:AO207)</f>
        <v>1</v>
      </c>
      <c r="BK207" s="22"/>
      <c r="BM207" s="22"/>
      <c r="BN207" s="22"/>
      <c r="BO207" s="22"/>
      <c r="BP207" s="22"/>
      <c r="BQ207" s="22"/>
      <c r="BR207" s="22"/>
    </row>
    <row r="208" spans="1:71" s="24" customFormat="1" x14ac:dyDescent="0.2">
      <c r="A208" s="67">
        <v>207</v>
      </c>
      <c r="B208" s="26" t="s">
        <v>63</v>
      </c>
      <c r="C208" s="6" t="s">
        <v>69</v>
      </c>
      <c r="D208" s="8" t="s">
        <v>676</v>
      </c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>
        <v>8</v>
      </c>
      <c r="AI208" s="29"/>
      <c r="AJ208" s="29"/>
      <c r="AK208" s="29"/>
      <c r="AL208" s="29"/>
      <c r="AM208" s="29"/>
      <c r="AN208" s="29"/>
      <c r="AO208" s="1"/>
      <c r="AP208" s="35">
        <f>IF(AQ208&lt;6,SUM(E208:AO208),SUM(LARGE(E208:AO208,{1;2;3;4;5;6})))</f>
        <v>8</v>
      </c>
      <c r="AQ208" s="55">
        <f>COUNT(E208:AO208)</f>
        <v>1</v>
      </c>
      <c r="BK208" s="22"/>
      <c r="BM208" s="22"/>
      <c r="BN208" s="22"/>
      <c r="BO208" s="22"/>
      <c r="BP208" s="22"/>
      <c r="BQ208" s="22"/>
      <c r="BR208" s="22"/>
    </row>
    <row r="209" spans="1:70" s="24" customFormat="1" x14ac:dyDescent="0.2">
      <c r="A209" s="67">
        <v>208</v>
      </c>
      <c r="B209" s="26" t="s">
        <v>63</v>
      </c>
      <c r="C209" s="26" t="s">
        <v>367</v>
      </c>
      <c r="D209" s="37" t="s">
        <v>593</v>
      </c>
      <c r="E209" s="86"/>
      <c r="F209" s="86"/>
      <c r="G209" s="86"/>
      <c r="H209" s="86"/>
      <c r="I209" s="86"/>
      <c r="J209" s="86"/>
      <c r="K209" s="86"/>
      <c r="L209" s="86"/>
      <c r="M209" s="86"/>
      <c r="N209" s="86"/>
      <c r="O209" s="30">
        <v>4</v>
      </c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>
        <v>3</v>
      </c>
      <c r="AJ209" s="30"/>
      <c r="AK209" s="30"/>
      <c r="AL209" s="30"/>
      <c r="AM209" s="30"/>
      <c r="AN209" s="30"/>
      <c r="AO209" s="1"/>
      <c r="AP209" s="35">
        <f>IF(AQ209&lt;6,SUM(E209:AO209),SUM(LARGE(E209:AO209,{1;2;3;4;5;6})))</f>
        <v>7</v>
      </c>
      <c r="AQ209" s="53">
        <f>COUNT(E209:AO209)</f>
        <v>2</v>
      </c>
      <c r="BK209" s="22"/>
      <c r="BM209" s="22"/>
      <c r="BN209" s="22"/>
      <c r="BO209" s="22"/>
      <c r="BP209" s="22"/>
      <c r="BQ209" s="22"/>
      <c r="BR209" s="22"/>
    </row>
    <row r="210" spans="1:70" s="24" customFormat="1" x14ac:dyDescent="0.2">
      <c r="A210" s="67">
        <v>209</v>
      </c>
      <c r="B210" s="26" t="s">
        <v>63</v>
      </c>
      <c r="C210" s="6"/>
      <c r="D210" s="8" t="s">
        <v>1031</v>
      </c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>
        <v>7</v>
      </c>
      <c r="AH210" s="30"/>
      <c r="AI210" s="30"/>
      <c r="AJ210" s="30"/>
      <c r="AK210" s="30"/>
      <c r="AL210" s="30"/>
      <c r="AM210" s="30"/>
      <c r="AN210" s="30"/>
      <c r="AO210" s="6"/>
      <c r="AP210" s="35">
        <f>IF(AQ210&lt;6,SUM(E210:AO210),SUM(LARGE(E210:AO210,{1;2;3;4;5;6})))</f>
        <v>7</v>
      </c>
      <c r="AQ210" s="53">
        <f>COUNT(E210:AO210)</f>
        <v>1</v>
      </c>
      <c r="BK210" s="22"/>
      <c r="BM210" s="22"/>
      <c r="BN210" s="22"/>
      <c r="BO210" s="22"/>
      <c r="BP210" s="22"/>
      <c r="BQ210" s="22"/>
      <c r="BR210" s="22"/>
    </row>
    <row r="211" spans="1:70" s="24" customFormat="1" x14ac:dyDescent="0.2">
      <c r="A211" s="67">
        <v>210</v>
      </c>
      <c r="B211" s="26" t="s">
        <v>63</v>
      </c>
      <c r="C211" s="6" t="s">
        <v>367</v>
      </c>
      <c r="D211" s="8" t="s">
        <v>908</v>
      </c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>
        <v>3.7</v>
      </c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>
        <v>3</v>
      </c>
      <c r="AJ211" s="30"/>
      <c r="AK211" s="30"/>
      <c r="AL211" s="30"/>
      <c r="AM211" s="30"/>
      <c r="AN211" s="30"/>
      <c r="AO211" s="1"/>
      <c r="AP211" s="35">
        <f>IF(AQ211&lt;6,SUM(E211:AO211),SUM(LARGE(E211:AO211,{1;2;3;4;5;6})))</f>
        <v>6.7</v>
      </c>
      <c r="AQ211" s="55">
        <f>COUNT(E211:AO211)</f>
        <v>2</v>
      </c>
      <c r="BK211" s="22"/>
      <c r="BM211" s="22"/>
      <c r="BN211" s="22"/>
      <c r="BO211" s="22"/>
      <c r="BP211" s="22"/>
      <c r="BQ211" s="22"/>
      <c r="BR211" s="22"/>
    </row>
    <row r="212" spans="1:70" s="24" customFormat="1" x14ac:dyDescent="0.2">
      <c r="A212" s="67">
        <v>211</v>
      </c>
      <c r="B212" s="26" t="s">
        <v>63</v>
      </c>
      <c r="C212" s="26" t="s">
        <v>367</v>
      </c>
      <c r="D212" s="37" t="s">
        <v>684</v>
      </c>
      <c r="E212" s="37"/>
      <c r="F212" s="37"/>
      <c r="G212" s="37"/>
      <c r="H212" s="37"/>
      <c r="I212" s="37"/>
      <c r="J212" s="37">
        <v>3</v>
      </c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>
        <v>3</v>
      </c>
      <c r="AF212" s="37"/>
      <c r="AG212" s="37"/>
      <c r="AH212" s="37"/>
      <c r="AI212" s="37"/>
      <c r="AJ212" s="37"/>
      <c r="AK212" s="37"/>
      <c r="AL212" s="37"/>
      <c r="AM212" s="37"/>
      <c r="AN212" s="37"/>
      <c r="AO212" s="1"/>
      <c r="AP212" s="35">
        <f>IF(AQ212&lt;6,SUM(E212:AO212),SUM(LARGE(E212:AO212,{1;2;3;4;5;6})))</f>
        <v>6</v>
      </c>
      <c r="AQ212" s="55">
        <f>COUNT(E212:AO212)</f>
        <v>2</v>
      </c>
      <c r="BK212" s="22"/>
      <c r="BM212" s="22"/>
      <c r="BN212" s="22"/>
      <c r="BO212" s="22"/>
      <c r="BP212" s="22"/>
      <c r="BQ212" s="22"/>
      <c r="BR212" s="22"/>
    </row>
    <row r="213" spans="1:70" s="24" customFormat="1" x14ac:dyDescent="0.2">
      <c r="A213" s="67">
        <v>212</v>
      </c>
      <c r="B213" s="26" t="s">
        <v>63</v>
      </c>
      <c r="C213" s="26"/>
      <c r="D213" s="37" t="s">
        <v>1010</v>
      </c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>
        <v>3</v>
      </c>
      <c r="AF213" s="30"/>
      <c r="AG213" s="30"/>
      <c r="AH213" s="30"/>
      <c r="AI213" s="30">
        <v>3</v>
      </c>
      <c r="AJ213" s="30"/>
      <c r="AK213" s="30"/>
      <c r="AL213" s="30"/>
      <c r="AM213" s="30"/>
      <c r="AN213" s="30"/>
      <c r="AO213" s="51"/>
      <c r="AP213" s="35">
        <f>IF(AQ213&lt;6,SUM(E213:AO213),SUM(LARGE(E213:AO213,{1;2;3;4;5;6})))</f>
        <v>6</v>
      </c>
      <c r="AQ213" s="55">
        <f>COUNT(E213:AO213)</f>
        <v>2</v>
      </c>
      <c r="BK213" s="22"/>
      <c r="BM213" s="22"/>
      <c r="BN213" s="22"/>
      <c r="BO213" s="22"/>
      <c r="BP213" s="22"/>
      <c r="BQ213" s="22"/>
      <c r="BR213" s="22"/>
    </row>
    <row r="214" spans="1:70" s="24" customFormat="1" x14ac:dyDescent="0.2">
      <c r="A214" s="67">
        <v>213</v>
      </c>
      <c r="B214" s="26" t="s">
        <v>63</v>
      </c>
      <c r="C214" s="6" t="s">
        <v>367</v>
      </c>
      <c r="D214" s="8" t="s">
        <v>565</v>
      </c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>
        <v>6</v>
      </c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  <c r="AN214" s="30"/>
      <c r="AO214" s="1"/>
      <c r="AP214" s="35">
        <f>IF(AQ214&lt;6,SUM(E214:AO214),SUM(LARGE(E214:AO214,{1;2;3;4;5;6})))</f>
        <v>6</v>
      </c>
      <c r="AQ214" s="55">
        <f>COUNT(E214:AO214)</f>
        <v>1</v>
      </c>
      <c r="BK214" s="22"/>
      <c r="BM214" s="22"/>
      <c r="BN214" s="22"/>
      <c r="BO214" s="22"/>
      <c r="BP214" s="22"/>
      <c r="BQ214" s="22"/>
      <c r="BR214" s="22"/>
    </row>
    <row r="215" spans="1:70" s="24" customFormat="1" x14ac:dyDescent="0.2">
      <c r="A215" s="67">
        <v>214</v>
      </c>
      <c r="B215" s="26" t="s">
        <v>63</v>
      </c>
      <c r="C215" s="6" t="s">
        <v>217</v>
      </c>
      <c r="D215" s="8" t="s">
        <v>945</v>
      </c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>
        <v>6</v>
      </c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  <c r="AN215" s="30"/>
      <c r="AO215" s="1"/>
      <c r="AP215" s="35">
        <f>IF(AQ215&lt;6,SUM(E215:AO215),SUM(LARGE(E215:AO215,{1;2;3;4;5;6})))</f>
        <v>6</v>
      </c>
      <c r="AQ215" s="55">
        <f>COUNT(E215:AO215)</f>
        <v>1</v>
      </c>
      <c r="BK215" s="22"/>
      <c r="BM215" s="22"/>
      <c r="BN215" s="22"/>
      <c r="BO215" s="22"/>
      <c r="BP215" s="22"/>
      <c r="BQ215" s="22"/>
      <c r="BR215" s="22"/>
    </row>
    <row r="216" spans="1:70" s="24" customFormat="1" x14ac:dyDescent="0.2">
      <c r="A216" s="67">
        <v>215</v>
      </c>
      <c r="B216" s="26" t="s">
        <v>63</v>
      </c>
      <c r="C216" s="6" t="s">
        <v>71</v>
      </c>
      <c r="D216" s="8" t="s">
        <v>387</v>
      </c>
      <c r="E216" s="30"/>
      <c r="F216" s="30"/>
      <c r="G216" s="30"/>
      <c r="H216" s="30"/>
      <c r="I216" s="30"/>
      <c r="J216" s="30"/>
      <c r="K216" s="30">
        <v>5</v>
      </c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0"/>
      <c r="AJ216" s="30"/>
      <c r="AK216" s="30"/>
      <c r="AL216" s="30"/>
      <c r="AM216" s="30"/>
      <c r="AN216" s="30"/>
      <c r="AO216" s="1"/>
      <c r="AP216" s="35">
        <f>IF(AQ216&lt;6,SUM(E216:AO216),SUM(LARGE(E216:AO216,{1;2;3;4;5;6})))</f>
        <v>5</v>
      </c>
      <c r="AQ216" s="55">
        <f>COUNT(E216:AO216)</f>
        <v>1</v>
      </c>
      <c r="BK216" s="22"/>
      <c r="BM216" s="22"/>
      <c r="BN216" s="22"/>
      <c r="BO216" s="22"/>
      <c r="BP216" s="22"/>
      <c r="BQ216" s="22"/>
      <c r="BR216" s="22"/>
    </row>
    <row r="217" spans="1:70" s="24" customFormat="1" x14ac:dyDescent="0.2">
      <c r="A217" s="67">
        <v>216</v>
      </c>
      <c r="B217" s="6" t="s">
        <v>63</v>
      </c>
      <c r="C217" s="6" t="s">
        <v>367</v>
      </c>
      <c r="D217" s="8" t="s">
        <v>383</v>
      </c>
      <c r="E217" s="26"/>
      <c r="F217" s="26"/>
      <c r="G217" s="26"/>
      <c r="H217" s="26"/>
      <c r="I217" s="26"/>
      <c r="J217" s="26"/>
      <c r="K217" s="26">
        <v>5</v>
      </c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26"/>
      <c r="AJ217" s="26"/>
      <c r="AK217" s="26"/>
      <c r="AL217" s="26"/>
      <c r="AM217" s="26"/>
      <c r="AN217" s="26"/>
      <c r="AO217" s="1"/>
      <c r="AP217" s="35">
        <f>IF(AQ217&lt;6,SUM(E217:AO217),SUM(LARGE(E217:AO217,{1;2;3;4;5;6})))</f>
        <v>5</v>
      </c>
      <c r="AQ217" s="53">
        <f>COUNT(E217:AO217)</f>
        <v>1</v>
      </c>
      <c r="BK217" s="22"/>
      <c r="BM217" s="22"/>
      <c r="BN217" s="22"/>
      <c r="BO217" s="22"/>
      <c r="BP217" s="22"/>
      <c r="BQ217" s="22"/>
      <c r="BR217" s="22"/>
    </row>
    <row r="218" spans="1:70" s="24" customFormat="1" x14ac:dyDescent="0.2">
      <c r="A218" s="67">
        <v>217</v>
      </c>
      <c r="B218" s="26" t="s">
        <v>63</v>
      </c>
      <c r="C218" s="26" t="s">
        <v>367</v>
      </c>
      <c r="D218" s="37" t="s">
        <v>564</v>
      </c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>
        <v>5</v>
      </c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0"/>
      <c r="AJ218" s="30"/>
      <c r="AK218" s="30"/>
      <c r="AL218" s="30"/>
      <c r="AM218" s="30"/>
      <c r="AN218" s="30"/>
      <c r="AO218" s="54"/>
      <c r="AP218" s="35">
        <f>IF(AQ218&lt;6,SUM(E218:AO218),SUM(LARGE(E218:AO218,{1;2;3;4;5;6})))</f>
        <v>5</v>
      </c>
      <c r="AQ218" s="53">
        <f>COUNT(E218:AO218)</f>
        <v>1</v>
      </c>
      <c r="BK218" s="22"/>
      <c r="BM218" s="22"/>
      <c r="BN218" s="22"/>
      <c r="BO218" s="22"/>
      <c r="BP218" s="22"/>
      <c r="BQ218" s="22"/>
      <c r="BR218" s="22"/>
    </row>
    <row r="219" spans="1:70" s="24" customFormat="1" x14ac:dyDescent="0.2">
      <c r="A219" s="67">
        <v>218</v>
      </c>
      <c r="B219" s="26" t="s">
        <v>63</v>
      </c>
      <c r="C219" s="6"/>
      <c r="D219" s="8" t="s">
        <v>946</v>
      </c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>
        <v>5</v>
      </c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  <c r="AJ219" s="30"/>
      <c r="AK219" s="30"/>
      <c r="AL219" s="30"/>
      <c r="AM219" s="30"/>
      <c r="AN219" s="30"/>
      <c r="AO219" s="1"/>
      <c r="AP219" s="35">
        <f>IF(AQ219&lt;6,SUM(E219:AO219),SUM(LARGE(E219:AO219,{1;2;3;4;5;6})))</f>
        <v>5</v>
      </c>
      <c r="AQ219" s="53">
        <f>COUNT(E219:AO219)</f>
        <v>1</v>
      </c>
      <c r="BK219" s="22"/>
      <c r="BM219" s="22"/>
      <c r="BN219" s="22"/>
      <c r="BO219" s="22"/>
      <c r="BP219" s="22"/>
      <c r="BQ219" s="22"/>
      <c r="BR219" s="22"/>
    </row>
    <row r="220" spans="1:70" s="24" customFormat="1" x14ac:dyDescent="0.2">
      <c r="A220" s="67">
        <v>219</v>
      </c>
      <c r="B220" s="26" t="s">
        <v>63</v>
      </c>
      <c r="C220" s="8" t="s">
        <v>367</v>
      </c>
      <c r="D220" s="37" t="s">
        <v>906</v>
      </c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>
        <v>4.3</v>
      </c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30"/>
      <c r="AJ220" s="30"/>
      <c r="AK220" s="30"/>
      <c r="AL220" s="30"/>
      <c r="AM220" s="30"/>
      <c r="AN220" s="30"/>
      <c r="AO220" s="1"/>
      <c r="AP220" s="35">
        <f>IF(AQ220&lt;6,SUM(E220:AO220),SUM(LARGE(E220:AO220,{1;2;3;4;5;6})))</f>
        <v>4.3</v>
      </c>
      <c r="AQ220" s="53">
        <f>COUNT(E220:AO220)</f>
        <v>1</v>
      </c>
      <c r="BK220" s="22"/>
      <c r="BM220" s="22"/>
      <c r="BN220" s="22"/>
      <c r="BO220" s="22"/>
      <c r="BP220" s="22"/>
      <c r="BQ220" s="22"/>
      <c r="BR220" s="22"/>
    </row>
    <row r="221" spans="1:70" s="24" customFormat="1" x14ac:dyDescent="0.2">
      <c r="A221" s="67">
        <v>220</v>
      </c>
      <c r="B221" s="6" t="s">
        <v>63</v>
      </c>
      <c r="C221" s="6" t="s">
        <v>69</v>
      </c>
      <c r="D221" s="8" t="s">
        <v>1003</v>
      </c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>
        <v>4.3</v>
      </c>
      <c r="AF221" s="30"/>
      <c r="AG221" s="30"/>
      <c r="AH221" s="30"/>
      <c r="AI221" s="30"/>
      <c r="AJ221" s="30"/>
      <c r="AK221" s="30"/>
      <c r="AL221" s="30"/>
      <c r="AM221" s="30"/>
      <c r="AN221" s="30"/>
      <c r="AO221" s="51"/>
      <c r="AP221" s="35">
        <f>IF(AQ221&lt;6,SUM(E221:AO221),SUM(LARGE(E221:AO221,{1;2;3;4;5;6})))</f>
        <v>4.3</v>
      </c>
      <c r="AQ221" s="55">
        <f>COUNT(E221:AO221)</f>
        <v>1</v>
      </c>
      <c r="BK221" s="22"/>
      <c r="BM221" s="22"/>
      <c r="BN221" s="22"/>
      <c r="BO221" s="22"/>
      <c r="BP221" s="22"/>
      <c r="BQ221" s="22"/>
      <c r="BR221" s="22"/>
    </row>
    <row r="222" spans="1:70" s="24" customFormat="1" x14ac:dyDescent="0.2">
      <c r="A222" s="67">
        <v>221</v>
      </c>
      <c r="B222" s="26" t="s">
        <v>63</v>
      </c>
      <c r="C222" s="6" t="s">
        <v>367</v>
      </c>
      <c r="D222" s="8" t="s">
        <v>634</v>
      </c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>
        <v>4</v>
      </c>
      <c r="AB222" s="30"/>
      <c r="AC222" s="30"/>
      <c r="AD222" s="30"/>
      <c r="AE222" s="30"/>
      <c r="AF222" s="30"/>
      <c r="AG222" s="30"/>
      <c r="AH222" s="30"/>
      <c r="AI222" s="30"/>
      <c r="AJ222" s="30"/>
      <c r="AK222" s="30"/>
      <c r="AL222" s="30"/>
      <c r="AM222" s="30"/>
      <c r="AN222" s="30"/>
      <c r="AO222" s="1"/>
      <c r="AP222" s="35">
        <f>IF(AQ222&lt;6,SUM(E222:AO222),SUM(LARGE(E222:AO222,{1;2;3;4;5;6})))</f>
        <v>4</v>
      </c>
      <c r="AQ222" s="55">
        <f>COUNT(E222:AO222)</f>
        <v>1</v>
      </c>
      <c r="BK222" s="22"/>
      <c r="BM222" s="22"/>
      <c r="BN222" s="22"/>
      <c r="BO222" s="22"/>
      <c r="BP222" s="22"/>
      <c r="BQ222" s="22"/>
      <c r="BR222" s="22"/>
    </row>
    <row r="223" spans="1:70" s="24" customFormat="1" x14ac:dyDescent="0.2">
      <c r="A223" s="67">
        <v>222</v>
      </c>
      <c r="B223" s="26" t="s">
        <v>63</v>
      </c>
      <c r="C223" s="26" t="s">
        <v>367</v>
      </c>
      <c r="D223" s="37" t="s">
        <v>636</v>
      </c>
      <c r="E223" s="29"/>
      <c r="F223" s="29"/>
      <c r="G223" s="29"/>
      <c r="H223" s="29"/>
      <c r="I223" s="29">
        <v>4</v>
      </c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  <c r="AJ223" s="29"/>
      <c r="AK223" s="29"/>
      <c r="AL223" s="29"/>
      <c r="AM223" s="29"/>
      <c r="AN223" s="29"/>
      <c r="AO223" s="54"/>
      <c r="AP223" s="35">
        <f>IF(AQ223&lt;6,SUM(E223:AO223),SUM(LARGE(E223:AO223,{1;2;3;4;5;6})))</f>
        <v>4</v>
      </c>
      <c r="AQ223" s="53">
        <f>COUNT(E223:AO223)</f>
        <v>1</v>
      </c>
      <c r="BK223" s="22"/>
      <c r="BM223" s="22"/>
      <c r="BN223" s="22"/>
      <c r="BO223" s="22"/>
      <c r="BP223" s="22"/>
      <c r="BQ223" s="22"/>
      <c r="BR223" s="22"/>
    </row>
    <row r="224" spans="1:70" s="24" customFormat="1" x14ac:dyDescent="0.2">
      <c r="A224" s="67">
        <v>223</v>
      </c>
      <c r="B224" s="26" t="s">
        <v>63</v>
      </c>
      <c r="C224" s="6" t="s">
        <v>369</v>
      </c>
      <c r="D224" s="8" t="s">
        <v>660</v>
      </c>
      <c r="E224" s="86"/>
      <c r="F224" s="86"/>
      <c r="G224" s="86"/>
      <c r="H224" s="86"/>
      <c r="I224" s="86"/>
      <c r="J224" s="86"/>
      <c r="K224" s="86"/>
      <c r="L224" s="86"/>
      <c r="M224" s="86"/>
      <c r="N224" s="86"/>
      <c r="O224" s="86"/>
      <c r="P224" s="86"/>
      <c r="Q224" s="86">
        <v>4</v>
      </c>
      <c r="R224" s="86"/>
      <c r="S224" s="86"/>
      <c r="T224" s="86"/>
      <c r="U224" s="86"/>
      <c r="V224" s="86"/>
      <c r="W224" s="86"/>
      <c r="X224" s="86"/>
      <c r="Y224" s="86"/>
      <c r="Z224" s="86"/>
      <c r="AA224" s="86"/>
      <c r="AB224" s="86"/>
      <c r="AC224" s="86"/>
      <c r="AD224" s="86"/>
      <c r="AE224" s="86"/>
      <c r="AF224" s="86"/>
      <c r="AG224" s="86"/>
      <c r="AH224" s="86"/>
      <c r="AI224" s="86"/>
      <c r="AJ224" s="86"/>
      <c r="AK224" s="86"/>
      <c r="AL224" s="86"/>
      <c r="AM224" s="86"/>
      <c r="AN224" s="86"/>
      <c r="AO224" s="1"/>
      <c r="AP224" s="35">
        <f>IF(AQ224&lt;6,SUM(E224:AO224),SUM(LARGE(E224:AO224,{1;2;3;4;5;6})))</f>
        <v>4</v>
      </c>
      <c r="AQ224" s="53">
        <f>COUNT(E224:AO224)</f>
        <v>1</v>
      </c>
      <c r="BK224" s="22"/>
      <c r="BM224" s="22"/>
      <c r="BN224" s="22"/>
      <c r="BO224" s="22"/>
      <c r="BP224" s="22"/>
      <c r="BQ224" s="22"/>
      <c r="BR224" s="22"/>
    </row>
    <row r="225" spans="1:70" s="24" customFormat="1" x14ac:dyDescent="0.2">
      <c r="A225" s="67">
        <v>224</v>
      </c>
      <c r="B225" s="26" t="s">
        <v>63</v>
      </c>
      <c r="C225" s="6" t="s">
        <v>367</v>
      </c>
      <c r="D225" s="8" t="s">
        <v>633</v>
      </c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  <c r="AA225" s="54"/>
      <c r="AB225" s="54"/>
      <c r="AC225" s="54">
        <v>4</v>
      </c>
      <c r="AD225" s="54"/>
      <c r="AE225" s="54"/>
      <c r="AF225" s="54"/>
      <c r="AG225" s="54"/>
      <c r="AH225" s="54"/>
      <c r="AI225" s="54"/>
      <c r="AJ225" s="54"/>
      <c r="AK225" s="54"/>
      <c r="AL225" s="54"/>
      <c r="AM225" s="54"/>
      <c r="AN225" s="54"/>
      <c r="AO225" s="51"/>
      <c r="AP225" s="35">
        <f>IF(AQ225&lt;6,SUM(E225:AO225),SUM(LARGE(E225:AO225,{1;2;3;4;5;6})))</f>
        <v>4</v>
      </c>
      <c r="AQ225" s="55">
        <f>COUNT(E225:AO225)</f>
        <v>1</v>
      </c>
      <c r="BK225" s="22"/>
      <c r="BM225" s="22"/>
      <c r="BN225" s="22"/>
      <c r="BO225" s="22"/>
      <c r="BP225" s="22"/>
      <c r="BQ225" s="22"/>
      <c r="BR225" s="22"/>
    </row>
    <row r="226" spans="1:70" s="24" customFormat="1" x14ac:dyDescent="0.2">
      <c r="A226" s="67">
        <v>225</v>
      </c>
      <c r="B226" s="6" t="s">
        <v>63</v>
      </c>
      <c r="C226" s="6" t="s">
        <v>167</v>
      </c>
      <c r="D226" s="8" t="s">
        <v>719</v>
      </c>
      <c r="E226" s="26">
        <v>4</v>
      </c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  <c r="AH226" s="26"/>
      <c r="AI226" s="26"/>
      <c r="AJ226" s="26"/>
      <c r="AK226" s="26"/>
      <c r="AL226" s="26"/>
      <c r="AM226" s="26"/>
      <c r="AN226" s="26"/>
      <c r="AO226" s="1"/>
      <c r="AP226" s="35">
        <f>IF(AQ226&lt;6,SUM(E226:AO226),SUM(LARGE(E226:AO226,{1;2;3;4;5;6})))</f>
        <v>4</v>
      </c>
      <c r="AQ226" s="53">
        <f>COUNT(E226:AO226)</f>
        <v>1</v>
      </c>
      <c r="BK226" s="22"/>
      <c r="BM226" s="22"/>
      <c r="BN226" s="22"/>
      <c r="BO226" s="22"/>
      <c r="BP226" s="22"/>
      <c r="BQ226" s="22"/>
      <c r="BR226" s="22"/>
    </row>
    <row r="227" spans="1:70" s="24" customFormat="1" x14ac:dyDescent="0.2">
      <c r="A227" s="67">
        <v>226</v>
      </c>
      <c r="B227" s="26" t="s">
        <v>63</v>
      </c>
      <c r="C227" s="6" t="s">
        <v>167</v>
      </c>
      <c r="D227" s="8" t="s">
        <v>720</v>
      </c>
      <c r="E227" s="29">
        <v>4</v>
      </c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  <c r="AJ227" s="29"/>
      <c r="AK227" s="29"/>
      <c r="AL227" s="29"/>
      <c r="AM227" s="29"/>
      <c r="AN227" s="29"/>
      <c r="AO227" s="9"/>
      <c r="AP227" s="35">
        <f>IF(AQ227&lt;6,SUM(E227:AO227),SUM(LARGE(E227:AO227,{1;2;3;4;5;6})))</f>
        <v>4</v>
      </c>
      <c r="AQ227" s="53">
        <f>COUNT(E227:AO227)</f>
        <v>1</v>
      </c>
      <c r="BK227" s="22"/>
      <c r="BM227" s="22"/>
      <c r="BN227" s="22"/>
      <c r="BO227" s="22"/>
      <c r="BP227" s="22"/>
      <c r="BQ227" s="22"/>
      <c r="BR227" s="22"/>
    </row>
    <row r="228" spans="1:70" s="24" customFormat="1" x14ac:dyDescent="0.2">
      <c r="A228" s="67">
        <v>227</v>
      </c>
      <c r="B228" s="26" t="s">
        <v>63</v>
      </c>
      <c r="C228" s="6" t="s">
        <v>65</v>
      </c>
      <c r="D228" s="8" t="s">
        <v>548</v>
      </c>
      <c r="E228" s="30"/>
      <c r="F228" s="30"/>
      <c r="G228" s="30"/>
      <c r="H228" s="30"/>
      <c r="I228" s="30"/>
      <c r="J228" s="30"/>
      <c r="K228" s="30">
        <v>4</v>
      </c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0"/>
      <c r="AJ228" s="30"/>
      <c r="AK228" s="30"/>
      <c r="AL228" s="30"/>
      <c r="AM228" s="30"/>
      <c r="AN228" s="30"/>
      <c r="AO228" s="1"/>
      <c r="AP228" s="35">
        <f>IF(AQ228&lt;6,SUM(E228:AO228),SUM(LARGE(E228:AO228,{1;2;3;4;5;6})))</f>
        <v>4</v>
      </c>
      <c r="AQ228" s="55">
        <f>COUNT(E228:AO228)</f>
        <v>1</v>
      </c>
      <c r="BK228" s="22"/>
      <c r="BM228" s="22"/>
      <c r="BN228" s="22"/>
      <c r="BO228" s="22"/>
      <c r="BP228" s="22"/>
      <c r="BQ228" s="22"/>
      <c r="BR228" s="22"/>
    </row>
    <row r="229" spans="1:70" s="24" customFormat="1" x14ac:dyDescent="0.2">
      <c r="A229" s="67">
        <v>228</v>
      </c>
      <c r="B229" s="6" t="s">
        <v>63</v>
      </c>
      <c r="C229" s="6" t="s">
        <v>367</v>
      </c>
      <c r="D229" s="8" t="s">
        <v>794</v>
      </c>
      <c r="E229" s="30"/>
      <c r="F229" s="30"/>
      <c r="G229" s="30"/>
      <c r="H229" s="30"/>
      <c r="I229" s="30"/>
      <c r="J229" s="30"/>
      <c r="K229" s="30">
        <v>4</v>
      </c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0"/>
      <c r="AJ229" s="30"/>
      <c r="AK229" s="30"/>
      <c r="AL229" s="30"/>
      <c r="AM229" s="30"/>
      <c r="AN229" s="30"/>
      <c r="AO229" s="1"/>
      <c r="AP229" s="35">
        <f>IF(AQ229&lt;6,SUM(E229:AO229),SUM(LARGE(E229:AO229,{1;2;3;4;5;6})))</f>
        <v>4</v>
      </c>
      <c r="AQ229" s="53">
        <f>COUNT(E229:AO229)</f>
        <v>1</v>
      </c>
      <c r="BK229" s="22"/>
      <c r="BM229" s="22"/>
      <c r="BN229" s="22"/>
      <c r="BO229" s="22"/>
      <c r="BP229" s="22"/>
      <c r="BQ229" s="22"/>
      <c r="BR229" s="22"/>
    </row>
    <row r="230" spans="1:70" s="24" customFormat="1" x14ac:dyDescent="0.2">
      <c r="A230" s="67">
        <v>229</v>
      </c>
      <c r="B230" s="26" t="s">
        <v>63</v>
      </c>
      <c r="C230" s="6" t="s">
        <v>71</v>
      </c>
      <c r="D230" s="8" t="s">
        <v>783</v>
      </c>
      <c r="E230" s="29"/>
      <c r="F230" s="29"/>
      <c r="G230" s="29"/>
      <c r="H230" s="29"/>
      <c r="I230" s="29"/>
      <c r="J230" s="29"/>
      <c r="K230" s="29">
        <v>4</v>
      </c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  <c r="AJ230" s="29"/>
      <c r="AK230" s="29"/>
      <c r="AL230" s="29"/>
      <c r="AM230" s="29"/>
      <c r="AN230" s="29"/>
      <c r="AO230" s="54"/>
      <c r="AP230" s="35">
        <f>IF(AQ230&lt;6,SUM(E230:AO230),SUM(LARGE(E230:AO230,{1;2;3;4;5;6})))</f>
        <v>4</v>
      </c>
      <c r="AQ230" s="53">
        <f>COUNT(E230:AO230)</f>
        <v>1</v>
      </c>
      <c r="BK230" s="22"/>
      <c r="BM230" s="22"/>
      <c r="BN230" s="22"/>
      <c r="BO230" s="22"/>
      <c r="BP230" s="22"/>
      <c r="BQ230" s="22"/>
      <c r="BR230" s="22"/>
    </row>
    <row r="231" spans="1:70" s="24" customFormat="1" x14ac:dyDescent="0.2">
      <c r="A231" s="67">
        <v>230</v>
      </c>
      <c r="B231" s="26" t="s">
        <v>63</v>
      </c>
      <c r="C231" s="26" t="s">
        <v>367</v>
      </c>
      <c r="D231" s="37" t="s">
        <v>840</v>
      </c>
      <c r="E231" s="86"/>
      <c r="F231" s="86"/>
      <c r="G231" s="86"/>
      <c r="H231" s="86"/>
      <c r="I231" s="86"/>
      <c r="J231" s="86"/>
      <c r="K231" s="86"/>
      <c r="L231" s="86"/>
      <c r="M231" s="86"/>
      <c r="N231" s="86"/>
      <c r="O231" s="30">
        <v>4</v>
      </c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0"/>
      <c r="AJ231" s="30"/>
      <c r="AK231" s="30"/>
      <c r="AL231" s="30"/>
      <c r="AM231" s="30"/>
      <c r="AN231" s="30"/>
      <c r="AO231" s="51"/>
      <c r="AP231" s="35">
        <f>IF(AQ231&lt;6,SUM(E231:AO231),SUM(LARGE(E231:AO231,{1;2;3;4;5;6})))</f>
        <v>4</v>
      </c>
      <c r="AQ231" s="53">
        <f>COUNT(E231:AO231)</f>
        <v>1</v>
      </c>
      <c r="BK231" s="22"/>
      <c r="BM231" s="22"/>
      <c r="BN231" s="22"/>
      <c r="BO231" s="22"/>
      <c r="BP231" s="22"/>
      <c r="BQ231" s="22"/>
      <c r="BR231" s="22"/>
    </row>
    <row r="232" spans="1:70" s="24" customFormat="1" x14ac:dyDescent="0.2">
      <c r="A232" s="67">
        <v>231</v>
      </c>
      <c r="B232" s="26" t="s">
        <v>63</v>
      </c>
      <c r="C232" s="6" t="s">
        <v>64</v>
      </c>
      <c r="D232" s="8" t="s">
        <v>927</v>
      </c>
      <c r="E232" s="85"/>
      <c r="F232" s="85"/>
      <c r="G232" s="85"/>
      <c r="H232" s="85"/>
      <c r="I232" s="85"/>
      <c r="J232" s="85"/>
      <c r="K232" s="85"/>
      <c r="L232" s="85"/>
      <c r="M232" s="85"/>
      <c r="N232" s="85"/>
      <c r="O232" s="85"/>
      <c r="P232" s="85"/>
      <c r="Q232" s="85"/>
      <c r="R232" s="85"/>
      <c r="S232" s="85"/>
      <c r="T232" s="85"/>
      <c r="U232" s="85"/>
      <c r="V232" s="85"/>
      <c r="W232" s="85">
        <v>4</v>
      </c>
      <c r="X232" s="85"/>
      <c r="Y232" s="85"/>
      <c r="Z232" s="85"/>
      <c r="AA232" s="85"/>
      <c r="AB232" s="85"/>
      <c r="AC232" s="85"/>
      <c r="AD232" s="85"/>
      <c r="AE232" s="85"/>
      <c r="AF232" s="85"/>
      <c r="AG232" s="85"/>
      <c r="AH232" s="85"/>
      <c r="AI232" s="85"/>
      <c r="AJ232" s="85"/>
      <c r="AK232" s="85"/>
      <c r="AL232" s="85"/>
      <c r="AM232" s="85"/>
      <c r="AN232" s="85"/>
      <c r="AO232" s="1"/>
      <c r="AP232" s="35">
        <f>IF(AQ232&lt;6,SUM(E232:AO232),SUM(LARGE(E232:AO232,{1;2;3;4;5;6})))</f>
        <v>4</v>
      </c>
      <c r="AQ232" s="53">
        <f>COUNT(E232:AO232)</f>
        <v>1</v>
      </c>
      <c r="BK232" s="22"/>
      <c r="BM232" s="22"/>
      <c r="BN232" s="22"/>
      <c r="BO232" s="22"/>
      <c r="BP232" s="22"/>
      <c r="BQ232" s="22"/>
      <c r="BR232" s="22"/>
    </row>
    <row r="233" spans="1:70" s="24" customFormat="1" x14ac:dyDescent="0.2">
      <c r="A233" s="67">
        <v>232</v>
      </c>
      <c r="B233" s="26" t="s">
        <v>63</v>
      </c>
      <c r="C233" s="6"/>
      <c r="D233" s="8" t="s">
        <v>1052</v>
      </c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0"/>
      <c r="AJ233" s="30"/>
      <c r="AK233" s="30"/>
      <c r="AL233" s="30">
        <v>4</v>
      </c>
      <c r="AM233" s="30"/>
      <c r="AN233" s="30"/>
      <c r="AO233" s="51"/>
      <c r="AP233" s="35">
        <f>IF(AQ233&lt;6,SUM(E233:AO233),SUM(LARGE(E233:AO233,{1;2;3;4;5;6})))</f>
        <v>4</v>
      </c>
      <c r="AQ233" s="53">
        <f>COUNT(E233:AO233)</f>
        <v>1</v>
      </c>
      <c r="BK233" s="22"/>
      <c r="BM233" s="22"/>
      <c r="BN233" s="22"/>
      <c r="BO233" s="22"/>
      <c r="BP233" s="22"/>
      <c r="BQ233" s="22"/>
      <c r="BR233" s="22"/>
    </row>
    <row r="234" spans="1:70" s="24" customFormat="1" x14ac:dyDescent="0.2">
      <c r="A234" s="67">
        <v>233</v>
      </c>
      <c r="B234" s="26" t="s">
        <v>63</v>
      </c>
      <c r="C234" s="6"/>
      <c r="D234" s="8" t="s">
        <v>1364</v>
      </c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0"/>
      <c r="AJ234" s="30"/>
      <c r="AK234" s="30"/>
      <c r="AL234" s="30">
        <v>4</v>
      </c>
      <c r="AM234" s="30"/>
      <c r="AN234" s="30"/>
      <c r="AO234" s="51"/>
      <c r="AP234" s="35">
        <f>IF(AQ234&lt;6,SUM(E234:AO234),SUM(LARGE(E234:AO234,{1;2;3;4;5;6})))</f>
        <v>4</v>
      </c>
      <c r="AQ234" s="55">
        <f>COUNT(E234:AO234)</f>
        <v>1</v>
      </c>
      <c r="BK234" s="22"/>
      <c r="BM234" s="22"/>
      <c r="BN234" s="22"/>
      <c r="BO234" s="22"/>
      <c r="BP234" s="22"/>
      <c r="BQ234" s="22"/>
      <c r="BR234" s="22"/>
    </row>
    <row r="235" spans="1:70" s="24" customFormat="1" x14ac:dyDescent="0.2">
      <c r="A235" s="67">
        <v>234</v>
      </c>
      <c r="B235" s="26" t="s">
        <v>63</v>
      </c>
      <c r="C235" s="8" t="s">
        <v>64</v>
      </c>
      <c r="D235" s="6" t="s">
        <v>1009</v>
      </c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>
        <v>3.7</v>
      </c>
      <c r="AF235" s="29"/>
      <c r="AG235" s="29"/>
      <c r="AH235" s="29"/>
      <c r="AI235" s="29"/>
      <c r="AJ235" s="29"/>
      <c r="AK235" s="29"/>
      <c r="AL235" s="29"/>
      <c r="AM235" s="29"/>
      <c r="AN235" s="29"/>
      <c r="AO235" s="54"/>
      <c r="AP235" s="35">
        <f>IF(AQ235&lt;6,SUM(E235:AO235),SUM(LARGE(E235:AO235,{1;2;3;4;5;6})))</f>
        <v>3.7</v>
      </c>
      <c r="AQ235" s="53">
        <f>COUNT(E235:AO235)</f>
        <v>1</v>
      </c>
      <c r="BK235" s="22"/>
      <c r="BM235" s="22"/>
      <c r="BN235" s="22"/>
      <c r="BO235" s="22"/>
      <c r="BP235" s="22"/>
      <c r="BQ235" s="22"/>
      <c r="BR235" s="22"/>
    </row>
    <row r="236" spans="1:70" s="24" customFormat="1" x14ac:dyDescent="0.2">
      <c r="A236" s="67">
        <v>235</v>
      </c>
      <c r="B236" s="26" t="s">
        <v>63</v>
      </c>
      <c r="C236" s="6" t="s">
        <v>367</v>
      </c>
      <c r="D236" s="8" t="s">
        <v>797</v>
      </c>
      <c r="E236" s="29"/>
      <c r="F236" s="29"/>
      <c r="G236" s="29"/>
      <c r="H236" s="29"/>
      <c r="I236" s="29"/>
      <c r="J236" s="29"/>
      <c r="K236" s="29">
        <v>3</v>
      </c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  <c r="AJ236" s="29"/>
      <c r="AK236" s="29"/>
      <c r="AL236" s="29"/>
      <c r="AM236" s="29"/>
      <c r="AN236" s="29"/>
      <c r="AO236" s="1"/>
      <c r="AP236" s="35">
        <f>IF(AQ236&lt;6,SUM(E236:AO236),SUM(LARGE(E236:AO236,{1;2;3;4;5;6})))</f>
        <v>3</v>
      </c>
      <c r="AQ236" s="53">
        <f>COUNT(E236:AO236)</f>
        <v>1</v>
      </c>
      <c r="BK236" s="22"/>
      <c r="BM236" s="22"/>
      <c r="BN236" s="22"/>
      <c r="BO236" s="22"/>
      <c r="BP236" s="22"/>
      <c r="BQ236" s="22"/>
      <c r="BR236" s="22"/>
    </row>
    <row r="237" spans="1:70" s="24" customFormat="1" x14ac:dyDescent="0.2">
      <c r="A237" s="67">
        <v>236</v>
      </c>
      <c r="B237" s="26" t="s">
        <v>63</v>
      </c>
      <c r="C237" s="6" t="s">
        <v>367</v>
      </c>
      <c r="D237" s="8" t="s">
        <v>788</v>
      </c>
      <c r="E237" s="30"/>
      <c r="F237" s="30"/>
      <c r="G237" s="30"/>
      <c r="H237" s="30"/>
      <c r="I237" s="30"/>
      <c r="J237" s="30"/>
      <c r="K237" s="30">
        <v>3</v>
      </c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  <c r="AI237" s="30"/>
      <c r="AJ237" s="30"/>
      <c r="AK237" s="30"/>
      <c r="AL237" s="30"/>
      <c r="AM237" s="30"/>
      <c r="AN237" s="30"/>
      <c r="AO237" s="1"/>
      <c r="AP237" s="35">
        <f>IF(AQ237&lt;6,SUM(E237:AO237),SUM(LARGE(E237:AO237,{1;2;3;4;5;6})))</f>
        <v>3</v>
      </c>
      <c r="AQ237" s="53">
        <f>COUNT(E237:AO237)</f>
        <v>1</v>
      </c>
      <c r="BK237" s="22"/>
      <c r="BM237" s="22"/>
      <c r="BN237" s="22"/>
      <c r="BO237" s="22"/>
      <c r="BP237" s="22"/>
      <c r="BQ237" s="22"/>
      <c r="BR237" s="22"/>
    </row>
    <row r="238" spans="1:70" s="24" customFormat="1" x14ac:dyDescent="0.2">
      <c r="A238" s="67">
        <v>237</v>
      </c>
      <c r="B238" s="26" t="s">
        <v>63</v>
      </c>
      <c r="C238" s="6" t="s">
        <v>367</v>
      </c>
      <c r="D238" s="8" t="s">
        <v>841</v>
      </c>
      <c r="E238" s="86"/>
      <c r="F238" s="86"/>
      <c r="G238" s="86"/>
      <c r="H238" s="86"/>
      <c r="I238" s="86"/>
      <c r="J238" s="86"/>
      <c r="K238" s="86"/>
      <c r="L238" s="86"/>
      <c r="M238" s="86"/>
      <c r="N238" s="86"/>
      <c r="O238" s="30">
        <v>3</v>
      </c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  <c r="AI238" s="30"/>
      <c r="AJ238" s="30"/>
      <c r="AK238" s="30"/>
      <c r="AL238" s="30"/>
      <c r="AM238" s="30"/>
      <c r="AN238" s="30"/>
      <c r="AO238" s="6"/>
      <c r="AP238" s="35">
        <f>IF(AQ238&lt;6,SUM(E238:AO238),SUM(LARGE(E238:AO238,{1;2;3;4;5;6})))</f>
        <v>3</v>
      </c>
      <c r="AQ238" s="53">
        <f>COUNT(E238:AO238)</f>
        <v>1</v>
      </c>
      <c r="BK238" s="22"/>
      <c r="BM238" s="22"/>
      <c r="BN238" s="22"/>
      <c r="BO238" s="22"/>
      <c r="BP238" s="22"/>
      <c r="BQ238" s="22"/>
      <c r="BR238" s="22"/>
    </row>
    <row r="239" spans="1:70" s="24" customFormat="1" x14ac:dyDescent="0.2">
      <c r="A239" s="67">
        <v>238</v>
      </c>
      <c r="B239" s="26" t="s">
        <v>63</v>
      </c>
      <c r="C239" s="6" t="s">
        <v>118</v>
      </c>
      <c r="D239" s="8" t="s">
        <v>300</v>
      </c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  <c r="P239" s="54"/>
      <c r="Q239" s="54">
        <v>3</v>
      </c>
      <c r="R239" s="54"/>
      <c r="S239" s="54"/>
      <c r="T239" s="54"/>
      <c r="U239" s="54"/>
      <c r="V239" s="54"/>
      <c r="W239" s="54"/>
      <c r="X239" s="54"/>
      <c r="Y239" s="54"/>
      <c r="Z239" s="54"/>
      <c r="AA239" s="54"/>
      <c r="AB239" s="54"/>
      <c r="AC239" s="54"/>
      <c r="AD239" s="54"/>
      <c r="AE239" s="54"/>
      <c r="AF239" s="54"/>
      <c r="AG239" s="54"/>
      <c r="AH239" s="54"/>
      <c r="AI239" s="54"/>
      <c r="AJ239" s="54"/>
      <c r="AK239" s="54"/>
      <c r="AL239" s="54"/>
      <c r="AM239" s="54"/>
      <c r="AN239" s="54"/>
      <c r="AO239" s="6"/>
      <c r="AP239" s="35">
        <f>IF(AQ239&lt;6,SUM(E239:AO239),SUM(LARGE(E239:AO239,{1;2;3;4;5;6})))</f>
        <v>3</v>
      </c>
      <c r="AQ239" s="55">
        <f>COUNT(E239:AO239)</f>
        <v>1</v>
      </c>
      <c r="BK239" s="22"/>
      <c r="BM239" s="22"/>
      <c r="BN239" s="22"/>
      <c r="BO239" s="22"/>
      <c r="BP239" s="22"/>
      <c r="BQ239" s="22"/>
      <c r="BR239" s="22"/>
    </row>
    <row r="240" spans="1:70" s="24" customFormat="1" x14ac:dyDescent="0.2">
      <c r="A240" s="67">
        <v>239</v>
      </c>
      <c r="B240" s="26" t="s">
        <v>63</v>
      </c>
      <c r="C240" s="6" t="s">
        <v>753</v>
      </c>
      <c r="D240" s="8" t="s">
        <v>920</v>
      </c>
      <c r="E240" s="54"/>
      <c r="F240" s="54"/>
      <c r="G240" s="54"/>
      <c r="H240" s="54"/>
      <c r="I240" s="54"/>
      <c r="J240" s="54"/>
      <c r="K240" s="54"/>
      <c r="L240" s="54"/>
      <c r="M240" s="54"/>
      <c r="N240" s="54"/>
      <c r="O240" s="54"/>
      <c r="P240" s="54"/>
      <c r="Q240" s="54"/>
      <c r="R240" s="54"/>
      <c r="S240" s="54"/>
      <c r="T240" s="54"/>
      <c r="U240" s="54"/>
      <c r="V240" s="54"/>
      <c r="W240" s="54"/>
      <c r="X240" s="54"/>
      <c r="Y240" s="54"/>
      <c r="Z240" s="54"/>
      <c r="AA240" s="54">
        <v>3</v>
      </c>
      <c r="AB240" s="54"/>
      <c r="AC240" s="54"/>
      <c r="AD240" s="54"/>
      <c r="AE240" s="54"/>
      <c r="AF240" s="54"/>
      <c r="AG240" s="54"/>
      <c r="AH240" s="54"/>
      <c r="AI240" s="54"/>
      <c r="AJ240" s="54"/>
      <c r="AK240" s="54"/>
      <c r="AL240" s="54"/>
      <c r="AM240" s="54"/>
      <c r="AN240" s="54"/>
      <c r="AO240" s="51"/>
      <c r="AP240" s="35">
        <f>IF(AQ240&lt;6,SUM(E240:AO240),SUM(LARGE(E240:AO240,{1;2;3;4;5;6})))</f>
        <v>3</v>
      </c>
      <c r="AQ240" s="55">
        <f>COUNT(E240:AO240)</f>
        <v>1</v>
      </c>
      <c r="BK240" s="22"/>
      <c r="BM240" s="22"/>
      <c r="BN240" s="22"/>
      <c r="BO240" s="22"/>
      <c r="BP240" s="22"/>
      <c r="BQ240" s="22"/>
      <c r="BR240" s="22"/>
    </row>
    <row r="241" spans="1:70" s="24" customFormat="1" x14ac:dyDescent="0.2">
      <c r="A241" s="67">
        <v>240</v>
      </c>
      <c r="B241" s="6" t="s">
        <v>63</v>
      </c>
      <c r="C241" s="6" t="s">
        <v>753</v>
      </c>
      <c r="D241" s="8" t="s">
        <v>1048</v>
      </c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26"/>
      <c r="AI241" s="26">
        <v>3</v>
      </c>
      <c r="AJ241" s="26"/>
      <c r="AK241" s="26"/>
      <c r="AL241" s="26"/>
      <c r="AM241" s="26"/>
      <c r="AN241" s="26"/>
      <c r="AO241" s="1"/>
      <c r="AP241" s="35">
        <f>IF(AQ241&lt;6,SUM(E241:AO241),SUM(LARGE(E241:AO241,{1;2;3;4;5;6})))</f>
        <v>3</v>
      </c>
      <c r="AQ241" s="55">
        <f>COUNT(E241:AO241)</f>
        <v>1</v>
      </c>
      <c r="BK241" s="22"/>
      <c r="BM241" s="22"/>
      <c r="BN241" s="22"/>
      <c r="BO241" s="22"/>
      <c r="BP241" s="22"/>
      <c r="BQ241" s="22"/>
      <c r="BR241" s="22"/>
    </row>
    <row r="242" spans="1:70" s="24" customFormat="1" x14ac:dyDescent="0.2">
      <c r="A242" s="67">
        <v>241</v>
      </c>
      <c r="B242" s="26" t="s">
        <v>63</v>
      </c>
      <c r="C242" s="8" t="s">
        <v>118</v>
      </c>
      <c r="D242" s="8" t="s">
        <v>119</v>
      </c>
      <c r="E242" s="86"/>
      <c r="F242" s="86"/>
      <c r="G242" s="86"/>
      <c r="H242" s="86"/>
      <c r="I242" s="86"/>
      <c r="J242" s="86"/>
      <c r="K242" s="86"/>
      <c r="L242" s="86"/>
      <c r="M242" s="86"/>
      <c r="N242" s="86">
        <v>0</v>
      </c>
      <c r="O242" s="86"/>
      <c r="P242" s="86"/>
      <c r="Q242" s="86"/>
      <c r="R242" s="86"/>
      <c r="S242" s="86">
        <v>0</v>
      </c>
      <c r="T242" s="86"/>
      <c r="U242" s="86"/>
      <c r="V242" s="86"/>
      <c r="W242" s="86"/>
      <c r="X242" s="86"/>
      <c r="Y242" s="86"/>
      <c r="Z242" s="86"/>
      <c r="AA242" s="86"/>
      <c r="AB242" s="86"/>
      <c r="AC242" s="86"/>
      <c r="AD242" s="86"/>
      <c r="AE242" s="86">
        <v>0</v>
      </c>
      <c r="AF242" s="86"/>
      <c r="AG242" s="86">
        <v>0</v>
      </c>
      <c r="AH242" s="86"/>
      <c r="AI242" s="86"/>
      <c r="AJ242" s="86"/>
      <c r="AK242" s="86"/>
      <c r="AL242" s="86"/>
      <c r="AM242" s="86"/>
      <c r="AN242" s="86"/>
      <c r="AO242" s="1"/>
      <c r="AP242" s="35">
        <f>IF(AQ242&lt;6,SUM(E242:AO242),SUM(LARGE(E242:AO242,{1;2;3;4;5;6})))</f>
        <v>0</v>
      </c>
      <c r="AQ242" s="55">
        <f>COUNT(E242:AO242)</f>
        <v>4</v>
      </c>
      <c r="BK242" s="22"/>
      <c r="BM242" s="22"/>
      <c r="BN242" s="22"/>
      <c r="BO242" s="22"/>
      <c r="BP242" s="22"/>
      <c r="BQ242" s="22"/>
      <c r="BR242" s="22"/>
    </row>
    <row r="243" spans="1:70" s="24" customFormat="1" x14ac:dyDescent="0.2">
      <c r="A243" s="67">
        <v>242</v>
      </c>
      <c r="B243" s="26" t="s">
        <v>63</v>
      </c>
      <c r="C243" s="6" t="s">
        <v>217</v>
      </c>
      <c r="D243" s="8" t="s">
        <v>617</v>
      </c>
      <c r="E243" s="86"/>
      <c r="F243" s="86"/>
      <c r="G243" s="86"/>
      <c r="H243" s="86"/>
      <c r="I243" s="86"/>
      <c r="J243" s="86"/>
      <c r="K243" s="86"/>
      <c r="L243" s="86">
        <v>0</v>
      </c>
      <c r="M243" s="86"/>
      <c r="N243" s="86"/>
      <c r="O243" s="86"/>
      <c r="P243" s="86"/>
      <c r="Q243" s="86"/>
      <c r="R243" s="86"/>
      <c r="S243" s="86"/>
      <c r="T243" s="86">
        <v>0</v>
      </c>
      <c r="U243" s="86"/>
      <c r="V243" s="86">
        <v>0</v>
      </c>
      <c r="W243" s="86"/>
      <c r="X243" s="86"/>
      <c r="Y243" s="86"/>
      <c r="Z243" s="86"/>
      <c r="AA243" s="86"/>
      <c r="AB243" s="86"/>
      <c r="AC243" s="86"/>
      <c r="AD243" s="86"/>
      <c r="AE243" s="86"/>
      <c r="AF243" s="86"/>
      <c r="AG243" s="86"/>
      <c r="AH243" s="86"/>
      <c r="AI243" s="86"/>
      <c r="AJ243" s="86"/>
      <c r="AK243" s="86"/>
      <c r="AL243" s="86"/>
      <c r="AM243" s="86"/>
      <c r="AN243" s="86"/>
      <c r="AO243" s="1"/>
      <c r="AP243" s="35">
        <f>IF(AQ243&lt;6,SUM(E243:AO243),SUM(LARGE(E243:AO243,{1;2;3;4;5;6})))</f>
        <v>0</v>
      </c>
      <c r="AQ243" s="53">
        <f>COUNT(E243:AO243)</f>
        <v>3</v>
      </c>
      <c r="BK243" s="22"/>
      <c r="BM243" s="22"/>
      <c r="BN243" s="22"/>
      <c r="BO243" s="22"/>
      <c r="BP243" s="22"/>
      <c r="BQ243" s="22"/>
      <c r="BR243" s="22"/>
    </row>
    <row r="244" spans="1:70" s="24" customFormat="1" x14ac:dyDescent="0.2">
      <c r="A244" s="67">
        <v>243</v>
      </c>
      <c r="B244" s="26" t="s">
        <v>63</v>
      </c>
      <c r="C244" s="26" t="s">
        <v>167</v>
      </c>
      <c r="D244" s="37" t="s">
        <v>445</v>
      </c>
      <c r="E244" s="84">
        <v>0</v>
      </c>
      <c r="F244" s="84"/>
      <c r="G244" s="84"/>
      <c r="H244" s="84"/>
      <c r="I244" s="84"/>
      <c r="J244" s="84"/>
      <c r="K244" s="84"/>
      <c r="L244" s="84"/>
      <c r="M244" s="84"/>
      <c r="N244" s="84"/>
      <c r="O244" s="84"/>
      <c r="P244" s="84"/>
      <c r="Q244" s="84"/>
      <c r="R244" s="84"/>
      <c r="S244" s="84"/>
      <c r="T244" s="84"/>
      <c r="U244" s="84"/>
      <c r="V244" s="84">
        <v>0</v>
      </c>
      <c r="W244" s="84"/>
      <c r="X244" s="84"/>
      <c r="Y244" s="84"/>
      <c r="Z244" s="84"/>
      <c r="AA244" s="84"/>
      <c r="AB244" s="84"/>
      <c r="AC244" s="84"/>
      <c r="AD244" s="84"/>
      <c r="AE244" s="84"/>
      <c r="AF244" s="84"/>
      <c r="AG244" s="84"/>
      <c r="AH244" s="84"/>
      <c r="AI244" s="84"/>
      <c r="AJ244" s="84"/>
      <c r="AK244" s="84"/>
      <c r="AL244" s="84"/>
      <c r="AM244" s="84"/>
      <c r="AN244" s="84"/>
      <c r="AO244" s="1"/>
      <c r="AP244" s="35">
        <f>IF(AQ244&lt;6,SUM(E244:AO244),SUM(LARGE(E244:AO244,{1;2;3;4;5;6})))</f>
        <v>0</v>
      </c>
      <c r="AQ244" s="55">
        <f>COUNT(E244:AO244)</f>
        <v>2</v>
      </c>
      <c r="BK244" s="22"/>
      <c r="BM244" s="22"/>
      <c r="BN244" s="22"/>
      <c r="BO244" s="22"/>
      <c r="BP244" s="22"/>
      <c r="BQ244" s="22"/>
      <c r="BR244" s="22"/>
    </row>
    <row r="245" spans="1:70" s="24" customFormat="1" x14ac:dyDescent="0.2">
      <c r="A245" s="67">
        <v>244</v>
      </c>
      <c r="B245" s="26" t="s">
        <v>63</v>
      </c>
      <c r="C245" s="6" t="s">
        <v>217</v>
      </c>
      <c r="D245" s="8" t="s">
        <v>941</v>
      </c>
      <c r="E245" s="54"/>
      <c r="F245" s="54"/>
      <c r="G245" s="54"/>
      <c r="H245" s="54"/>
      <c r="I245" s="54"/>
      <c r="J245" s="54"/>
      <c r="K245" s="54"/>
      <c r="L245" s="54"/>
      <c r="M245" s="54"/>
      <c r="N245" s="54"/>
      <c r="O245" s="54"/>
      <c r="P245" s="54"/>
      <c r="Q245" s="54"/>
      <c r="R245" s="54"/>
      <c r="S245" s="54"/>
      <c r="T245" s="54"/>
      <c r="U245" s="54"/>
      <c r="V245" s="54"/>
      <c r="W245" s="54"/>
      <c r="X245" s="54"/>
      <c r="Y245" s="54"/>
      <c r="Z245" s="54"/>
      <c r="AA245" s="85">
        <v>0</v>
      </c>
      <c r="AB245" s="85"/>
      <c r="AC245" s="54"/>
      <c r="AD245" s="54"/>
      <c r="AE245" s="54"/>
      <c r="AF245" s="54"/>
      <c r="AG245" s="54"/>
      <c r="AH245" s="85">
        <v>0</v>
      </c>
      <c r="AI245" s="54"/>
      <c r="AJ245" s="54"/>
      <c r="AK245" s="54"/>
      <c r="AL245" s="54"/>
      <c r="AM245" s="54"/>
      <c r="AN245" s="54"/>
      <c r="AO245" s="51"/>
      <c r="AP245" s="35">
        <f>IF(AQ245&lt;6,SUM(E245:AO245),SUM(LARGE(E245:AO245,{1;2;3;4;5;6})))</f>
        <v>0</v>
      </c>
      <c r="AQ245" s="53">
        <f>COUNT(E245:AO245)</f>
        <v>2</v>
      </c>
      <c r="BK245" s="22"/>
      <c r="BM245" s="22"/>
      <c r="BN245" s="22"/>
      <c r="BO245" s="22"/>
      <c r="BP245" s="22"/>
      <c r="BQ245" s="22"/>
      <c r="BR245" s="22"/>
    </row>
    <row r="246" spans="1:70" s="24" customFormat="1" x14ac:dyDescent="0.2">
      <c r="A246" s="67">
        <v>245</v>
      </c>
      <c r="B246" s="26" t="s">
        <v>63</v>
      </c>
      <c r="C246" s="8" t="s">
        <v>167</v>
      </c>
      <c r="D246" s="37" t="s">
        <v>352</v>
      </c>
      <c r="E246" s="85"/>
      <c r="F246" s="85"/>
      <c r="G246" s="85"/>
      <c r="H246" s="85"/>
      <c r="I246" s="85"/>
      <c r="J246" s="85"/>
      <c r="K246" s="85"/>
      <c r="L246" s="85"/>
      <c r="M246" s="85"/>
      <c r="N246" s="85"/>
      <c r="O246" s="85"/>
      <c r="P246" s="85"/>
      <c r="Q246" s="85"/>
      <c r="R246" s="85"/>
      <c r="S246" s="85"/>
      <c r="T246" s="85"/>
      <c r="U246" s="85"/>
      <c r="V246" s="85"/>
      <c r="W246" s="85"/>
      <c r="X246" s="85"/>
      <c r="Y246" s="85"/>
      <c r="Z246" s="85"/>
      <c r="AA246" s="85"/>
      <c r="AB246" s="85"/>
      <c r="AC246" s="85"/>
      <c r="AD246" s="85"/>
      <c r="AE246" s="85">
        <v>0</v>
      </c>
      <c r="AF246" s="85"/>
      <c r="AG246" s="85"/>
      <c r="AH246" s="85"/>
      <c r="AI246" s="85"/>
      <c r="AJ246" s="85"/>
      <c r="AK246" s="85"/>
      <c r="AL246" s="85"/>
      <c r="AM246" s="85"/>
      <c r="AN246" s="85"/>
      <c r="AO246" s="6"/>
      <c r="AP246" s="35">
        <f>IF(AQ246&lt;6,SUM(E246:AO246),SUM(LARGE(E246:AO246,{1;2;3;4;5;6})))</f>
        <v>0</v>
      </c>
      <c r="AQ246" s="53">
        <f>COUNT(E246:AO246)</f>
        <v>1</v>
      </c>
      <c r="BK246" s="22"/>
      <c r="BM246" s="22"/>
      <c r="BN246" s="22"/>
      <c r="BO246" s="22"/>
      <c r="BP246" s="22"/>
      <c r="BQ246" s="22"/>
      <c r="BR246" s="22"/>
    </row>
    <row r="247" spans="1:70" s="24" customFormat="1" x14ac:dyDescent="0.2">
      <c r="A247" s="67">
        <v>246</v>
      </c>
      <c r="B247" s="6" t="s">
        <v>63</v>
      </c>
      <c r="C247" s="8" t="s">
        <v>65</v>
      </c>
      <c r="D247" s="8" t="s">
        <v>25</v>
      </c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86">
        <v>0</v>
      </c>
      <c r="Z247" s="86"/>
      <c r="AA247" s="86"/>
      <c r="AB247" s="86"/>
      <c r="AC247" s="86"/>
      <c r="AD247" s="86"/>
      <c r="AE247" s="86"/>
      <c r="AF247" s="86"/>
      <c r="AG247" s="86"/>
      <c r="AH247" s="86"/>
      <c r="AI247" s="86"/>
      <c r="AJ247" s="86"/>
      <c r="AK247" s="86"/>
      <c r="AL247" s="86"/>
      <c r="AM247" s="86"/>
      <c r="AN247" s="86"/>
      <c r="AO247" s="6"/>
      <c r="AP247" s="35">
        <f>IF(AQ247&lt;6,SUM(E247:AO247),SUM(LARGE(E247:AO247,{1;2;3;4;5;6})))</f>
        <v>0</v>
      </c>
      <c r="AQ247" s="53">
        <f>COUNT(E247:AO247)</f>
        <v>1</v>
      </c>
      <c r="BK247" s="22"/>
      <c r="BM247" s="22"/>
      <c r="BN247" s="22"/>
      <c r="BO247" s="22"/>
      <c r="BP247" s="22"/>
      <c r="BQ247" s="22"/>
      <c r="BR247" s="22"/>
    </row>
    <row r="248" spans="1:70" s="24" customFormat="1" x14ac:dyDescent="0.2">
      <c r="A248" s="67">
        <v>247</v>
      </c>
      <c r="B248" s="26" t="s">
        <v>63</v>
      </c>
      <c r="C248" s="6" t="s">
        <v>693</v>
      </c>
      <c r="D248" s="8" t="s">
        <v>473</v>
      </c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  <c r="AC248" s="86">
        <v>0</v>
      </c>
      <c r="AD248" s="86"/>
      <c r="AE248" s="86"/>
      <c r="AF248" s="86"/>
      <c r="AG248" s="86"/>
      <c r="AH248" s="86"/>
      <c r="AI248" s="86"/>
      <c r="AJ248" s="86"/>
      <c r="AK248" s="86"/>
      <c r="AL248" s="86"/>
      <c r="AM248" s="86"/>
      <c r="AN248" s="86"/>
      <c r="AO248" s="1"/>
      <c r="AP248" s="35">
        <f>IF(AQ248&lt;6,SUM(E248:AO248),SUM(LARGE(E248:AO248,{1;2;3;4;5;6})))</f>
        <v>0</v>
      </c>
      <c r="AQ248" s="53">
        <f>COUNT(E248:AO248)</f>
        <v>1</v>
      </c>
      <c r="BK248" s="22"/>
      <c r="BM248" s="22"/>
      <c r="BN248" s="22"/>
      <c r="BO248" s="22"/>
      <c r="BP248" s="22"/>
      <c r="BQ248" s="22"/>
      <c r="BR248" s="22"/>
    </row>
    <row r="249" spans="1:70" s="24" customFormat="1" x14ac:dyDescent="0.2">
      <c r="A249" s="67">
        <v>248</v>
      </c>
      <c r="B249" s="26" t="s">
        <v>63</v>
      </c>
      <c r="C249" s="6" t="s">
        <v>68</v>
      </c>
      <c r="D249" s="8" t="s">
        <v>76</v>
      </c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86">
        <v>0</v>
      </c>
      <c r="Z249" s="86"/>
      <c r="AA249" s="86"/>
      <c r="AB249" s="86"/>
      <c r="AC249" s="86"/>
      <c r="AD249" s="86"/>
      <c r="AE249" s="86"/>
      <c r="AF249" s="86"/>
      <c r="AG249" s="86"/>
      <c r="AH249" s="86"/>
      <c r="AI249" s="86"/>
      <c r="AJ249" s="86"/>
      <c r="AK249" s="86"/>
      <c r="AL249" s="86"/>
      <c r="AM249" s="86"/>
      <c r="AN249" s="86"/>
      <c r="AO249" s="9"/>
      <c r="AP249" s="35">
        <f>IF(AQ249&lt;6,SUM(E249:AO249),SUM(LARGE(E249:AO249,{1;2;3;4;5;6})))</f>
        <v>0</v>
      </c>
      <c r="AQ249" s="55">
        <f>COUNT(E249:AO249)</f>
        <v>1</v>
      </c>
      <c r="BK249" s="22"/>
      <c r="BM249" s="22"/>
      <c r="BN249" s="22"/>
      <c r="BO249" s="22"/>
      <c r="BP249" s="22"/>
      <c r="BQ249" s="22"/>
      <c r="BR249" s="22"/>
    </row>
    <row r="250" spans="1:70" s="24" customFormat="1" x14ac:dyDescent="0.2">
      <c r="A250" s="67">
        <v>249</v>
      </c>
      <c r="B250" s="6" t="s">
        <v>63</v>
      </c>
      <c r="C250" s="6" t="s">
        <v>281</v>
      </c>
      <c r="D250" s="8" t="s">
        <v>429</v>
      </c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101">
        <v>0</v>
      </c>
      <c r="T250" s="101"/>
      <c r="U250" s="101"/>
      <c r="V250" s="101"/>
      <c r="W250" s="101"/>
      <c r="X250" s="101"/>
      <c r="Y250" s="101"/>
      <c r="Z250" s="101"/>
      <c r="AA250" s="101"/>
      <c r="AB250" s="101"/>
      <c r="AC250" s="101"/>
      <c r="AD250" s="101"/>
      <c r="AE250" s="101"/>
      <c r="AF250" s="101"/>
      <c r="AG250" s="101"/>
      <c r="AH250" s="101"/>
      <c r="AI250" s="101"/>
      <c r="AJ250" s="101"/>
      <c r="AK250" s="101"/>
      <c r="AL250" s="101"/>
      <c r="AM250" s="101"/>
      <c r="AN250" s="101"/>
      <c r="AO250" s="1"/>
      <c r="AP250" s="35">
        <f>IF(AQ250&lt;6,SUM(E250:AO250),SUM(LARGE(E250:AO250,{1;2;3;4;5;6})))</f>
        <v>0</v>
      </c>
      <c r="AQ250" s="55">
        <f>COUNT(E250:AO250)</f>
        <v>1</v>
      </c>
      <c r="BK250" s="22"/>
      <c r="BM250" s="22"/>
      <c r="BN250" s="22"/>
      <c r="BO250" s="22"/>
      <c r="BP250" s="22"/>
      <c r="BQ250" s="22"/>
      <c r="BR250" s="22"/>
    </row>
    <row r="251" spans="1:70" s="24" customFormat="1" x14ac:dyDescent="0.2">
      <c r="A251" s="67">
        <v>250</v>
      </c>
      <c r="B251" s="26" t="s">
        <v>63</v>
      </c>
      <c r="C251" s="6" t="s">
        <v>367</v>
      </c>
      <c r="D251" s="8" t="s">
        <v>277</v>
      </c>
      <c r="E251" s="30"/>
      <c r="F251" s="30"/>
      <c r="G251" s="30"/>
      <c r="H251" s="30"/>
      <c r="I251" s="30"/>
      <c r="J251" s="30"/>
      <c r="K251" s="86">
        <v>0</v>
      </c>
      <c r="L251" s="86"/>
      <c r="M251" s="86"/>
      <c r="N251" s="86"/>
      <c r="O251" s="86"/>
      <c r="P251" s="86"/>
      <c r="Q251" s="86"/>
      <c r="R251" s="86"/>
      <c r="S251" s="86"/>
      <c r="T251" s="86"/>
      <c r="U251" s="86"/>
      <c r="V251" s="86"/>
      <c r="W251" s="86"/>
      <c r="X251" s="86"/>
      <c r="Y251" s="86"/>
      <c r="Z251" s="86"/>
      <c r="AA251" s="86"/>
      <c r="AB251" s="86"/>
      <c r="AC251" s="86"/>
      <c r="AD251" s="86"/>
      <c r="AE251" s="86"/>
      <c r="AF251" s="86"/>
      <c r="AG251" s="86"/>
      <c r="AH251" s="86"/>
      <c r="AI251" s="86"/>
      <c r="AJ251" s="86"/>
      <c r="AK251" s="86"/>
      <c r="AL251" s="86"/>
      <c r="AM251" s="86"/>
      <c r="AN251" s="86"/>
      <c r="AO251" s="1"/>
      <c r="AP251" s="35">
        <f>IF(AQ251&lt;6,SUM(E251:AO251),SUM(LARGE(E251:AO251,{1;2;3;4;5;6})))</f>
        <v>0</v>
      </c>
      <c r="AQ251" s="53">
        <f>COUNT(E251:AO251)</f>
        <v>1</v>
      </c>
      <c r="BK251" s="22"/>
      <c r="BM251" s="22"/>
      <c r="BN251" s="22"/>
      <c r="BO251" s="22"/>
      <c r="BP251" s="22"/>
      <c r="BQ251" s="22"/>
      <c r="BR251" s="22"/>
    </row>
    <row r="252" spans="1:70" s="24" customFormat="1" x14ac:dyDescent="0.2">
      <c r="A252" s="67">
        <v>251</v>
      </c>
      <c r="B252" s="26" t="s">
        <v>63</v>
      </c>
      <c r="C252" s="6" t="s">
        <v>65</v>
      </c>
      <c r="D252" s="8" t="s">
        <v>348</v>
      </c>
      <c r="E252" s="86"/>
      <c r="F252" s="86"/>
      <c r="G252" s="86"/>
      <c r="H252" s="86"/>
      <c r="I252" s="86"/>
      <c r="J252" s="86"/>
      <c r="K252" s="86"/>
      <c r="L252" s="86"/>
      <c r="M252" s="86"/>
      <c r="N252" s="86"/>
      <c r="O252" s="86">
        <v>0</v>
      </c>
      <c r="P252" s="86"/>
      <c r="Q252" s="86"/>
      <c r="R252" s="86"/>
      <c r="S252" s="86"/>
      <c r="T252" s="86"/>
      <c r="U252" s="86"/>
      <c r="V252" s="86"/>
      <c r="W252" s="86"/>
      <c r="X252" s="86"/>
      <c r="Y252" s="86"/>
      <c r="Z252" s="86"/>
      <c r="AA252" s="86"/>
      <c r="AB252" s="86"/>
      <c r="AC252" s="86"/>
      <c r="AD252" s="86"/>
      <c r="AE252" s="86"/>
      <c r="AF252" s="86"/>
      <c r="AG252" s="86"/>
      <c r="AH252" s="86"/>
      <c r="AI252" s="86"/>
      <c r="AJ252" s="86"/>
      <c r="AK252" s="86"/>
      <c r="AL252" s="86"/>
      <c r="AM252" s="86"/>
      <c r="AN252" s="86"/>
      <c r="AO252" s="1"/>
      <c r="AP252" s="35">
        <f>IF(AQ252&lt;6,SUM(E252:AO252),SUM(LARGE(E252:AO252,{1;2;3;4;5;6})))</f>
        <v>0</v>
      </c>
      <c r="AQ252" s="55">
        <f>COUNT(E252:AO252)</f>
        <v>1</v>
      </c>
      <c r="BK252" s="22"/>
      <c r="BM252" s="22"/>
      <c r="BN252" s="22"/>
      <c r="BO252" s="22"/>
      <c r="BP252" s="22"/>
      <c r="BQ252" s="22"/>
      <c r="BR252" s="22"/>
    </row>
    <row r="253" spans="1:70" s="24" customFormat="1" x14ac:dyDescent="0.2">
      <c r="A253" s="67">
        <v>252</v>
      </c>
      <c r="B253" s="6" t="s">
        <v>63</v>
      </c>
      <c r="C253" s="6" t="s">
        <v>367</v>
      </c>
      <c r="D253" s="8" t="s">
        <v>185</v>
      </c>
      <c r="E253" s="54"/>
      <c r="F253" s="54"/>
      <c r="G253" s="54"/>
      <c r="H253" s="54"/>
      <c r="I253" s="54"/>
      <c r="J253" s="54"/>
      <c r="K253" s="85">
        <v>0</v>
      </c>
      <c r="L253" s="85"/>
      <c r="M253" s="85"/>
      <c r="N253" s="85"/>
      <c r="O253" s="85"/>
      <c r="P253" s="85"/>
      <c r="Q253" s="85"/>
      <c r="R253" s="85"/>
      <c r="S253" s="85"/>
      <c r="T253" s="85"/>
      <c r="U253" s="85"/>
      <c r="V253" s="85"/>
      <c r="W253" s="85"/>
      <c r="X253" s="85"/>
      <c r="Y253" s="85"/>
      <c r="Z253" s="85"/>
      <c r="AA253" s="85"/>
      <c r="AB253" s="85"/>
      <c r="AC253" s="85"/>
      <c r="AD253" s="85"/>
      <c r="AE253" s="85"/>
      <c r="AF253" s="85"/>
      <c r="AG253" s="85"/>
      <c r="AH253" s="85"/>
      <c r="AI253" s="85"/>
      <c r="AJ253" s="85"/>
      <c r="AK253" s="85"/>
      <c r="AL253" s="85"/>
      <c r="AM253" s="85"/>
      <c r="AN253" s="85"/>
      <c r="AO253" s="51"/>
      <c r="AP253" s="35">
        <f>IF(AQ253&lt;6,SUM(E253:AO253),SUM(LARGE(E253:AO253,{1;2;3;4;5;6})))</f>
        <v>0</v>
      </c>
      <c r="AQ253" s="55">
        <f>COUNT(E253:AO253)</f>
        <v>1</v>
      </c>
      <c r="BK253" s="22"/>
      <c r="BM253" s="22"/>
      <c r="BN253" s="22"/>
      <c r="BO253" s="22"/>
      <c r="BP253" s="22"/>
      <c r="BQ253" s="22"/>
      <c r="BR253" s="22"/>
    </row>
    <row r="254" spans="1:70" s="24" customFormat="1" x14ac:dyDescent="0.2">
      <c r="A254" s="67">
        <v>253</v>
      </c>
      <c r="B254" s="26" t="s">
        <v>63</v>
      </c>
      <c r="C254" s="116" t="s">
        <v>71</v>
      </c>
      <c r="D254" s="8" t="s">
        <v>532</v>
      </c>
      <c r="E254" s="29"/>
      <c r="F254" s="29"/>
      <c r="G254" s="29"/>
      <c r="H254" s="29"/>
      <c r="I254" s="29"/>
      <c r="J254" s="29"/>
      <c r="K254" s="84">
        <v>0</v>
      </c>
      <c r="L254" s="84"/>
      <c r="M254" s="84"/>
      <c r="N254" s="84"/>
      <c r="O254" s="84"/>
      <c r="P254" s="84"/>
      <c r="Q254" s="84"/>
      <c r="R254" s="84"/>
      <c r="S254" s="84"/>
      <c r="T254" s="84"/>
      <c r="U254" s="84"/>
      <c r="V254" s="84"/>
      <c r="W254" s="84"/>
      <c r="X254" s="84"/>
      <c r="Y254" s="84"/>
      <c r="Z254" s="84"/>
      <c r="AA254" s="84"/>
      <c r="AB254" s="84"/>
      <c r="AC254" s="84"/>
      <c r="AD254" s="84"/>
      <c r="AE254" s="84"/>
      <c r="AF254" s="84"/>
      <c r="AG254" s="84"/>
      <c r="AH254" s="84"/>
      <c r="AI254" s="84"/>
      <c r="AJ254" s="84"/>
      <c r="AK254" s="84"/>
      <c r="AL254" s="84"/>
      <c r="AM254" s="84"/>
      <c r="AN254" s="84"/>
      <c r="AO254" s="54"/>
      <c r="AP254" s="35">
        <f>IF(AQ254&lt;6,SUM(E254:AO254),SUM(LARGE(E254:AO254,{1;2;3;4;5;6})))</f>
        <v>0</v>
      </c>
      <c r="AQ254" s="53">
        <f>COUNT(E254:AO254)</f>
        <v>1</v>
      </c>
      <c r="BK254" s="22"/>
      <c r="BM254" s="22"/>
      <c r="BN254" s="22"/>
      <c r="BO254" s="22"/>
      <c r="BP254" s="22"/>
      <c r="BQ254" s="22"/>
      <c r="BR254" s="22"/>
    </row>
    <row r="255" spans="1:70" s="24" customFormat="1" x14ac:dyDescent="0.2">
      <c r="A255" s="67">
        <v>254</v>
      </c>
      <c r="B255" s="26" t="s">
        <v>63</v>
      </c>
      <c r="C255" s="6" t="s">
        <v>367</v>
      </c>
      <c r="D255" s="8" t="s">
        <v>727</v>
      </c>
      <c r="E255" s="86">
        <v>0</v>
      </c>
      <c r="F255" s="86"/>
      <c r="G255" s="86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H255" s="30"/>
      <c r="AI255" s="30"/>
      <c r="AJ255" s="30"/>
      <c r="AK255" s="30"/>
      <c r="AL255" s="30"/>
      <c r="AM255" s="30"/>
      <c r="AN255" s="30"/>
      <c r="AO255" s="1"/>
      <c r="AP255" s="35">
        <f>IF(AQ255&lt;6,SUM(E255:AO255),SUM(LARGE(E255:AO255,{1;2;3;4;5;6})))</f>
        <v>0</v>
      </c>
      <c r="AQ255" s="55">
        <f>COUNT(E255:AO255)</f>
        <v>1</v>
      </c>
      <c r="BK255" s="22"/>
      <c r="BM255" s="22"/>
      <c r="BN255" s="22"/>
      <c r="BO255" s="22"/>
      <c r="BP255" s="22"/>
      <c r="BQ255" s="22"/>
      <c r="BR255" s="22"/>
    </row>
    <row r="256" spans="1:70" s="24" customFormat="1" x14ac:dyDescent="0.2">
      <c r="A256" s="67">
        <v>255</v>
      </c>
      <c r="B256" s="26" t="s">
        <v>63</v>
      </c>
      <c r="C256" s="6" t="s">
        <v>694</v>
      </c>
      <c r="D256" s="8" t="s">
        <v>785</v>
      </c>
      <c r="E256" s="29"/>
      <c r="F256" s="29"/>
      <c r="G256" s="29"/>
      <c r="H256" s="29"/>
      <c r="I256" s="29"/>
      <c r="J256" s="29"/>
      <c r="K256" s="84">
        <v>0</v>
      </c>
      <c r="L256" s="84"/>
      <c r="M256" s="84"/>
      <c r="N256" s="84"/>
      <c r="O256" s="84"/>
      <c r="P256" s="84"/>
      <c r="Q256" s="84"/>
      <c r="R256" s="84"/>
      <c r="S256" s="84"/>
      <c r="T256" s="84"/>
      <c r="U256" s="84"/>
      <c r="V256" s="84"/>
      <c r="W256" s="84"/>
      <c r="X256" s="84"/>
      <c r="Y256" s="84"/>
      <c r="Z256" s="84"/>
      <c r="AA256" s="84"/>
      <c r="AB256" s="84"/>
      <c r="AC256" s="84"/>
      <c r="AD256" s="84"/>
      <c r="AE256" s="84"/>
      <c r="AF256" s="84"/>
      <c r="AG256" s="84"/>
      <c r="AH256" s="84"/>
      <c r="AI256" s="84"/>
      <c r="AJ256" s="84"/>
      <c r="AK256" s="84"/>
      <c r="AL256" s="84"/>
      <c r="AM256" s="84"/>
      <c r="AN256" s="84"/>
      <c r="AO256" s="54"/>
      <c r="AP256" s="35">
        <f>IF(AQ256&lt;6,SUM(E256:AO256),SUM(LARGE(E256:AO256,{1;2;3;4;5;6})))</f>
        <v>0</v>
      </c>
      <c r="AQ256" s="53">
        <f>COUNT(E256:AO256)</f>
        <v>1</v>
      </c>
      <c r="BK256" s="22"/>
      <c r="BM256" s="22"/>
      <c r="BN256" s="22"/>
      <c r="BO256" s="22"/>
      <c r="BP256" s="22"/>
      <c r="BQ256" s="22"/>
      <c r="BR256" s="22"/>
    </row>
    <row r="257" spans="1:70" s="24" customFormat="1" x14ac:dyDescent="0.2">
      <c r="A257" s="67">
        <v>256</v>
      </c>
      <c r="B257" s="26" t="s">
        <v>63</v>
      </c>
      <c r="C257" s="6" t="s">
        <v>367</v>
      </c>
      <c r="D257" s="37" t="s">
        <v>278</v>
      </c>
      <c r="E257" s="37"/>
      <c r="F257" s="37"/>
      <c r="G257" s="37"/>
      <c r="H257" s="37"/>
      <c r="I257" s="37"/>
      <c r="J257" s="37"/>
      <c r="K257" s="83">
        <v>0</v>
      </c>
      <c r="L257" s="83"/>
      <c r="M257" s="83"/>
      <c r="N257" s="83"/>
      <c r="O257" s="83"/>
      <c r="P257" s="83"/>
      <c r="Q257" s="83"/>
      <c r="R257" s="83"/>
      <c r="S257" s="83"/>
      <c r="T257" s="83"/>
      <c r="U257" s="83"/>
      <c r="V257" s="83"/>
      <c r="W257" s="83"/>
      <c r="X257" s="83"/>
      <c r="Y257" s="83"/>
      <c r="Z257" s="83"/>
      <c r="AA257" s="83"/>
      <c r="AB257" s="83"/>
      <c r="AC257" s="83"/>
      <c r="AD257" s="83"/>
      <c r="AE257" s="83"/>
      <c r="AF257" s="83"/>
      <c r="AG257" s="83"/>
      <c r="AH257" s="83"/>
      <c r="AI257" s="83"/>
      <c r="AJ257" s="83"/>
      <c r="AK257" s="83"/>
      <c r="AL257" s="83"/>
      <c r="AM257" s="83"/>
      <c r="AN257" s="83"/>
      <c r="AO257" s="54"/>
      <c r="AP257" s="35">
        <f>IF(AQ257&lt;6,SUM(E257:AO257),SUM(LARGE(E257:AO257,{1;2;3;4;5;6})))</f>
        <v>0</v>
      </c>
      <c r="AQ257" s="55">
        <f>COUNT(E257:AO257)</f>
        <v>1</v>
      </c>
      <c r="BK257" s="22"/>
      <c r="BM257" s="22"/>
      <c r="BN257" s="22"/>
      <c r="BO257" s="22"/>
      <c r="BP257" s="22"/>
      <c r="BQ257" s="22"/>
      <c r="BR257" s="22"/>
    </row>
    <row r="258" spans="1:70" s="24" customFormat="1" x14ac:dyDescent="0.2">
      <c r="A258" s="67">
        <v>257</v>
      </c>
      <c r="B258" s="26" t="s">
        <v>63</v>
      </c>
      <c r="C258" s="6" t="s">
        <v>367</v>
      </c>
      <c r="D258" s="8" t="s">
        <v>702</v>
      </c>
      <c r="E258" s="86"/>
      <c r="F258" s="86"/>
      <c r="G258" s="86"/>
      <c r="H258" s="86"/>
      <c r="I258" s="86"/>
      <c r="J258" s="86"/>
      <c r="K258" s="86"/>
      <c r="L258" s="86"/>
      <c r="M258" s="86"/>
      <c r="N258" s="86"/>
      <c r="O258" s="86">
        <v>0</v>
      </c>
      <c r="P258" s="86"/>
      <c r="Q258" s="86"/>
      <c r="R258" s="86"/>
      <c r="S258" s="86"/>
      <c r="T258" s="86"/>
      <c r="U258" s="86"/>
      <c r="V258" s="86"/>
      <c r="W258" s="86"/>
      <c r="X258" s="86"/>
      <c r="Y258" s="86"/>
      <c r="Z258" s="86"/>
      <c r="AA258" s="86"/>
      <c r="AB258" s="86"/>
      <c r="AC258" s="86"/>
      <c r="AD258" s="86"/>
      <c r="AE258" s="86"/>
      <c r="AF258" s="86"/>
      <c r="AG258" s="86"/>
      <c r="AH258" s="86"/>
      <c r="AI258" s="86"/>
      <c r="AJ258" s="86"/>
      <c r="AK258" s="86"/>
      <c r="AL258" s="86"/>
      <c r="AM258" s="86"/>
      <c r="AN258" s="86"/>
      <c r="AO258" s="6"/>
      <c r="AP258" s="35">
        <f>IF(AQ258&lt;6,SUM(E258:AO258),SUM(LARGE(E258:AO258,{1;2;3;4;5;6})))</f>
        <v>0</v>
      </c>
      <c r="AQ258" s="53">
        <f>COUNT(E258:AO258)</f>
        <v>1</v>
      </c>
      <c r="BK258" s="22"/>
      <c r="BM258" s="22"/>
      <c r="BN258" s="22"/>
      <c r="BO258" s="22"/>
      <c r="BP258" s="22"/>
      <c r="BQ258" s="22"/>
      <c r="BR258" s="22"/>
    </row>
    <row r="259" spans="1:70" s="24" customFormat="1" x14ac:dyDescent="0.2">
      <c r="A259" s="67">
        <v>258</v>
      </c>
      <c r="B259" s="26" t="s">
        <v>63</v>
      </c>
      <c r="C259" s="6" t="s">
        <v>69</v>
      </c>
      <c r="D259" s="8" t="s">
        <v>677</v>
      </c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86">
        <v>0</v>
      </c>
      <c r="T259" s="86"/>
      <c r="U259" s="86"/>
      <c r="V259" s="86"/>
      <c r="W259" s="86"/>
      <c r="X259" s="86"/>
      <c r="Y259" s="86"/>
      <c r="Z259" s="86"/>
      <c r="AA259" s="86"/>
      <c r="AB259" s="86"/>
      <c r="AC259" s="86"/>
      <c r="AD259" s="86"/>
      <c r="AE259" s="86"/>
      <c r="AF259" s="86"/>
      <c r="AG259" s="86"/>
      <c r="AH259" s="86"/>
      <c r="AI259" s="86"/>
      <c r="AJ259" s="86"/>
      <c r="AK259" s="86"/>
      <c r="AL259" s="86"/>
      <c r="AM259" s="86"/>
      <c r="AN259" s="86"/>
      <c r="AO259" s="51"/>
      <c r="AP259" s="35">
        <f>IF(AQ259&lt;6,SUM(E259:AO259),SUM(LARGE(E259:AO259,{1;2;3;4;5;6})))</f>
        <v>0</v>
      </c>
      <c r="AQ259" s="55">
        <f>COUNT(E259:AO259)</f>
        <v>1</v>
      </c>
      <c r="BK259" s="22"/>
      <c r="BM259" s="22"/>
      <c r="BN259" s="22"/>
      <c r="BO259" s="22"/>
      <c r="BP259" s="22"/>
      <c r="BQ259" s="22"/>
      <c r="BR259" s="22"/>
    </row>
    <row r="260" spans="1:70" s="24" customFormat="1" x14ac:dyDescent="0.2">
      <c r="A260" s="67">
        <v>259</v>
      </c>
      <c r="B260" s="26" t="s">
        <v>63</v>
      </c>
      <c r="C260" s="6" t="s">
        <v>69</v>
      </c>
      <c r="D260" s="8" t="s">
        <v>463</v>
      </c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86">
        <v>0</v>
      </c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  <c r="AH260" s="30"/>
      <c r="AI260" s="30"/>
      <c r="AJ260" s="30"/>
      <c r="AK260" s="30"/>
      <c r="AL260" s="30"/>
      <c r="AM260" s="30"/>
      <c r="AN260" s="30"/>
      <c r="AO260" s="1"/>
      <c r="AP260" s="35">
        <f>IF(AQ260&lt;6,SUM(E260:AO260),SUM(LARGE(E260:AO260,{1;2;3;4;5;6})))</f>
        <v>0</v>
      </c>
      <c r="AQ260" s="55">
        <f>COUNT(E260:AO260)</f>
        <v>1</v>
      </c>
      <c r="BK260" s="22"/>
      <c r="BM260" s="22"/>
      <c r="BN260" s="22"/>
      <c r="BO260" s="22"/>
      <c r="BP260" s="22"/>
      <c r="BQ260" s="22"/>
      <c r="BR260" s="22"/>
    </row>
    <row r="261" spans="1:70" s="24" customFormat="1" x14ac:dyDescent="0.2">
      <c r="A261" s="67">
        <v>260</v>
      </c>
      <c r="B261" s="26" t="s">
        <v>63</v>
      </c>
      <c r="C261" s="8" t="s">
        <v>64</v>
      </c>
      <c r="D261" s="8" t="s">
        <v>169</v>
      </c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86">
        <v>0</v>
      </c>
      <c r="Y261" s="86"/>
      <c r="Z261" s="86"/>
      <c r="AA261" s="86"/>
      <c r="AB261" s="86"/>
      <c r="AC261" s="86"/>
      <c r="AD261" s="86"/>
      <c r="AE261" s="86"/>
      <c r="AF261" s="86"/>
      <c r="AG261" s="86"/>
      <c r="AH261" s="86"/>
      <c r="AI261" s="86"/>
      <c r="AJ261" s="86"/>
      <c r="AK261" s="86"/>
      <c r="AL261" s="86"/>
      <c r="AM261" s="86"/>
      <c r="AN261" s="86"/>
      <c r="AO261" s="1"/>
      <c r="AP261" s="35">
        <f>IF(AQ261&lt;6,SUM(E261:AO261),SUM(LARGE(E261:AO261,{1;2;3;4;5;6})))</f>
        <v>0</v>
      </c>
      <c r="AQ261" s="55">
        <f>COUNT(E261:AO261)</f>
        <v>1</v>
      </c>
      <c r="BK261" s="22"/>
      <c r="BM261" s="22"/>
      <c r="BN261" s="22"/>
      <c r="BO261" s="22"/>
      <c r="BP261" s="22"/>
      <c r="BQ261" s="22"/>
      <c r="BR261" s="22"/>
    </row>
    <row r="262" spans="1:70" s="24" customFormat="1" x14ac:dyDescent="0.2">
      <c r="A262" s="67">
        <v>261</v>
      </c>
      <c r="B262" s="26" t="s">
        <v>63</v>
      </c>
      <c r="C262" s="8" t="s">
        <v>65</v>
      </c>
      <c r="D262" s="37" t="s">
        <v>973</v>
      </c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84">
        <v>0</v>
      </c>
      <c r="Z262" s="84"/>
      <c r="AA262" s="84"/>
      <c r="AB262" s="84"/>
      <c r="AC262" s="84"/>
      <c r="AD262" s="84"/>
      <c r="AE262" s="84"/>
      <c r="AF262" s="84"/>
      <c r="AG262" s="84"/>
      <c r="AH262" s="84"/>
      <c r="AI262" s="84"/>
      <c r="AJ262" s="84"/>
      <c r="AK262" s="84"/>
      <c r="AL262" s="84"/>
      <c r="AM262" s="84"/>
      <c r="AN262" s="84"/>
      <c r="AO262" s="54"/>
      <c r="AP262" s="35">
        <f>IF(AQ262&lt;6,SUM(E262:AO262),SUM(LARGE(E262:AO262,{1;2;3;4;5;6})))</f>
        <v>0</v>
      </c>
      <c r="AQ262" s="55">
        <f>COUNT(E262:AO262)</f>
        <v>1</v>
      </c>
      <c r="BK262" s="22"/>
      <c r="BM262" s="22"/>
      <c r="BN262" s="22"/>
      <c r="BO262" s="22"/>
      <c r="BP262" s="22"/>
      <c r="BQ262" s="22"/>
      <c r="BR262" s="22"/>
    </row>
    <row r="263" spans="1:70" s="24" customFormat="1" x14ac:dyDescent="0.2">
      <c r="A263" s="67">
        <v>262</v>
      </c>
      <c r="B263" s="26" t="s">
        <v>63</v>
      </c>
      <c r="C263" s="6" t="s">
        <v>65</v>
      </c>
      <c r="D263" s="8" t="s">
        <v>964</v>
      </c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86">
        <v>0</v>
      </c>
      <c r="Z263" s="86"/>
      <c r="AA263" s="86"/>
      <c r="AB263" s="86"/>
      <c r="AC263" s="86"/>
      <c r="AD263" s="86"/>
      <c r="AE263" s="86"/>
      <c r="AF263" s="86"/>
      <c r="AG263" s="86"/>
      <c r="AH263" s="86"/>
      <c r="AI263" s="86"/>
      <c r="AJ263" s="86"/>
      <c r="AK263" s="86"/>
      <c r="AL263" s="86"/>
      <c r="AM263" s="86"/>
      <c r="AN263" s="86"/>
      <c r="AO263" s="1"/>
      <c r="AP263" s="35">
        <f>IF(AQ263&lt;6,SUM(E263:AO263),SUM(LARGE(E263:AO263,{1;2;3;4;5;6})))</f>
        <v>0</v>
      </c>
      <c r="AQ263" s="53">
        <f>COUNT(E263:AO263)</f>
        <v>1</v>
      </c>
      <c r="BK263" s="22"/>
      <c r="BM263" s="22"/>
      <c r="BN263" s="22"/>
      <c r="BO263" s="22"/>
      <c r="BP263" s="22"/>
      <c r="BQ263" s="22"/>
      <c r="BR263" s="22"/>
    </row>
    <row r="264" spans="1:70" s="24" customFormat="1" x14ac:dyDescent="0.2">
      <c r="A264" s="67">
        <v>263</v>
      </c>
      <c r="B264" s="26" t="s">
        <v>63</v>
      </c>
      <c r="C264" s="6" t="s">
        <v>65</v>
      </c>
      <c r="D264" s="8" t="s">
        <v>263</v>
      </c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F264" s="86">
        <v>0</v>
      </c>
      <c r="AG264" s="86"/>
      <c r="AH264" s="86"/>
      <c r="AI264" s="86"/>
      <c r="AJ264" s="86"/>
      <c r="AK264" s="86"/>
      <c r="AL264" s="86"/>
      <c r="AM264" s="86"/>
      <c r="AN264" s="86"/>
      <c r="AO264" s="51"/>
      <c r="AP264" s="35">
        <f>IF(AQ264&lt;6,SUM(E264:AO264),SUM(LARGE(E264:AO264,{1;2;3;4;5;6})))</f>
        <v>0</v>
      </c>
      <c r="AQ264" s="55">
        <f>COUNT(E264:AO264)</f>
        <v>1</v>
      </c>
      <c r="BK264" s="22"/>
      <c r="BM264" s="22"/>
      <c r="BN264" s="22"/>
      <c r="BO264" s="22"/>
      <c r="BP264" s="22"/>
      <c r="BQ264" s="22"/>
      <c r="BR264" s="22"/>
    </row>
    <row r="265" spans="1:70" s="24" customFormat="1" x14ac:dyDescent="0.2">
      <c r="A265" s="67">
        <v>264</v>
      </c>
      <c r="B265" s="26" t="s">
        <v>63</v>
      </c>
      <c r="C265" s="6" t="s">
        <v>69</v>
      </c>
      <c r="D265" s="8" t="s">
        <v>661</v>
      </c>
      <c r="E265" s="86"/>
      <c r="F265" s="86"/>
      <c r="G265" s="86"/>
      <c r="H265" s="86"/>
      <c r="I265" s="86"/>
      <c r="J265" s="86"/>
      <c r="K265" s="86"/>
      <c r="L265" s="86"/>
      <c r="M265" s="86"/>
      <c r="N265" s="86"/>
      <c r="O265" s="86"/>
      <c r="P265" s="86"/>
      <c r="Q265" s="86"/>
      <c r="R265" s="86"/>
      <c r="S265" s="86"/>
      <c r="T265" s="86"/>
      <c r="U265" s="86"/>
      <c r="V265" s="86"/>
      <c r="W265" s="86"/>
      <c r="X265" s="86"/>
      <c r="Y265" s="86"/>
      <c r="Z265" s="86"/>
      <c r="AA265" s="86"/>
      <c r="AB265" s="86"/>
      <c r="AC265" s="86"/>
      <c r="AD265" s="86"/>
      <c r="AE265" s="86"/>
      <c r="AF265" s="86"/>
      <c r="AG265" s="86">
        <v>0</v>
      </c>
      <c r="AH265" s="86"/>
      <c r="AI265" s="86"/>
      <c r="AJ265" s="86"/>
      <c r="AK265" s="86"/>
      <c r="AL265" s="86"/>
      <c r="AM265" s="86"/>
      <c r="AN265" s="86"/>
      <c r="AO265" s="1"/>
      <c r="AP265" s="35">
        <f>IF(AQ265&lt;6,SUM(E265:AO265),SUM(LARGE(E265:AO265,{1;2;3;4;5;6})))</f>
        <v>0</v>
      </c>
      <c r="AQ265" s="53">
        <f>COUNT(E265:AO265)</f>
        <v>1</v>
      </c>
      <c r="BK265" s="22"/>
      <c r="BM265" s="22"/>
      <c r="BN265" s="22"/>
      <c r="BO265" s="22"/>
      <c r="BP265" s="22"/>
      <c r="BQ265" s="22"/>
      <c r="BR265" s="22"/>
    </row>
    <row r="266" spans="1:70" s="24" customFormat="1" x14ac:dyDescent="0.2">
      <c r="A266" s="67">
        <v>265</v>
      </c>
      <c r="B266" s="26" t="s">
        <v>66</v>
      </c>
      <c r="C266" s="6"/>
      <c r="D266" s="8" t="s">
        <v>1354</v>
      </c>
      <c r="E266" s="54"/>
      <c r="F266" s="54"/>
      <c r="G266" s="54"/>
      <c r="H266" s="54"/>
      <c r="I266" s="54"/>
      <c r="J266" s="54"/>
      <c r="K266" s="54"/>
      <c r="L266" s="54"/>
      <c r="M266" s="54"/>
      <c r="N266" s="54"/>
      <c r="O266" s="54"/>
      <c r="P266" s="54"/>
      <c r="Q266" s="54"/>
      <c r="R266" s="54"/>
      <c r="S266" s="54"/>
      <c r="T266" s="54"/>
      <c r="U266" s="54"/>
      <c r="V266" s="54"/>
      <c r="W266" s="54"/>
      <c r="X266" s="54"/>
      <c r="Y266" s="54"/>
      <c r="Z266" s="54"/>
      <c r="AA266" s="54"/>
      <c r="AB266" s="54"/>
      <c r="AC266" s="54"/>
      <c r="AD266" s="54"/>
      <c r="AE266" s="54"/>
      <c r="AF266" s="54"/>
      <c r="AG266" s="54"/>
      <c r="AH266" s="54"/>
      <c r="AI266" s="54"/>
      <c r="AJ266" s="54"/>
      <c r="AK266" s="85">
        <v>0</v>
      </c>
      <c r="AL266" s="85"/>
      <c r="AM266" s="85"/>
      <c r="AN266" s="85"/>
      <c r="AO266" s="51"/>
      <c r="AP266" s="35">
        <f>IF(AQ266&lt;6,SUM(E266:AO266),SUM(LARGE(E266:AO266,{1;2;3;4;5;6})))</f>
        <v>0</v>
      </c>
      <c r="AQ266" s="53">
        <f>COUNT(E266:AO266)</f>
        <v>1</v>
      </c>
      <c r="BK266" s="22"/>
      <c r="BM266" s="22"/>
      <c r="BN266" s="22"/>
      <c r="BO266" s="22"/>
      <c r="BP266" s="22"/>
      <c r="BQ266" s="22"/>
      <c r="BR266" s="22"/>
    </row>
    <row r="267" spans="1:70" s="24" customFormat="1" x14ac:dyDescent="0.2">
      <c r="A267" s="67">
        <v>266</v>
      </c>
      <c r="B267" s="26" t="s">
        <v>63</v>
      </c>
      <c r="C267" s="6" t="s">
        <v>64</v>
      </c>
      <c r="D267" s="8" t="s">
        <v>1050</v>
      </c>
      <c r="E267" s="54"/>
      <c r="F267" s="54"/>
      <c r="G267" s="54"/>
      <c r="H267" s="54"/>
      <c r="I267" s="54"/>
      <c r="J267" s="54"/>
      <c r="K267" s="54"/>
      <c r="L267" s="54"/>
      <c r="M267" s="54"/>
      <c r="N267" s="54"/>
      <c r="O267" s="54"/>
      <c r="P267" s="54"/>
      <c r="Q267" s="54"/>
      <c r="R267" s="54"/>
      <c r="S267" s="54"/>
      <c r="T267" s="54"/>
      <c r="U267" s="54"/>
      <c r="V267" s="54"/>
      <c r="W267" s="54"/>
      <c r="X267" s="54"/>
      <c r="Y267" s="54"/>
      <c r="Z267" s="54"/>
      <c r="AA267" s="54"/>
      <c r="AB267" s="54"/>
      <c r="AC267" s="54"/>
      <c r="AD267" s="54"/>
      <c r="AE267" s="54"/>
      <c r="AF267" s="54"/>
      <c r="AG267" s="54"/>
      <c r="AH267" s="54"/>
      <c r="AI267" s="54"/>
      <c r="AJ267" s="54"/>
      <c r="AK267" s="54"/>
      <c r="AL267" s="85">
        <v>0</v>
      </c>
      <c r="AM267" s="54"/>
      <c r="AN267" s="54"/>
      <c r="AO267" s="51"/>
      <c r="AP267" s="35">
        <f>IF(AQ267&lt;6,SUM(E267:AO267),SUM(LARGE(E267:AO267,{1;2;3;4;5;6})))</f>
        <v>0</v>
      </c>
      <c r="AQ267" s="55">
        <f>COUNT(E267:AO267)</f>
        <v>1</v>
      </c>
      <c r="BK267" s="22"/>
      <c r="BM267" s="22"/>
      <c r="BN267" s="22"/>
      <c r="BO267" s="22"/>
      <c r="BP267" s="22"/>
      <c r="BQ267" s="22"/>
      <c r="BR267" s="22"/>
    </row>
    <row r="268" spans="1:70" s="24" customFormat="1" x14ac:dyDescent="0.2">
      <c r="A268" s="67">
        <v>267</v>
      </c>
      <c r="B268" s="26"/>
      <c r="C268" s="26"/>
      <c r="D268" s="37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  <c r="P268" s="54"/>
      <c r="Q268" s="54"/>
      <c r="R268" s="54"/>
      <c r="S268" s="54"/>
      <c r="T268" s="54"/>
      <c r="U268" s="54"/>
      <c r="V268" s="54"/>
      <c r="W268" s="54"/>
      <c r="X268" s="54"/>
      <c r="Y268" s="54"/>
      <c r="Z268" s="54"/>
      <c r="AA268" s="54"/>
      <c r="AB268" s="54"/>
      <c r="AC268" s="54"/>
      <c r="AD268" s="54"/>
      <c r="AE268" s="54"/>
      <c r="AF268" s="54"/>
      <c r="AG268" s="54"/>
      <c r="AH268" s="54"/>
      <c r="AI268" s="54"/>
      <c r="AJ268" s="54"/>
      <c r="AK268" s="54"/>
      <c r="AL268" s="54"/>
      <c r="AM268" s="54"/>
      <c r="AN268" s="54"/>
      <c r="AO268" s="6"/>
      <c r="AP268" s="35">
        <f>IF(AQ268&lt;6,SUM(E268:AO268),SUM(LARGE(E268:AO268,{1;2;3;4;5;6})))</f>
        <v>0</v>
      </c>
      <c r="AQ268" s="53">
        <f>COUNT(E268:AO268)</f>
        <v>0</v>
      </c>
      <c r="BK268" s="22"/>
      <c r="BM268" s="22"/>
      <c r="BN268" s="22"/>
      <c r="BO268" s="22"/>
      <c r="BP268" s="22"/>
      <c r="BQ268" s="22"/>
      <c r="BR268" s="22"/>
    </row>
    <row r="269" spans="1:70" s="24" customFormat="1" x14ac:dyDescent="0.2">
      <c r="A269" s="67">
        <v>268</v>
      </c>
      <c r="B269" s="26"/>
      <c r="C269" s="6"/>
      <c r="D269" s="37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  <c r="AI269" s="30"/>
      <c r="AJ269" s="30"/>
      <c r="AK269" s="30"/>
      <c r="AL269" s="30"/>
      <c r="AM269" s="30"/>
      <c r="AN269" s="30"/>
      <c r="AO269" s="54"/>
      <c r="AP269" s="35">
        <f>IF(AQ269&lt;6,SUM(E269:AO269),SUM(LARGE(E269:AO269,{1;2;3;4;5;6})))</f>
        <v>0</v>
      </c>
      <c r="AQ269" s="55">
        <f>COUNT(E269:AO269)</f>
        <v>0</v>
      </c>
      <c r="BK269" s="22"/>
      <c r="BM269" s="22"/>
      <c r="BN269" s="22"/>
      <c r="BO269" s="22"/>
      <c r="BP269" s="22"/>
      <c r="BQ269" s="22"/>
      <c r="BR269" s="22"/>
    </row>
    <row r="270" spans="1:70" s="24" customFormat="1" x14ac:dyDescent="0.2">
      <c r="A270" s="67">
        <v>269</v>
      </c>
      <c r="B270" s="26"/>
      <c r="C270" s="6"/>
      <c r="D270" s="8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29"/>
      <c r="AH270" s="29"/>
      <c r="AI270" s="29"/>
      <c r="AJ270" s="29"/>
      <c r="AK270" s="29"/>
      <c r="AL270" s="29"/>
      <c r="AM270" s="29"/>
      <c r="AN270" s="29"/>
      <c r="AO270" s="1"/>
      <c r="AP270" s="35">
        <f>IF(AQ270&lt;6,SUM(E270:AO270),SUM(LARGE(E270:AO270,{1;2;3;4;5;6})))</f>
        <v>0</v>
      </c>
      <c r="AQ270" s="53">
        <f>COUNT(E270:AO270)</f>
        <v>0</v>
      </c>
      <c r="BK270" s="22"/>
      <c r="BM270" s="22"/>
      <c r="BN270" s="22"/>
      <c r="BO270" s="22"/>
      <c r="BP270" s="22"/>
      <c r="BQ270" s="22"/>
      <c r="BR270" s="22"/>
    </row>
    <row r="271" spans="1:70" s="24" customFormat="1" x14ac:dyDescent="0.2">
      <c r="A271" s="67">
        <v>270</v>
      </c>
      <c r="B271" s="6"/>
      <c r="C271" s="6"/>
      <c r="D271" s="8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  <c r="AH271" s="26"/>
      <c r="AI271" s="26"/>
      <c r="AJ271" s="26"/>
      <c r="AK271" s="26"/>
      <c r="AL271" s="26"/>
      <c r="AM271" s="26"/>
      <c r="AN271" s="26"/>
      <c r="AO271" s="1"/>
      <c r="AP271" s="35">
        <f>IF(AQ271&lt;6,SUM(E271:AO271),SUM(LARGE(E271:AO271,{1;2;3;4;5;6})))</f>
        <v>0</v>
      </c>
      <c r="AQ271" s="53">
        <f>COUNT(E271:AO271)</f>
        <v>0</v>
      </c>
      <c r="BK271" s="22"/>
      <c r="BM271" s="22"/>
      <c r="BN271" s="22"/>
      <c r="BO271" s="22"/>
      <c r="BP271" s="22"/>
      <c r="BQ271" s="22"/>
      <c r="BR271" s="22"/>
    </row>
    <row r="272" spans="1:70" s="24" customFormat="1" x14ac:dyDescent="0.2">
      <c r="A272" s="67">
        <v>271</v>
      </c>
      <c r="B272" s="26"/>
      <c r="C272" s="6"/>
      <c r="D272" s="8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  <c r="AA272" s="30"/>
      <c r="AB272" s="30"/>
      <c r="AC272" s="30"/>
      <c r="AD272" s="30"/>
      <c r="AE272" s="30"/>
      <c r="AF272" s="30"/>
      <c r="AG272" s="30"/>
      <c r="AH272" s="30"/>
      <c r="AI272" s="30"/>
      <c r="AJ272" s="30"/>
      <c r="AK272" s="30"/>
      <c r="AL272" s="30"/>
      <c r="AM272" s="30"/>
      <c r="AN272" s="30"/>
      <c r="AO272" s="1"/>
      <c r="AP272" s="35">
        <f>IF(AQ272&lt;6,SUM(E272:AO272),SUM(LARGE(E272:AO272,{1;2;3;4;5;6})))</f>
        <v>0</v>
      </c>
      <c r="AQ272" s="55">
        <f>COUNT(E272:AO272)</f>
        <v>0</v>
      </c>
      <c r="BK272" s="22"/>
      <c r="BM272" s="22"/>
      <c r="BN272" s="22"/>
      <c r="BO272" s="22"/>
      <c r="BP272" s="22"/>
      <c r="BQ272" s="22"/>
      <c r="BR272" s="22"/>
    </row>
    <row r="273" spans="1:70" s="24" customFormat="1" x14ac:dyDescent="0.2">
      <c r="A273" s="67">
        <v>272</v>
      </c>
      <c r="B273" s="26"/>
      <c r="C273" s="6"/>
      <c r="D273" s="8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  <c r="AB273" s="30"/>
      <c r="AC273" s="30"/>
      <c r="AD273" s="30"/>
      <c r="AE273" s="30"/>
      <c r="AF273" s="30"/>
      <c r="AG273" s="30"/>
      <c r="AH273" s="30"/>
      <c r="AI273" s="30"/>
      <c r="AJ273" s="30"/>
      <c r="AK273" s="30"/>
      <c r="AL273" s="30"/>
      <c r="AM273" s="30"/>
      <c r="AN273" s="30"/>
      <c r="AO273" s="51"/>
      <c r="AP273" s="35">
        <f>IF(AQ273&lt;6,SUM(E273:AO273),SUM(LARGE(E273:AO273,{1;2;3;4;5;6})))</f>
        <v>0</v>
      </c>
      <c r="AQ273" s="53">
        <f>COUNT(E273:AO273)</f>
        <v>0</v>
      </c>
      <c r="BK273" s="22"/>
      <c r="BM273" s="22"/>
      <c r="BN273" s="22"/>
      <c r="BO273" s="22"/>
      <c r="BP273" s="22"/>
      <c r="BQ273" s="22"/>
      <c r="BR273" s="22"/>
    </row>
    <row r="274" spans="1:70" s="24" customFormat="1" x14ac:dyDescent="0.2">
      <c r="A274" s="67">
        <v>273</v>
      </c>
      <c r="B274" s="26"/>
      <c r="C274" s="8"/>
      <c r="D274" s="37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  <c r="AH274" s="30"/>
      <c r="AI274" s="30"/>
      <c r="AJ274" s="30"/>
      <c r="AK274" s="30"/>
      <c r="AL274" s="30"/>
      <c r="AM274" s="30"/>
      <c r="AN274" s="30"/>
      <c r="AO274" s="54"/>
      <c r="AP274" s="35">
        <f>IF(AQ274&lt;6,SUM(E274:AO274),SUM(LARGE(E274:AO274,{1;2;3;4;5;6})))</f>
        <v>0</v>
      </c>
      <c r="AQ274" s="53">
        <f>COUNT(E274:AO274)</f>
        <v>0</v>
      </c>
      <c r="BK274" s="22"/>
      <c r="BM274" s="22"/>
      <c r="BN274" s="22"/>
      <c r="BO274" s="22"/>
      <c r="BP274" s="22"/>
      <c r="BQ274" s="22"/>
      <c r="BR274" s="22"/>
    </row>
    <row r="275" spans="1:70" s="24" customFormat="1" x14ac:dyDescent="0.2">
      <c r="A275" s="67">
        <v>274</v>
      </c>
      <c r="B275" s="26"/>
      <c r="C275" s="6"/>
      <c r="D275" s="8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29"/>
      <c r="AH275" s="29"/>
      <c r="AI275" s="29"/>
      <c r="AJ275" s="29"/>
      <c r="AK275" s="29"/>
      <c r="AL275" s="29"/>
      <c r="AM275" s="29"/>
      <c r="AN275" s="29"/>
      <c r="AO275" s="1"/>
      <c r="AP275" s="35">
        <f>IF(AQ275&lt;6,SUM(E275:AO275),SUM(LARGE(E275:AO275,{1;2;3;4;5;6})))</f>
        <v>0</v>
      </c>
      <c r="AQ275" s="53">
        <f>COUNT(E275:AO275)</f>
        <v>0</v>
      </c>
      <c r="BK275" s="22"/>
      <c r="BM275" s="22"/>
      <c r="BN275" s="22"/>
      <c r="BO275" s="22"/>
      <c r="BP275" s="22"/>
      <c r="BQ275" s="22"/>
      <c r="BR275" s="22"/>
    </row>
    <row r="276" spans="1:70" s="24" customFormat="1" x14ac:dyDescent="0.2">
      <c r="A276" s="67">
        <v>275</v>
      </c>
      <c r="B276" s="26"/>
      <c r="C276" s="6"/>
      <c r="D276" s="8"/>
      <c r="E276" s="86"/>
      <c r="F276" s="86"/>
      <c r="G276" s="86"/>
      <c r="H276" s="86"/>
      <c r="I276" s="86"/>
      <c r="J276" s="86"/>
      <c r="K276" s="86"/>
      <c r="L276" s="86"/>
      <c r="M276" s="86"/>
      <c r="N276" s="86"/>
      <c r="O276" s="86"/>
      <c r="P276" s="86"/>
      <c r="Q276" s="86"/>
      <c r="R276" s="86"/>
      <c r="S276" s="86"/>
      <c r="T276" s="86"/>
      <c r="U276" s="86"/>
      <c r="V276" s="86"/>
      <c r="W276" s="86"/>
      <c r="X276" s="86"/>
      <c r="Y276" s="86"/>
      <c r="Z276" s="86"/>
      <c r="AA276" s="86"/>
      <c r="AB276" s="86"/>
      <c r="AC276" s="86"/>
      <c r="AD276" s="86"/>
      <c r="AE276" s="86"/>
      <c r="AF276" s="86"/>
      <c r="AG276" s="86"/>
      <c r="AH276" s="86"/>
      <c r="AI276" s="86"/>
      <c r="AJ276" s="86"/>
      <c r="AK276" s="86"/>
      <c r="AL276" s="86"/>
      <c r="AM276" s="86"/>
      <c r="AN276" s="86"/>
      <c r="AO276" s="1"/>
      <c r="AP276" s="35">
        <f>IF(AQ276&lt;6,SUM(E276:AO276),SUM(LARGE(E276:AO276,{1;2;3;4;5;6})))</f>
        <v>0</v>
      </c>
      <c r="AQ276" s="55">
        <f>COUNT(E276:AO276)</f>
        <v>0</v>
      </c>
      <c r="BK276" s="22"/>
      <c r="BM276" s="22"/>
      <c r="BN276" s="22"/>
      <c r="BO276" s="22"/>
      <c r="BP276" s="22"/>
      <c r="BQ276" s="22"/>
      <c r="BR276" s="22"/>
    </row>
    <row r="277" spans="1:70" s="24" customFormat="1" x14ac:dyDescent="0.2">
      <c r="A277" s="67">
        <v>276</v>
      </c>
      <c r="B277" s="26"/>
      <c r="C277" s="8"/>
      <c r="D277" s="8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  <c r="AA277" s="30"/>
      <c r="AB277" s="30"/>
      <c r="AC277" s="30"/>
      <c r="AD277" s="30"/>
      <c r="AE277" s="30"/>
      <c r="AF277" s="30"/>
      <c r="AG277" s="30"/>
      <c r="AH277" s="30"/>
      <c r="AI277" s="30"/>
      <c r="AJ277" s="30"/>
      <c r="AK277" s="30"/>
      <c r="AL277" s="30"/>
      <c r="AM277" s="30"/>
      <c r="AN277" s="30"/>
      <c r="AO277" s="1"/>
      <c r="AP277" s="35">
        <f>IF(AQ277&lt;6,SUM(E277:AO277),SUM(LARGE(E277:AO277,{1;2;3;4;5;6})))</f>
        <v>0</v>
      </c>
      <c r="AQ277" s="53">
        <f>COUNT(E277:AO277)</f>
        <v>0</v>
      </c>
      <c r="BK277" s="22"/>
      <c r="BM277" s="22"/>
      <c r="BN277" s="22"/>
      <c r="BO277" s="22"/>
      <c r="BP277" s="22"/>
      <c r="BQ277" s="22"/>
      <c r="BR277" s="22"/>
    </row>
    <row r="278" spans="1:70" s="24" customFormat="1" x14ac:dyDescent="0.2">
      <c r="A278" s="67">
        <v>277</v>
      </c>
      <c r="B278" s="26"/>
      <c r="C278" s="6"/>
      <c r="D278" s="8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  <c r="P278" s="54"/>
      <c r="Q278" s="54"/>
      <c r="R278" s="54"/>
      <c r="S278" s="54"/>
      <c r="T278" s="54"/>
      <c r="U278" s="54"/>
      <c r="V278" s="54"/>
      <c r="W278" s="54"/>
      <c r="X278" s="54"/>
      <c r="Y278" s="54"/>
      <c r="Z278" s="54"/>
      <c r="AA278" s="54"/>
      <c r="AB278" s="54"/>
      <c r="AC278" s="54"/>
      <c r="AD278" s="54"/>
      <c r="AE278" s="54"/>
      <c r="AF278" s="54"/>
      <c r="AG278" s="54"/>
      <c r="AH278" s="54"/>
      <c r="AI278" s="54"/>
      <c r="AJ278" s="54"/>
      <c r="AK278" s="54"/>
      <c r="AL278" s="54"/>
      <c r="AM278" s="54"/>
      <c r="AN278" s="54"/>
      <c r="AO278" s="51"/>
      <c r="AP278" s="35">
        <f>IF(AQ278&lt;6,SUM(E278:AO278),SUM(LARGE(E278:AO278,{1;2;3;4;5;6})))</f>
        <v>0</v>
      </c>
      <c r="AQ278" s="55">
        <f>COUNT(E278:AO278)</f>
        <v>0</v>
      </c>
      <c r="BK278" s="22"/>
      <c r="BM278" s="22"/>
      <c r="BN278" s="22"/>
      <c r="BO278" s="22"/>
      <c r="BP278" s="22"/>
      <c r="BQ278" s="22"/>
      <c r="BR278" s="22"/>
    </row>
    <row r="279" spans="1:70" s="24" customFormat="1" x14ac:dyDescent="0.2">
      <c r="A279" s="67">
        <v>278</v>
      </c>
      <c r="B279" s="26"/>
      <c r="C279" s="6"/>
      <c r="D279" s="8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  <c r="AA279" s="30"/>
      <c r="AB279" s="30"/>
      <c r="AC279" s="30"/>
      <c r="AD279" s="30"/>
      <c r="AE279" s="30"/>
      <c r="AF279" s="30"/>
      <c r="AG279" s="30"/>
      <c r="AH279" s="30"/>
      <c r="AI279" s="30"/>
      <c r="AJ279" s="30"/>
      <c r="AK279" s="30"/>
      <c r="AL279" s="30"/>
      <c r="AM279" s="30"/>
      <c r="AN279" s="30"/>
      <c r="AO279" s="1"/>
      <c r="AP279" s="35">
        <f>IF(AQ279&lt;6,SUM(E279:AO279),SUM(LARGE(E279:AO279,{1;2;3;4;5;6})))</f>
        <v>0</v>
      </c>
      <c r="AQ279" s="53">
        <f>COUNT(E279:AO279)</f>
        <v>0</v>
      </c>
      <c r="BK279" s="22"/>
      <c r="BM279" s="22"/>
      <c r="BN279" s="22"/>
      <c r="BO279" s="22"/>
      <c r="BP279" s="22"/>
      <c r="BQ279" s="22"/>
      <c r="BR279" s="22"/>
    </row>
    <row r="280" spans="1:70" s="24" customFormat="1" x14ac:dyDescent="0.2">
      <c r="A280" s="67">
        <v>279</v>
      </c>
      <c r="B280" s="26"/>
      <c r="C280" s="26"/>
      <c r="D280" s="37"/>
      <c r="E280" s="84"/>
      <c r="F280" s="84"/>
      <c r="G280" s="84"/>
      <c r="H280" s="84"/>
      <c r="I280" s="84"/>
      <c r="J280" s="84"/>
      <c r="K280" s="84"/>
      <c r="L280" s="84"/>
      <c r="M280" s="84"/>
      <c r="N280" s="84"/>
      <c r="O280" s="84"/>
      <c r="P280" s="84"/>
      <c r="Q280" s="84"/>
      <c r="R280" s="84"/>
      <c r="S280" s="84"/>
      <c r="T280" s="84"/>
      <c r="U280" s="84"/>
      <c r="V280" s="84"/>
      <c r="W280" s="84"/>
      <c r="X280" s="84"/>
      <c r="Y280" s="84"/>
      <c r="Z280" s="84"/>
      <c r="AA280" s="84"/>
      <c r="AB280" s="84"/>
      <c r="AC280" s="84"/>
      <c r="AD280" s="84"/>
      <c r="AE280" s="84"/>
      <c r="AF280" s="84"/>
      <c r="AG280" s="84"/>
      <c r="AH280" s="84"/>
      <c r="AI280" s="84"/>
      <c r="AJ280" s="84"/>
      <c r="AK280" s="84"/>
      <c r="AL280" s="84"/>
      <c r="AM280" s="84"/>
      <c r="AN280" s="84"/>
      <c r="AO280" s="1"/>
      <c r="AP280" s="35">
        <f>IF(AQ280&lt;6,SUM(E280:AO280),SUM(LARGE(E280:AO280,{1;2;3;4;5;6})))</f>
        <v>0</v>
      </c>
      <c r="AQ280" s="53">
        <f>COUNT(E280:AO280)</f>
        <v>0</v>
      </c>
      <c r="BK280" s="22"/>
      <c r="BM280" s="22"/>
      <c r="BN280" s="22"/>
      <c r="BO280" s="22"/>
      <c r="BP280" s="22"/>
      <c r="BQ280" s="22"/>
      <c r="BR280" s="22"/>
    </row>
    <row r="281" spans="1:70" s="24" customFormat="1" x14ac:dyDescent="0.2">
      <c r="A281" s="67">
        <v>280</v>
      </c>
      <c r="B281" s="26"/>
      <c r="C281" s="6"/>
      <c r="D281" s="8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4"/>
      <c r="Y281" s="54"/>
      <c r="Z281" s="54"/>
      <c r="AA281" s="54"/>
      <c r="AB281" s="54"/>
      <c r="AC281" s="54"/>
      <c r="AD281" s="54"/>
      <c r="AE281" s="54"/>
      <c r="AF281" s="54"/>
      <c r="AG281" s="54"/>
      <c r="AH281" s="54"/>
      <c r="AI281" s="54"/>
      <c r="AJ281" s="54"/>
      <c r="AK281" s="54"/>
      <c r="AL281" s="54"/>
      <c r="AM281" s="54"/>
      <c r="AN281" s="54"/>
      <c r="AO281" s="51"/>
      <c r="AP281" s="35">
        <f>IF(AQ281&lt;6,SUM(E281:AO281),SUM(LARGE(E281:AO281,{1;2;3;4;5;6})))</f>
        <v>0</v>
      </c>
      <c r="AQ281" s="53">
        <f>COUNT(E281:AO281)</f>
        <v>0</v>
      </c>
      <c r="BK281" s="22"/>
      <c r="BM281" s="22"/>
      <c r="BN281" s="22"/>
      <c r="BO281" s="22"/>
      <c r="BP281" s="22"/>
      <c r="BQ281" s="22"/>
      <c r="BR281" s="22"/>
    </row>
    <row r="282" spans="1:70" s="24" customFormat="1" x14ac:dyDescent="0.2">
      <c r="A282" s="67">
        <v>281</v>
      </c>
      <c r="B282" s="26"/>
      <c r="C282" s="6"/>
      <c r="D282" s="8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  <c r="AH282" s="30"/>
      <c r="AI282" s="30"/>
      <c r="AJ282" s="30"/>
      <c r="AK282" s="30"/>
      <c r="AL282" s="30"/>
      <c r="AM282" s="30"/>
      <c r="AN282" s="30"/>
      <c r="AO282" s="1"/>
      <c r="AP282" s="35">
        <f>IF(AQ282&lt;6,SUM(E282:AO282),SUM(LARGE(E282:AO282,{1;2;3;4;5;6})))</f>
        <v>0</v>
      </c>
      <c r="AQ282" s="55">
        <f>COUNT(E282:AO282)</f>
        <v>0</v>
      </c>
      <c r="BK282" s="22"/>
      <c r="BM282" s="22"/>
      <c r="BN282" s="22"/>
      <c r="BO282" s="22"/>
      <c r="BP282" s="22"/>
      <c r="BQ282" s="22"/>
      <c r="BR282" s="22"/>
    </row>
    <row r="283" spans="1:70" s="24" customFormat="1" x14ac:dyDescent="0.2">
      <c r="A283" s="67">
        <v>282</v>
      </c>
      <c r="B283" s="26"/>
      <c r="C283" s="8"/>
      <c r="D283" s="8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  <c r="AH283" s="30"/>
      <c r="AI283" s="30"/>
      <c r="AJ283" s="30"/>
      <c r="AK283" s="30"/>
      <c r="AL283" s="30"/>
      <c r="AM283" s="30"/>
      <c r="AN283" s="30"/>
      <c r="AO283" s="1"/>
      <c r="AP283" s="35">
        <f>IF(AQ283&lt;6,SUM(E283:AO283),SUM(LARGE(E283:AO283,{1;2;3;4;5;6})))</f>
        <v>0</v>
      </c>
      <c r="AQ283" s="53">
        <f>COUNT(E283:AO283)</f>
        <v>0</v>
      </c>
      <c r="BK283" s="22"/>
      <c r="BM283" s="22"/>
      <c r="BN283" s="22"/>
      <c r="BO283" s="22"/>
      <c r="BP283" s="22"/>
      <c r="BQ283" s="22"/>
      <c r="BR283" s="22"/>
    </row>
    <row r="284" spans="1:70" s="24" customFormat="1" x14ac:dyDescent="0.2">
      <c r="A284" s="67">
        <v>283</v>
      </c>
      <c r="B284" s="26"/>
      <c r="C284" s="6"/>
      <c r="D284" s="8"/>
      <c r="E284" s="86"/>
      <c r="F284" s="86"/>
      <c r="G284" s="86"/>
      <c r="H284" s="86"/>
      <c r="I284" s="86"/>
      <c r="J284" s="86"/>
      <c r="K284" s="86"/>
      <c r="L284" s="86"/>
      <c r="M284" s="86"/>
      <c r="N284" s="86"/>
      <c r="O284" s="86"/>
      <c r="P284" s="86"/>
      <c r="Q284" s="86"/>
      <c r="R284" s="86"/>
      <c r="S284" s="86"/>
      <c r="T284" s="86"/>
      <c r="U284" s="86"/>
      <c r="V284" s="86"/>
      <c r="W284" s="86"/>
      <c r="X284" s="86"/>
      <c r="Y284" s="86"/>
      <c r="Z284" s="86"/>
      <c r="AA284" s="86"/>
      <c r="AB284" s="86"/>
      <c r="AC284" s="86"/>
      <c r="AD284" s="86"/>
      <c r="AE284" s="86"/>
      <c r="AF284" s="86"/>
      <c r="AG284" s="86"/>
      <c r="AH284" s="86"/>
      <c r="AI284" s="86"/>
      <c r="AJ284" s="86"/>
      <c r="AK284" s="86"/>
      <c r="AL284" s="86"/>
      <c r="AM284" s="86"/>
      <c r="AN284" s="86"/>
      <c r="AO284" s="1"/>
      <c r="AP284" s="35">
        <f>IF(AQ284&lt;6,SUM(E284:AO284),SUM(LARGE(E284:AO284,{1;2;3;4;5;6})))</f>
        <v>0</v>
      </c>
      <c r="AQ284" s="53">
        <f>COUNT(E284:AO284)</f>
        <v>0</v>
      </c>
      <c r="BK284" s="22"/>
      <c r="BM284" s="22"/>
      <c r="BN284" s="22"/>
      <c r="BO284" s="22"/>
      <c r="BP284" s="22"/>
      <c r="BQ284" s="22"/>
      <c r="BR284" s="22"/>
    </row>
    <row r="285" spans="1:70" s="24" customFormat="1" x14ac:dyDescent="0.2">
      <c r="A285" s="67">
        <v>284</v>
      </c>
      <c r="B285" s="26"/>
      <c r="C285" s="26"/>
      <c r="D285" s="37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  <c r="P285" s="54"/>
      <c r="Q285" s="54"/>
      <c r="R285" s="54"/>
      <c r="S285" s="54"/>
      <c r="T285" s="54"/>
      <c r="U285" s="54"/>
      <c r="V285" s="54"/>
      <c r="W285" s="54"/>
      <c r="X285" s="54"/>
      <c r="Y285" s="54"/>
      <c r="Z285" s="54"/>
      <c r="AA285" s="54"/>
      <c r="AB285" s="54"/>
      <c r="AC285" s="54"/>
      <c r="AD285" s="54"/>
      <c r="AE285" s="54"/>
      <c r="AF285" s="54"/>
      <c r="AG285" s="54"/>
      <c r="AH285" s="54"/>
      <c r="AI285" s="54"/>
      <c r="AJ285" s="54"/>
      <c r="AK285" s="54"/>
      <c r="AL285" s="54"/>
      <c r="AM285" s="54"/>
      <c r="AN285" s="54"/>
      <c r="AO285" s="51"/>
      <c r="AP285" s="35">
        <f>IF(AQ285&lt;6,SUM(E285:AO285),SUM(LARGE(E285:AO285,{1;2;3;4;5;6})))</f>
        <v>0</v>
      </c>
      <c r="AQ285" s="55">
        <f>COUNT(E285:AO285)</f>
        <v>0</v>
      </c>
      <c r="BK285" s="22"/>
      <c r="BM285" s="22"/>
      <c r="BN285" s="22"/>
      <c r="BO285" s="22"/>
      <c r="BP285" s="22"/>
      <c r="BQ285" s="22"/>
      <c r="BR285" s="22"/>
    </row>
    <row r="286" spans="1:70" s="24" customFormat="1" x14ac:dyDescent="0.2">
      <c r="A286" s="67">
        <v>285</v>
      </c>
      <c r="B286" s="6"/>
      <c r="C286" s="26"/>
      <c r="D286" s="8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  <c r="P286" s="54"/>
      <c r="Q286" s="54"/>
      <c r="R286" s="54"/>
      <c r="S286" s="54"/>
      <c r="T286" s="54"/>
      <c r="U286" s="54"/>
      <c r="V286" s="54"/>
      <c r="W286" s="54"/>
      <c r="X286" s="54"/>
      <c r="Y286" s="54"/>
      <c r="Z286" s="54"/>
      <c r="AA286" s="54"/>
      <c r="AB286" s="54"/>
      <c r="AC286" s="54"/>
      <c r="AD286" s="54"/>
      <c r="AE286" s="54"/>
      <c r="AF286" s="54"/>
      <c r="AG286" s="54"/>
      <c r="AH286" s="54"/>
      <c r="AI286" s="54"/>
      <c r="AJ286" s="54"/>
      <c r="AK286" s="54"/>
      <c r="AL286" s="54"/>
      <c r="AM286" s="54"/>
      <c r="AN286" s="54"/>
      <c r="AO286" s="1"/>
      <c r="AP286" s="35">
        <f>IF(AQ286&lt;6,SUM(E286:AO286),SUM(LARGE(E286:AO286,{1;2;3;4;5;6})))</f>
        <v>0</v>
      </c>
      <c r="AQ286" s="55">
        <f>COUNT(E286:AO286)</f>
        <v>0</v>
      </c>
      <c r="BK286" s="22"/>
      <c r="BM286" s="22"/>
      <c r="BN286" s="22"/>
      <c r="BO286" s="22"/>
      <c r="BP286" s="22"/>
      <c r="BQ286" s="22"/>
      <c r="BR286" s="22"/>
    </row>
    <row r="287" spans="1:70" s="24" customFormat="1" x14ac:dyDescent="0.2">
      <c r="A287" s="67">
        <v>286</v>
      </c>
      <c r="B287" s="26"/>
      <c r="C287" s="26"/>
      <c r="D287" s="8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  <c r="P287" s="54"/>
      <c r="Q287" s="54"/>
      <c r="R287" s="54"/>
      <c r="S287" s="54"/>
      <c r="T287" s="54"/>
      <c r="U287" s="54"/>
      <c r="V287" s="54"/>
      <c r="W287" s="54"/>
      <c r="X287" s="54"/>
      <c r="Y287" s="54"/>
      <c r="Z287" s="54"/>
      <c r="AA287" s="54"/>
      <c r="AB287" s="54"/>
      <c r="AC287" s="54"/>
      <c r="AD287" s="54"/>
      <c r="AE287" s="54"/>
      <c r="AF287" s="54"/>
      <c r="AG287" s="54"/>
      <c r="AH287" s="54"/>
      <c r="AI287" s="54"/>
      <c r="AJ287" s="54"/>
      <c r="AK287" s="54"/>
      <c r="AL287" s="54"/>
      <c r="AM287" s="54"/>
      <c r="AN287" s="54"/>
      <c r="AO287" s="51"/>
      <c r="AP287" s="35">
        <f>IF(AQ287&lt;6,SUM(E287:AO287),SUM(LARGE(E287:AO287,{1;2;3;4;5;6})))</f>
        <v>0</v>
      </c>
      <c r="AQ287" s="53">
        <f>COUNT(E287:AO287)</f>
        <v>0</v>
      </c>
      <c r="BK287" s="22"/>
      <c r="BM287" s="22"/>
      <c r="BN287" s="22"/>
      <c r="BO287" s="22"/>
      <c r="BP287" s="22"/>
      <c r="BQ287" s="22"/>
      <c r="BR287" s="22"/>
    </row>
    <row r="288" spans="1:70" s="24" customFormat="1" x14ac:dyDescent="0.2">
      <c r="A288" s="67">
        <v>287</v>
      </c>
      <c r="B288" s="26"/>
      <c r="C288" s="6"/>
      <c r="D288" s="8"/>
      <c r="E288" s="84"/>
      <c r="F288" s="84"/>
      <c r="G288" s="84"/>
      <c r="H288" s="84"/>
      <c r="I288" s="84"/>
      <c r="J288" s="84"/>
      <c r="K288" s="84"/>
      <c r="L288" s="84"/>
      <c r="M288" s="84"/>
      <c r="N288" s="84"/>
      <c r="O288" s="84"/>
      <c r="P288" s="84"/>
      <c r="Q288" s="84"/>
      <c r="R288" s="84"/>
      <c r="S288" s="84"/>
      <c r="T288" s="84"/>
      <c r="U288" s="84"/>
      <c r="V288" s="84"/>
      <c r="W288" s="84"/>
      <c r="X288" s="84"/>
      <c r="Y288" s="84"/>
      <c r="Z288" s="84"/>
      <c r="AA288" s="84"/>
      <c r="AB288" s="84"/>
      <c r="AC288" s="84"/>
      <c r="AD288" s="84"/>
      <c r="AE288" s="84"/>
      <c r="AF288" s="84"/>
      <c r="AG288" s="84"/>
      <c r="AH288" s="84"/>
      <c r="AI288" s="84"/>
      <c r="AJ288" s="84"/>
      <c r="AK288" s="84"/>
      <c r="AL288" s="84"/>
      <c r="AM288" s="84"/>
      <c r="AN288" s="84"/>
      <c r="AO288" s="51"/>
      <c r="AP288" s="35">
        <f>IF(AQ288&lt;6,SUM(E288:AO288),SUM(LARGE(E288:AO288,{1;2;3;4;5;6})))</f>
        <v>0</v>
      </c>
      <c r="AQ288" s="55">
        <f>COUNT(E288:AO288)</f>
        <v>0</v>
      </c>
      <c r="BK288" s="22"/>
      <c r="BM288" s="22"/>
      <c r="BN288" s="22"/>
      <c r="BO288" s="22"/>
      <c r="BP288" s="22"/>
      <c r="BQ288" s="22"/>
      <c r="BR288" s="22"/>
    </row>
    <row r="289" spans="1:70" s="24" customFormat="1" x14ac:dyDescent="0.2">
      <c r="A289" s="67">
        <v>288</v>
      </c>
      <c r="B289" s="6"/>
      <c r="C289" s="6"/>
      <c r="D289" s="8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  <c r="AG289" s="26"/>
      <c r="AH289" s="26"/>
      <c r="AI289" s="26"/>
      <c r="AJ289" s="26"/>
      <c r="AK289" s="26"/>
      <c r="AL289" s="26"/>
      <c r="AM289" s="26"/>
      <c r="AN289" s="26"/>
      <c r="AO289" s="1"/>
      <c r="AP289" s="35">
        <f>IF(AQ289&lt;6,SUM(E289:AO289),SUM(LARGE(E289:AO289,{1;2;3;4;5;6})))</f>
        <v>0</v>
      </c>
      <c r="AQ289" s="53">
        <f>COUNT(E289:AO289)</f>
        <v>0</v>
      </c>
      <c r="BK289" s="22"/>
      <c r="BM289" s="22"/>
      <c r="BN289" s="22"/>
      <c r="BO289" s="22"/>
      <c r="BP289" s="22"/>
      <c r="BQ289" s="22"/>
      <c r="BR289" s="22"/>
    </row>
    <row r="290" spans="1:70" s="24" customFormat="1" x14ac:dyDescent="0.2">
      <c r="A290" s="67">
        <v>289</v>
      </c>
      <c r="B290" s="6"/>
      <c r="C290" s="6"/>
      <c r="D290" s="8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  <c r="AG290" s="26"/>
      <c r="AH290" s="26"/>
      <c r="AI290" s="26"/>
      <c r="AJ290" s="26"/>
      <c r="AK290" s="26"/>
      <c r="AL290" s="26"/>
      <c r="AM290" s="26"/>
      <c r="AN290" s="26"/>
      <c r="AO290" s="1"/>
      <c r="AP290" s="35">
        <f>IF(AQ290&lt;6,SUM(E290:AO290),SUM(LARGE(E290:AO290,{1;2;3;4;5;6})))</f>
        <v>0</v>
      </c>
      <c r="AQ290" s="53">
        <f>COUNT(E290:AO290)</f>
        <v>0</v>
      </c>
      <c r="BK290" s="22"/>
      <c r="BM290" s="22"/>
      <c r="BN290" s="22"/>
      <c r="BO290" s="22"/>
      <c r="BP290" s="22"/>
      <c r="BQ290" s="22"/>
      <c r="BR290" s="22"/>
    </row>
    <row r="291" spans="1:70" s="24" customFormat="1" x14ac:dyDescent="0.2">
      <c r="A291" s="67">
        <v>290</v>
      </c>
      <c r="B291" s="26"/>
      <c r="C291" s="6"/>
      <c r="D291" s="37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F291" s="29"/>
      <c r="AG291" s="29"/>
      <c r="AH291" s="29"/>
      <c r="AI291" s="29"/>
      <c r="AJ291" s="29"/>
      <c r="AK291" s="29"/>
      <c r="AL291" s="29"/>
      <c r="AM291" s="29"/>
      <c r="AN291" s="29"/>
      <c r="AO291" s="1"/>
      <c r="AP291" s="35">
        <f>IF(AQ291&lt;6,SUM(E291:AO291),SUM(LARGE(E291:AO291,{1;2;3;4;5;6})))</f>
        <v>0</v>
      </c>
      <c r="AQ291" s="55">
        <f>COUNT(E291:AO291)</f>
        <v>0</v>
      </c>
      <c r="BK291" s="22"/>
      <c r="BM291" s="22"/>
      <c r="BN291" s="22"/>
      <c r="BO291" s="22"/>
      <c r="BP291" s="22"/>
      <c r="BQ291" s="22"/>
      <c r="BR291" s="22"/>
    </row>
    <row r="292" spans="1:70" s="24" customFormat="1" x14ac:dyDescent="0.2">
      <c r="A292" s="67">
        <v>291</v>
      </c>
      <c r="B292" s="6"/>
      <c r="C292" s="6"/>
      <c r="D292" s="8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  <c r="AG292" s="26"/>
      <c r="AH292" s="26"/>
      <c r="AI292" s="26"/>
      <c r="AJ292" s="26"/>
      <c r="AK292" s="26"/>
      <c r="AL292" s="26"/>
      <c r="AM292" s="26"/>
      <c r="AN292" s="26"/>
      <c r="AO292" s="1"/>
      <c r="AP292" s="35">
        <f>IF(AQ292&lt;6,SUM(E292:AO292),SUM(LARGE(E292:AO292,{1;2;3;4;5;6})))</f>
        <v>0</v>
      </c>
      <c r="AQ292" s="53">
        <f>COUNT(E292:AO292)</f>
        <v>0</v>
      </c>
      <c r="BK292" s="22"/>
      <c r="BM292" s="22"/>
      <c r="BN292" s="22"/>
      <c r="BO292" s="22"/>
      <c r="BP292" s="22"/>
      <c r="BQ292" s="22"/>
      <c r="BR292" s="22"/>
    </row>
    <row r="293" spans="1:70" s="24" customFormat="1" x14ac:dyDescent="0.2">
      <c r="A293" s="67">
        <v>292</v>
      </c>
      <c r="B293" s="26"/>
      <c r="C293" s="6"/>
      <c r="D293" s="8"/>
      <c r="E293" s="86"/>
      <c r="F293" s="86"/>
      <c r="G293" s="86"/>
      <c r="H293" s="86"/>
      <c r="I293" s="86"/>
      <c r="J293" s="86"/>
      <c r="K293" s="86"/>
      <c r="L293" s="86"/>
      <c r="M293" s="86"/>
      <c r="N293" s="86"/>
      <c r="O293" s="86"/>
      <c r="P293" s="86"/>
      <c r="Q293" s="86"/>
      <c r="R293" s="86"/>
      <c r="S293" s="86"/>
      <c r="T293" s="86"/>
      <c r="U293" s="86"/>
      <c r="V293" s="86"/>
      <c r="W293" s="86"/>
      <c r="X293" s="86"/>
      <c r="Y293" s="86"/>
      <c r="Z293" s="86"/>
      <c r="AA293" s="86"/>
      <c r="AB293" s="86"/>
      <c r="AC293" s="86"/>
      <c r="AD293" s="86"/>
      <c r="AE293" s="86"/>
      <c r="AF293" s="86"/>
      <c r="AG293" s="86"/>
      <c r="AH293" s="86"/>
      <c r="AI293" s="86"/>
      <c r="AJ293" s="86"/>
      <c r="AK293" s="86"/>
      <c r="AL293" s="86"/>
      <c r="AM293" s="86"/>
      <c r="AN293" s="86"/>
      <c r="AO293" s="51"/>
      <c r="AP293" s="35">
        <f>IF(AQ293&lt;6,SUM(E293:AO293),SUM(LARGE(E293:AO293,{1;2;3;4;5;6})))</f>
        <v>0</v>
      </c>
      <c r="AQ293" s="55">
        <f>COUNT(E293:AO293)</f>
        <v>0</v>
      </c>
      <c r="BK293" s="22"/>
      <c r="BM293" s="22"/>
      <c r="BN293" s="22"/>
      <c r="BO293" s="22"/>
      <c r="BP293" s="22"/>
      <c r="BQ293" s="22"/>
      <c r="BR293" s="22"/>
    </row>
    <row r="294" spans="1:70" s="24" customFormat="1" x14ac:dyDescent="0.2">
      <c r="A294" s="67">
        <v>293</v>
      </c>
      <c r="B294" s="26"/>
      <c r="C294" s="6"/>
      <c r="D294" s="8"/>
      <c r="E294" s="86"/>
      <c r="F294" s="86"/>
      <c r="G294" s="86"/>
      <c r="H294" s="86"/>
      <c r="I294" s="86"/>
      <c r="J294" s="86"/>
      <c r="K294" s="86"/>
      <c r="L294" s="86"/>
      <c r="M294" s="86"/>
      <c r="N294" s="86"/>
      <c r="O294" s="86"/>
      <c r="P294" s="86"/>
      <c r="Q294" s="86"/>
      <c r="R294" s="86"/>
      <c r="S294" s="86"/>
      <c r="T294" s="86"/>
      <c r="U294" s="86"/>
      <c r="V294" s="86"/>
      <c r="W294" s="86"/>
      <c r="X294" s="86"/>
      <c r="Y294" s="86"/>
      <c r="Z294" s="86"/>
      <c r="AA294" s="86"/>
      <c r="AB294" s="86"/>
      <c r="AC294" s="86"/>
      <c r="AD294" s="86"/>
      <c r="AE294" s="86"/>
      <c r="AF294" s="86"/>
      <c r="AG294" s="86"/>
      <c r="AH294" s="86"/>
      <c r="AI294" s="86"/>
      <c r="AJ294" s="86"/>
      <c r="AK294" s="86"/>
      <c r="AL294" s="86"/>
      <c r="AM294" s="86"/>
      <c r="AN294" s="86"/>
      <c r="AO294" s="1"/>
      <c r="AP294" s="35">
        <f>IF(AQ294&lt;6,SUM(E294:AO294),SUM(LARGE(E294:AO294,{1;2;3;4;5;6})))</f>
        <v>0</v>
      </c>
      <c r="AQ294" s="53">
        <f>COUNT(E294:AO294)</f>
        <v>0</v>
      </c>
      <c r="BK294" s="22"/>
      <c r="BM294" s="22"/>
      <c r="BN294" s="22"/>
      <c r="BO294" s="22"/>
      <c r="BP294" s="22"/>
      <c r="BQ294" s="22"/>
      <c r="BR294" s="22"/>
    </row>
    <row r="295" spans="1:70" s="24" customFormat="1" x14ac:dyDescent="0.2">
      <c r="A295" s="67">
        <v>294</v>
      </c>
      <c r="B295" s="26"/>
      <c r="C295" s="6"/>
      <c r="D295" s="8"/>
      <c r="E295" s="86"/>
      <c r="F295" s="86"/>
      <c r="G295" s="86"/>
      <c r="H295" s="86"/>
      <c r="I295" s="86"/>
      <c r="J295" s="86"/>
      <c r="K295" s="86"/>
      <c r="L295" s="86"/>
      <c r="M295" s="86"/>
      <c r="N295" s="86"/>
      <c r="O295" s="86"/>
      <c r="P295" s="86"/>
      <c r="Q295" s="86"/>
      <c r="R295" s="86"/>
      <c r="S295" s="86"/>
      <c r="T295" s="86"/>
      <c r="U295" s="86"/>
      <c r="V295" s="86"/>
      <c r="W295" s="86"/>
      <c r="X295" s="86"/>
      <c r="Y295" s="86"/>
      <c r="Z295" s="86"/>
      <c r="AA295" s="86"/>
      <c r="AB295" s="86"/>
      <c r="AC295" s="86"/>
      <c r="AD295" s="86"/>
      <c r="AE295" s="86"/>
      <c r="AF295" s="86"/>
      <c r="AG295" s="86"/>
      <c r="AH295" s="86"/>
      <c r="AI295" s="86"/>
      <c r="AJ295" s="86"/>
      <c r="AK295" s="86"/>
      <c r="AL295" s="86"/>
      <c r="AM295" s="86"/>
      <c r="AN295" s="86"/>
      <c r="AO295" s="1"/>
      <c r="AP295" s="35">
        <f>IF(AQ295&lt;6,SUM(E295:AO295),SUM(LARGE(E295:AO295,{1;2;3;4;5;6})))</f>
        <v>0</v>
      </c>
      <c r="AQ295" s="55">
        <f>COUNT(E295:AO295)</f>
        <v>0</v>
      </c>
      <c r="BK295" s="22"/>
      <c r="BM295" s="22"/>
      <c r="BN295" s="22"/>
      <c r="BO295" s="22"/>
      <c r="BP295" s="22"/>
      <c r="BQ295" s="22"/>
      <c r="BR295" s="22"/>
    </row>
    <row r="296" spans="1:70" s="24" customFormat="1" x14ac:dyDescent="0.2">
      <c r="A296" s="67">
        <v>295</v>
      </c>
      <c r="B296" s="26"/>
      <c r="C296" s="6"/>
      <c r="D296" s="8"/>
      <c r="E296" s="86"/>
      <c r="F296" s="86"/>
      <c r="G296" s="86"/>
      <c r="H296" s="86"/>
      <c r="I296" s="86"/>
      <c r="J296" s="86"/>
      <c r="K296" s="86"/>
      <c r="L296" s="86"/>
      <c r="M296" s="86"/>
      <c r="N296" s="86"/>
      <c r="O296" s="86"/>
      <c r="P296" s="86"/>
      <c r="Q296" s="86"/>
      <c r="R296" s="86"/>
      <c r="S296" s="86"/>
      <c r="T296" s="86"/>
      <c r="U296" s="86"/>
      <c r="V296" s="86"/>
      <c r="W296" s="86"/>
      <c r="X296" s="86"/>
      <c r="Y296" s="86"/>
      <c r="Z296" s="86"/>
      <c r="AA296" s="86"/>
      <c r="AB296" s="86"/>
      <c r="AC296" s="86"/>
      <c r="AD296" s="86"/>
      <c r="AE296" s="86"/>
      <c r="AF296" s="86"/>
      <c r="AG296" s="86"/>
      <c r="AH296" s="86"/>
      <c r="AI296" s="86"/>
      <c r="AJ296" s="86"/>
      <c r="AK296" s="86"/>
      <c r="AL296" s="86"/>
      <c r="AM296" s="86"/>
      <c r="AN296" s="86"/>
      <c r="AO296" s="6"/>
      <c r="AP296" s="35">
        <f>IF(AQ296&lt;6,SUM(E296:AO296),SUM(LARGE(E296:AO296,{1;2;3;4;5;6})))</f>
        <v>0</v>
      </c>
      <c r="AQ296" s="53">
        <f>COUNT(E296:AO296)</f>
        <v>0</v>
      </c>
      <c r="BK296" s="22"/>
      <c r="BM296" s="22"/>
      <c r="BN296" s="22"/>
      <c r="BO296" s="22"/>
      <c r="BP296" s="22"/>
      <c r="BQ296" s="22"/>
      <c r="BR296" s="22"/>
    </row>
    <row r="297" spans="1:70" s="24" customFormat="1" x14ac:dyDescent="0.2">
      <c r="A297" s="67">
        <v>296</v>
      </c>
      <c r="B297" s="26"/>
      <c r="C297" s="8"/>
      <c r="D297" s="37"/>
      <c r="E297" s="85"/>
      <c r="F297" s="85"/>
      <c r="G297" s="85"/>
      <c r="H297" s="85"/>
      <c r="I297" s="85"/>
      <c r="J297" s="85"/>
      <c r="K297" s="85"/>
      <c r="L297" s="85"/>
      <c r="M297" s="85"/>
      <c r="N297" s="85"/>
      <c r="O297" s="85"/>
      <c r="P297" s="85"/>
      <c r="Q297" s="85"/>
      <c r="R297" s="85"/>
      <c r="S297" s="85"/>
      <c r="T297" s="85"/>
      <c r="U297" s="85"/>
      <c r="V297" s="85"/>
      <c r="W297" s="85"/>
      <c r="X297" s="85"/>
      <c r="Y297" s="85"/>
      <c r="Z297" s="85"/>
      <c r="AA297" s="85"/>
      <c r="AB297" s="85"/>
      <c r="AC297" s="85"/>
      <c r="AD297" s="85"/>
      <c r="AE297" s="85"/>
      <c r="AF297" s="85"/>
      <c r="AG297" s="85"/>
      <c r="AH297" s="85"/>
      <c r="AI297" s="85"/>
      <c r="AJ297" s="85"/>
      <c r="AK297" s="85"/>
      <c r="AL297" s="85"/>
      <c r="AM297" s="85"/>
      <c r="AN297" s="85"/>
      <c r="AO297" s="51"/>
      <c r="AP297" s="35">
        <f>IF(AQ297&lt;6,SUM(E297:AO297),SUM(LARGE(E297:AO297,{1;2;3;4;5;6})))</f>
        <v>0</v>
      </c>
      <c r="AQ297" s="53">
        <f>COUNT(E297:AO297)</f>
        <v>0</v>
      </c>
      <c r="BK297" s="22"/>
      <c r="BM297" s="22"/>
      <c r="BN297" s="22"/>
      <c r="BO297" s="22"/>
      <c r="BP297" s="22"/>
      <c r="BQ297" s="22"/>
      <c r="BR297" s="22"/>
    </row>
    <row r="298" spans="1:70" s="24" customFormat="1" x14ac:dyDescent="0.2">
      <c r="A298" s="67">
        <v>297</v>
      </c>
      <c r="B298" s="26"/>
      <c r="C298" s="6"/>
      <c r="D298" s="8"/>
      <c r="E298" s="84"/>
      <c r="F298" s="84"/>
      <c r="G298" s="84"/>
      <c r="H298" s="84"/>
      <c r="I298" s="84"/>
      <c r="J298" s="84"/>
      <c r="K298" s="84"/>
      <c r="L298" s="84"/>
      <c r="M298" s="84"/>
      <c r="N298" s="84"/>
      <c r="O298" s="84"/>
      <c r="P298" s="84"/>
      <c r="Q298" s="84"/>
      <c r="R298" s="84"/>
      <c r="S298" s="84"/>
      <c r="T298" s="84"/>
      <c r="U298" s="84"/>
      <c r="V298" s="84"/>
      <c r="W298" s="84"/>
      <c r="X298" s="84"/>
      <c r="Y298" s="84"/>
      <c r="Z298" s="84"/>
      <c r="AA298" s="84"/>
      <c r="AB298" s="84"/>
      <c r="AC298" s="84"/>
      <c r="AD298" s="84"/>
      <c r="AE298" s="84"/>
      <c r="AF298" s="84"/>
      <c r="AG298" s="84"/>
      <c r="AH298" s="84"/>
      <c r="AI298" s="84"/>
      <c r="AJ298" s="84"/>
      <c r="AK298" s="84"/>
      <c r="AL298" s="84"/>
      <c r="AM298" s="84"/>
      <c r="AN298" s="84"/>
      <c r="AO298" s="51"/>
      <c r="AP298" s="35">
        <f>IF(AQ298&lt;6,SUM(E298:AO298),SUM(LARGE(E298:AO298,{1;2;3;4;5;6})))</f>
        <v>0</v>
      </c>
      <c r="AQ298" s="55">
        <f>COUNT(E298:AO298)</f>
        <v>0</v>
      </c>
      <c r="BK298" s="22"/>
      <c r="BM298" s="22"/>
      <c r="BN298" s="22"/>
      <c r="BO298" s="22"/>
      <c r="BP298" s="22"/>
      <c r="BQ298" s="22"/>
      <c r="BR298" s="22"/>
    </row>
    <row r="299" spans="1:70" s="24" customFormat="1" x14ac:dyDescent="0.2">
      <c r="A299" s="67">
        <v>298</v>
      </c>
      <c r="B299" s="6"/>
      <c r="C299" s="6"/>
      <c r="D299" s="8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F299" s="26"/>
      <c r="AG299" s="26"/>
      <c r="AH299" s="26"/>
      <c r="AI299" s="26"/>
      <c r="AJ299" s="26"/>
      <c r="AK299" s="26"/>
      <c r="AL299" s="26"/>
      <c r="AM299" s="26"/>
      <c r="AN299" s="26"/>
      <c r="AO299" s="1"/>
      <c r="AP299" s="35">
        <f>IF(AQ299&lt;6,SUM(E299:AO299),SUM(LARGE(E299:AO299,{1;2;3;4;5;6})))</f>
        <v>0</v>
      </c>
      <c r="AQ299" s="53">
        <f>COUNT(E299:AO299)</f>
        <v>0</v>
      </c>
      <c r="BK299" s="22"/>
      <c r="BM299" s="22"/>
      <c r="BN299" s="22"/>
      <c r="BO299" s="22"/>
      <c r="BP299" s="22"/>
      <c r="BQ299" s="22"/>
      <c r="BR299" s="22"/>
    </row>
    <row r="300" spans="1:70" s="24" customFormat="1" x14ac:dyDescent="0.2">
      <c r="A300" s="67">
        <v>299</v>
      </c>
      <c r="B300" s="26"/>
      <c r="C300" s="26"/>
      <c r="D300" s="37"/>
      <c r="E300" s="84"/>
      <c r="F300" s="84"/>
      <c r="G300" s="84"/>
      <c r="H300" s="84"/>
      <c r="I300" s="84"/>
      <c r="J300" s="84"/>
      <c r="K300" s="84"/>
      <c r="L300" s="84"/>
      <c r="M300" s="84"/>
      <c r="N300" s="84"/>
      <c r="O300" s="84"/>
      <c r="P300" s="84"/>
      <c r="Q300" s="84"/>
      <c r="R300" s="84"/>
      <c r="S300" s="84"/>
      <c r="T300" s="84"/>
      <c r="U300" s="84"/>
      <c r="V300" s="84"/>
      <c r="W300" s="84"/>
      <c r="X300" s="84"/>
      <c r="Y300" s="84"/>
      <c r="Z300" s="84"/>
      <c r="AA300" s="84"/>
      <c r="AB300" s="84"/>
      <c r="AC300" s="84"/>
      <c r="AD300" s="84"/>
      <c r="AE300" s="84"/>
      <c r="AF300" s="84"/>
      <c r="AG300" s="84"/>
      <c r="AH300" s="84"/>
      <c r="AI300" s="84"/>
      <c r="AJ300" s="84"/>
      <c r="AK300" s="84"/>
      <c r="AL300" s="84"/>
      <c r="AM300" s="84"/>
      <c r="AN300" s="84"/>
      <c r="AO300" s="1"/>
      <c r="AP300" s="35">
        <f>IF(AQ300&lt;6,SUM(E300:AO300),SUM(LARGE(E300:AO300,{1;2;3;4;5;6})))</f>
        <v>0</v>
      </c>
      <c r="AQ300" s="55">
        <f>COUNT(E300:AO300)</f>
        <v>0</v>
      </c>
      <c r="BK300" s="22"/>
      <c r="BM300" s="22"/>
      <c r="BN300" s="22"/>
      <c r="BO300" s="22"/>
      <c r="BP300" s="22"/>
      <c r="BQ300" s="22"/>
      <c r="BR300" s="22"/>
    </row>
    <row r="301" spans="1:70" s="24" customFormat="1" x14ac:dyDescent="0.2">
      <c r="A301" s="67">
        <v>300</v>
      </c>
      <c r="B301" s="26"/>
      <c r="C301" s="26"/>
      <c r="D301" s="37"/>
      <c r="E301" s="86"/>
      <c r="F301" s="86"/>
      <c r="G301" s="86"/>
      <c r="H301" s="86"/>
      <c r="I301" s="86"/>
      <c r="J301" s="86"/>
      <c r="K301" s="86"/>
      <c r="L301" s="86"/>
      <c r="M301" s="86"/>
      <c r="N301" s="86"/>
      <c r="O301" s="86"/>
      <c r="P301" s="86"/>
      <c r="Q301" s="86"/>
      <c r="R301" s="86"/>
      <c r="S301" s="86"/>
      <c r="T301" s="86"/>
      <c r="U301" s="86"/>
      <c r="V301" s="86"/>
      <c r="W301" s="86"/>
      <c r="X301" s="86"/>
      <c r="Y301" s="86"/>
      <c r="Z301" s="86"/>
      <c r="AA301" s="86"/>
      <c r="AB301" s="86"/>
      <c r="AC301" s="86"/>
      <c r="AD301" s="86"/>
      <c r="AE301" s="86"/>
      <c r="AF301" s="86"/>
      <c r="AG301" s="86"/>
      <c r="AH301" s="86"/>
      <c r="AI301" s="86"/>
      <c r="AJ301" s="86"/>
      <c r="AK301" s="86"/>
      <c r="AL301" s="86"/>
      <c r="AM301" s="86"/>
      <c r="AN301" s="86"/>
      <c r="AO301" s="51"/>
      <c r="AP301" s="35">
        <f>IF(AQ301&lt;6,SUM(E301:AO301),SUM(LARGE(E301:AO301,{1;2;3;4;5;6})))</f>
        <v>0</v>
      </c>
      <c r="AQ301" s="53">
        <f>COUNT(E301:AO301)</f>
        <v>0</v>
      </c>
      <c r="BK301" s="22"/>
      <c r="BM301" s="22"/>
      <c r="BN301" s="22"/>
      <c r="BO301" s="22"/>
      <c r="BP301" s="22"/>
      <c r="BQ301" s="22"/>
      <c r="BR301" s="22"/>
    </row>
    <row r="302" spans="1:70" s="24" customFormat="1" x14ac:dyDescent="0.2">
      <c r="A302" s="67">
        <v>301</v>
      </c>
      <c r="B302" s="26"/>
      <c r="C302" s="6"/>
      <c r="D302" s="8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  <c r="AA302" s="30"/>
      <c r="AB302" s="30"/>
      <c r="AC302" s="30"/>
      <c r="AD302" s="30"/>
      <c r="AE302" s="30"/>
      <c r="AF302" s="30"/>
      <c r="AG302" s="30"/>
      <c r="AH302" s="30"/>
      <c r="AI302" s="30"/>
      <c r="AJ302" s="30"/>
      <c r="AK302" s="30"/>
      <c r="AL302" s="30"/>
      <c r="AM302" s="30"/>
      <c r="AN302" s="30"/>
      <c r="AO302" s="9"/>
      <c r="AP302" s="35">
        <f>IF(AQ302&lt;6,SUM(E302:AO302),SUM(LARGE(E302:AO302,{1;2;3;4;5;6})))</f>
        <v>0</v>
      </c>
      <c r="AQ302" s="55">
        <f>COUNT(E302:AO302)</f>
        <v>0</v>
      </c>
      <c r="BK302" s="22"/>
      <c r="BM302" s="22"/>
      <c r="BN302" s="22"/>
      <c r="BO302" s="22"/>
      <c r="BP302" s="22"/>
      <c r="BQ302" s="22"/>
      <c r="BR302" s="22"/>
    </row>
    <row r="303" spans="1:70" s="24" customFormat="1" x14ac:dyDescent="0.2">
      <c r="A303" s="67">
        <v>302</v>
      </c>
      <c r="B303" s="26"/>
      <c r="C303" s="6"/>
      <c r="D303" s="8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  <c r="AA303" s="30"/>
      <c r="AB303" s="30"/>
      <c r="AC303" s="30"/>
      <c r="AD303" s="30"/>
      <c r="AE303" s="30"/>
      <c r="AF303" s="30"/>
      <c r="AG303" s="30"/>
      <c r="AH303" s="30"/>
      <c r="AI303" s="30"/>
      <c r="AJ303" s="30"/>
      <c r="AK303" s="30"/>
      <c r="AL303" s="30"/>
      <c r="AM303" s="30"/>
      <c r="AN303" s="30"/>
      <c r="AO303" s="51"/>
      <c r="AP303" s="35">
        <f>IF(AQ303&lt;6,SUM(E303:AO303),SUM(LARGE(E303:AO303,{1;2;3;4;5;6})))</f>
        <v>0</v>
      </c>
      <c r="AQ303" s="53">
        <f>COUNT(E303:AO303)</f>
        <v>0</v>
      </c>
      <c r="BK303" s="22"/>
      <c r="BM303" s="22"/>
      <c r="BN303" s="22"/>
      <c r="BO303" s="22"/>
      <c r="BP303" s="22"/>
      <c r="BQ303" s="22"/>
      <c r="BR303" s="22"/>
    </row>
    <row r="304" spans="1:70" s="24" customFormat="1" x14ac:dyDescent="0.2">
      <c r="A304" s="67">
        <v>303</v>
      </c>
      <c r="B304" s="6"/>
      <c r="C304" s="6"/>
      <c r="D304" s="8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F304" s="26"/>
      <c r="AG304" s="26"/>
      <c r="AH304" s="26"/>
      <c r="AI304" s="26"/>
      <c r="AJ304" s="26"/>
      <c r="AK304" s="26"/>
      <c r="AL304" s="26"/>
      <c r="AM304" s="26"/>
      <c r="AN304" s="26"/>
      <c r="AO304" s="1"/>
      <c r="AP304" s="35">
        <f>IF(AQ304&lt;6,SUM(E304:AO304),SUM(LARGE(E304:AO304,{1;2;3;4;5;6})))</f>
        <v>0</v>
      </c>
      <c r="AQ304" s="53">
        <f>COUNT(E304:AO304)</f>
        <v>0</v>
      </c>
      <c r="BK304" s="22"/>
      <c r="BM304" s="22"/>
      <c r="BN304" s="22"/>
      <c r="BO304" s="22"/>
      <c r="BP304" s="22"/>
      <c r="BQ304" s="22"/>
      <c r="BR304" s="22"/>
    </row>
    <row r="305" spans="1:70" s="24" customFormat="1" x14ac:dyDescent="0.2">
      <c r="A305" s="67">
        <v>304</v>
      </c>
      <c r="B305" s="26"/>
      <c r="C305" s="8"/>
      <c r="D305" s="26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  <c r="AA305" s="30"/>
      <c r="AB305" s="30"/>
      <c r="AC305" s="30"/>
      <c r="AD305" s="30"/>
      <c r="AE305" s="30"/>
      <c r="AF305" s="30"/>
      <c r="AG305" s="30"/>
      <c r="AH305" s="30"/>
      <c r="AI305" s="30"/>
      <c r="AJ305" s="30"/>
      <c r="AK305" s="30"/>
      <c r="AL305" s="30"/>
      <c r="AM305" s="30"/>
      <c r="AN305" s="30"/>
      <c r="AO305" s="1"/>
      <c r="AP305" s="35">
        <f>IF(AQ305&lt;6,SUM(E305:AO305),SUM(LARGE(E305:AO305,{1;2;3;4;5;6})))</f>
        <v>0</v>
      </c>
      <c r="AQ305" s="53">
        <f>COUNT(E305:AO305)</f>
        <v>0</v>
      </c>
      <c r="BK305" s="22"/>
      <c r="BM305" s="22"/>
      <c r="BN305" s="22"/>
      <c r="BO305" s="22"/>
      <c r="BP305" s="22"/>
      <c r="BQ305" s="22"/>
      <c r="BR305" s="22"/>
    </row>
    <row r="306" spans="1:70" s="24" customFormat="1" x14ac:dyDescent="0.2">
      <c r="A306" s="67">
        <v>305</v>
      </c>
      <c r="B306" s="6"/>
      <c r="C306" s="8"/>
      <c r="D306" s="8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  <c r="AA306" s="30"/>
      <c r="AB306" s="30"/>
      <c r="AC306" s="30"/>
      <c r="AD306" s="30"/>
      <c r="AE306" s="30"/>
      <c r="AF306" s="30"/>
      <c r="AG306" s="30"/>
      <c r="AH306" s="30"/>
      <c r="AI306" s="30"/>
      <c r="AJ306" s="30"/>
      <c r="AK306" s="30"/>
      <c r="AL306" s="30"/>
      <c r="AM306" s="30"/>
      <c r="AN306" s="30"/>
      <c r="AO306" s="1"/>
      <c r="AP306" s="35">
        <f>IF(AQ306&lt;6,SUM(E306:AO306),SUM(LARGE(E306:AO306,{1;2;3;4;5;6})))</f>
        <v>0</v>
      </c>
      <c r="AQ306" s="55">
        <f>COUNT(E306:AO306)</f>
        <v>0</v>
      </c>
      <c r="BK306" s="22"/>
      <c r="BM306" s="22"/>
      <c r="BN306" s="22"/>
      <c r="BO306" s="22"/>
      <c r="BP306" s="22"/>
      <c r="BQ306" s="22"/>
      <c r="BR306" s="22"/>
    </row>
    <row r="307" spans="1:70" s="24" customFormat="1" x14ac:dyDescent="0.2">
      <c r="A307" s="67">
        <v>306</v>
      </c>
      <c r="B307" s="26"/>
      <c r="C307" s="6"/>
      <c r="D307" s="8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  <c r="AA307" s="30"/>
      <c r="AB307" s="30"/>
      <c r="AC307" s="30"/>
      <c r="AD307" s="30"/>
      <c r="AE307" s="30"/>
      <c r="AF307" s="30"/>
      <c r="AG307" s="30"/>
      <c r="AH307" s="30"/>
      <c r="AI307" s="30"/>
      <c r="AJ307" s="30"/>
      <c r="AK307" s="30"/>
      <c r="AL307" s="30"/>
      <c r="AM307" s="30"/>
      <c r="AN307" s="30"/>
      <c r="AO307" s="54"/>
      <c r="AP307" s="35">
        <f>IF(AQ307&lt;6,SUM(E307:AO307),SUM(LARGE(E307:AO307,{1;2;3;4;5;6})))</f>
        <v>0</v>
      </c>
      <c r="AQ307" s="55">
        <f>COUNT(E307:AO307)</f>
        <v>0</v>
      </c>
      <c r="BK307" s="22"/>
      <c r="BM307" s="22"/>
      <c r="BN307" s="22"/>
      <c r="BO307" s="22"/>
      <c r="BP307" s="22"/>
      <c r="BQ307" s="22"/>
      <c r="BR307" s="22"/>
    </row>
    <row r="308" spans="1:70" s="24" customFormat="1" x14ac:dyDescent="0.2">
      <c r="A308" s="67">
        <v>307</v>
      </c>
      <c r="B308" s="26"/>
      <c r="C308" s="6"/>
      <c r="D308" s="8"/>
      <c r="E308" s="86"/>
      <c r="F308" s="86"/>
      <c r="G308" s="86"/>
      <c r="H308" s="86"/>
      <c r="I308" s="86"/>
      <c r="J308" s="86"/>
      <c r="K308" s="86"/>
      <c r="L308" s="86"/>
      <c r="M308" s="86"/>
      <c r="N308" s="86"/>
      <c r="O308" s="86"/>
      <c r="P308" s="86"/>
      <c r="Q308" s="86"/>
      <c r="R308" s="86"/>
      <c r="S308" s="86"/>
      <c r="T308" s="86"/>
      <c r="U308" s="86"/>
      <c r="V308" s="86"/>
      <c r="W308" s="86"/>
      <c r="X308" s="86"/>
      <c r="Y308" s="86"/>
      <c r="Z308" s="86"/>
      <c r="AA308" s="86"/>
      <c r="AB308" s="86"/>
      <c r="AC308" s="86"/>
      <c r="AD308" s="86"/>
      <c r="AE308" s="86"/>
      <c r="AF308" s="86"/>
      <c r="AG308" s="86"/>
      <c r="AH308" s="86"/>
      <c r="AI308" s="86"/>
      <c r="AJ308" s="86"/>
      <c r="AK308" s="86"/>
      <c r="AL308" s="86"/>
      <c r="AM308" s="86"/>
      <c r="AN308" s="86"/>
      <c r="AO308" s="1"/>
      <c r="AP308" s="35">
        <f>IF(AQ308&lt;6,SUM(E308:AO308),SUM(LARGE(E308:AO308,{1;2;3;4;5;6})))</f>
        <v>0</v>
      </c>
      <c r="AQ308" s="53">
        <f>COUNT(E308:AO308)</f>
        <v>0</v>
      </c>
      <c r="BK308" s="22"/>
      <c r="BM308" s="22"/>
      <c r="BN308" s="22"/>
      <c r="BO308" s="22"/>
      <c r="BP308" s="22"/>
      <c r="BQ308" s="22"/>
      <c r="BR308" s="22"/>
    </row>
    <row r="309" spans="1:70" s="24" customFormat="1" x14ac:dyDescent="0.2">
      <c r="A309" s="67">
        <v>308</v>
      </c>
      <c r="B309" s="26"/>
      <c r="C309" s="6"/>
      <c r="D309" s="8"/>
      <c r="E309" s="54"/>
      <c r="F309" s="54"/>
      <c r="G309" s="54"/>
      <c r="H309" s="54"/>
      <c r="I309" s="54"/>
      <c r="J309" s="54"/>
      <c r="K309" s="54"/>
      <c r="L309" s="54"/>
      <c r="M309" s="54"/>
      <c r="N309" s="54"/>
      <c r="O309" s="54"/>
      <c r="P309" s="54"/>
      <c r="Q309" s="54"/>
      <c r="R309" s="54"/>
      <c r="S309" s="54"/>
      <c r="T309" s="54"/>
      <c r="U309" s="54"/>
      <c r="V309" s="54"/>
      <c r="W309" s="54"/>
      <c r="X309" s="54"/>
      <c r="Y309" s="54"/>
      <c r="Z309" s="54"/>
      <c r="AA309" s="54"/>
      <c r="AB309" s="54"/>
      <c r="AC309" s="54"/>
      <c r="AD309" s="54"/>
      <c r="AE309" s="54"/>
      <c r="AF309" s="54"/>
      <c r="AG309" s="54"/>
      <c r="AH309" s="54"/>
      <c r="AI309" s="54"/>
      <c r="AJ309" s="54"/>
      <c r="AK309" s="54"/>
      <c r="AL309" s="54"/>
      <c r="AM309" s="54"/>
      <c r="AN309" s="54"/>
      <c r="AO309" s="30"/>
      <c r="AP309" s="35">
        <f>IF(AQ309&lt;6,SUM(E309:AO309),SUM(LARGE(E309:AO309,{1;2;3;4;5;6})))</f>
        <v>0</v>
      </c>
      <c r="AQ309" s="55">
        <f>COUNT(E309:AO309)</f>
        <v>0</v>
      </c>
      <c r="BK309" s="22"/>
      <c r="BM309" s="22"/>
      <c r="BN309" s="22"/>
      <c r="BO309" s="22"/>
      <c r="BP309" s="22"/>
      <c r="BQ309" s="22"/>
      <c r="BR309" s="22"/>
    </row>
    <row r="310" spans="1:70" s="24" customFormat="1" x14ac:dyDescent="0.2">
      <c r="A310" s="67">
        <v>309</v>
      </c>
      <c r="B310" s="26"/>
      <c r="C310" s="6"/>
      <c r="D310" s="8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  <c r="AA310" s="30"/>
      <c r="AB310" s="30"/>
      <c r="AC310" s="30"/>
      <c r="AD310" s="30"/>
      <c r="AE310" s="30"/>
      <c r="AF310" s="30"/>
      <c r="AG310" s="30"/>
      <c r="AH310" s="30"/>
      <c r="AI310" s="30"/>
      <c r="AJ310" s="30"/>
      <c r="AK310" s="30"/>
      <c r="AL310" s="30"/>
      <c r="AM310" s="30"/>
      <c r="AN310" s="30"/>
      <c r="AO310" s="1"/>
      <c r="AP310" s="35">
        <f>IF(AQ310&lt;6,SUM(E310:AO310),SUM(LARGE(E310:AO310,{1;2;3;4;5;6})))</f>
        <v>0</v>
      </c>
      <c r="AQ310" s="53">
        <f>COUNT(E310:AO310)</f>
        <v>0</v>
      </c>
      <c r="BK310" s="22"/>
      <c r="BM310" s="22"/>
      <c r="BN310" s="22"/>
      <c r="BO310" s="22"/>
      <c r="BP310" s="22"/>
      <c r="BQ310" s="22"/>
      <c r="BR310" s="22"/>
    </row>
    <row r="311" spans="1:70" s="24" customFormat="1" x14ac:dyDescent="0.2">
      <c r="A311" s="67">
        <v>310</v>
      </c>
      <c r="B311" s="26"/>
      <c r="C311" s="6"/>
      <c r="D311" s="8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  <c r="AA311" s="30"/>
      <c r="AB311" s="30"/>
      <c r="AC311" s="30"/>
      <c r="AD311" s="30"/>
      <c r="AE311" s="30"/>
      <c r="AF311" s="30"/>
      <c r="AG311" s="30"/>
      <c r="AH311" s="30"/>
      <c r="AI311" s="30"/>
      <c r="AJ311" s="30"/>
      <c r="AK311" s="30"/>
      <c r="AL311" s="30"/>
      <c r="AM311" s="30"/>
      <c r="AN311" s="30"/>
      <c r="AO311" s="1"/>
      <c r="AP311" s="35">
        <f>IF(AQ311&lt;6,SUM(E311:AO311),SUM(LARGE(E311:AO311,{1;2;3;4;5;6})))</f>
        <v>0</v>
      </c>
      <c r="AQ311" s="55">
        <f>COUNT(E311:AO311)</f>
        <v>0</v>
      </c>
      <c r="BK311" s="22"/>
      <c r="BM311" s="22"/>
      <c r="BN311" s="22"/>
      <c r="BO311" s="22"/>
      <c r="BP311" s="22"/>
      <c r="BQ311" s="22"/>
      <c r="BR311" s="22"/>
    </row>
    <row r="312" spans="1:70" s="24" customFormat="1" x14ac:dyDescent="0.2">
      <c r="A312" s="67">
        <v>311</v>
      </c>
      <c r="B312" s="26"/>
      <c r="C312" s="6"/>
      <c r="D312" s="8"/>
      <c r="E312" s="86"/>
      <c r="F312" s="86"/>
      <c r="G312" s="86"/>
      <c r="H312" s="86"/>
      <c r="I312" s="86"/>
      <c r="J312" s="86"/>
      <c r="K312" s="86"/>
      <c r="L312" s="86"/>
      <c r="M312" s="86"/>
      <c r="N312" s="86"/>
      <c r="O312" s="86"/>
      <c r="P312" s="86"/>
      <c r="Q312" s="86"/>
      <c r="R312" s="86"/>
      <c r="S312" s="86"/>
      <c r="T312" s="86"/>
      <c r="U312" s="86"/>
      <c r="V312" s="86"/>
      <c r="W312" s="86"/>
      <c r="X312" s="86"/>
      <c r="Y312" s="86"/>
      <c r="Z312" s="86"/>
      <c r="AA312" s="86"/>
      <c r="AB312" s="86"/>
      <c r="AC312" s="86"/>
      <c r="AD312" s="86"/>
      <c r="AE312" s="86"/>
      <c r="AF312" s="86"/>
      <c r="AG312" s="86"/>
      <c r="AH312" s="86"/>
      <c r="AI312" s="86"/>
      <c r="AJ312" s="86"/>
      <c r="AK312" s="86"/>
      <c r="AL312" s="86"/>
      <c r="AM312" s="86"/>
      <c r="AN312" s="86"/>
      <c r="AO312" s="1"/>
      <c r="AP312" s="35">
        <f>IF(AQ312&lt;6,SUM(E312:AO312),SUM(LARGE(E312:AO312,{1;2;3;4;5;6})))</f>
        <v>0</v>
      </c>
      <c r="AQ312" s="55">
        <f>COUNT(E312:AO312)</f>
        <v>0</v>
      </c>
      <c r="BK312" s="22"/>
      <c r="BM312" s="22"/>
      <c r="BN312" s="22"/>
      <c r="BO312" s="22"/>
      <c r="BP312" s="22"/>
      <c r="BQ312" s="22"/>
      <c r="BR312" s="22"/>
    </row>
    <row r="313" spans="1:70" s="24" customFormat="1" x14ac:dyDescent="0.2">
      <c r="A313" s="67">
        <v>312</v>
      </c>
      <c r="B313" s="6"/>
      <c r="C313" s="6"/>
      <c r="D313" s="8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F313" s="26"/>
      <c r="AG313" s="26"/>
      <c r="AH313" s="26"/>
      <c r="AI313" s="26"/>
      <c r="AJ313" s="26"/>
      <c r="AK313" s="26"/>
      <c r="AL313" s="26"/>
      <c r="AM313" s="26"/>
      <c r="AN313" s="26"/>
      <c r="AO313" s="1"/>
      <c r="AP313" s="35">
        <f>IF(AQ313&lt;6,SUM(E313:AO313),SUM(LARGE(E313:AO313,{1;2;3;4;5;6})))</f>
        <v>0</v>
      </c>
      <c r="AQ313" s="55">
        <f>COUNT(E313:AO313)</f>
        <v>0</v>
      </c>
      <c r="BK313" s="22"/>
      <c r="BM313" s="22"/>
      <c r="BN313" s="22"/>
      <c r="BO313" s="22"/>
      <c r="BP313" s="22"/>
      <c r="BQ313" s="22"/>
      <c r="BR313" s="22"/>
    </row>
    <row r="314" spans="1:70" s="24" customFormat="1" x14ac:dyDescent="0.2">
      <c r="A314" s="67">
        <v>313</v>
      </c>
      <c r="B314" s="26"/>
      <c r="C314" s="26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F314" s="37"/>
      <c r="AG314" s="37"/>
      <c r="AH314" s="37"/>
      <c r="AI314" s="37"/>
      <c r="AJ314" s="37"/>
      <c r="AK314" s="37"/>
      <c r="AL314" s="37"/>
      <c r="AM314" s="37"/>
      <c r="AN314" s="37"/>
      <c r="AO314" s="51"/>
      <c r="AP314" s="35">
        <f>IF(AQ314&lt;6,SUM(E314:AO314),SUM(LARGE(E314:AO314,{1;2;3;4;5;6})))</f>
        <v>0</v>
      </c>
      <c r="AQ314" s="53">
        <f>COUNT(E314:AO314)</f>
        <v>0</v>
      </c>
      <c r="BK314" s="22"/>
      <c r="BM314" s="22"/>
      <c r="BN314" s="22"/>
      <c r="BO314" s="22"/>
      <c r="BP314" s="22"/>
      <c r="BQ314" s="22"/>
      <c r="BR314" s="22"/>
    </row>
    <row r="315" spans="1:70" s="24" customFormat="1" x14ac:dyDescent="0.2">
      <c r="A315" s="67">
        <v>314</v>
      </c>
      <c r="B315" s="26"/>
      <c r="C315" s="6"/>
      <c r="D315" s="6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  <c r="AA315" s="30"/>
      <c r="AB315" s="30"/>
      <c r="AC315" s="30"/>
      <c r="AD315" s="30"/>
      <c r="AE315" s="30"/>
      <c r="AF315" s="30"/>
      <c r="AG315" s="30"/>
      <c r="AH315" s="30"/>
      <c r="AI315" s="30"/>
      <c r="AJ315" s="30"/>
      <c r="AK315" s="30"/>
      <c r="AL315" s="30"/>
      <c r="AM315" s="30"/>
      <c r="AN315" s="30"/>
      <c r="AO315" s="1"/>
      <c r="AP315" s="35">
        <f>IF(AQ315&lt;6,SUM(E315:AO315),SUM(LARGE(E315:AO315,{1;2;3;4;5;6})))</f>
        <v>0</v>
      </c>
      <c r="AQ315" s="53">
        <f>COUNT(E315:AO315)</f>
        <v>0</v>
      </c>
      <c r="BK315" s="22"/>
      <c r="BM315" s="22"/>
      <c r="BN315" s="22"/>
      <c r="BO315" s="22"/>
      <c r="BP315" s="22"/>
      <c r="BQ315" s="22"/>
      <c r="BR315" s="22"/>
    </row>
    <row r="316" spans="1:70" s="24" customFormat="1" x14ac:dyDescent="0.2">
      <c r="A316" s="67">
        <v>315</v>
      </c>
      <c r="B316" s="6"/>
      <c r="C316" s="6"/>
      <c r="D316" s="8"/>
      <c r="E316" s="54"/>
      <c r="F316" s="54"/>
      <c r="G316" s="54"/>
      <c r="H316" s="54"/>
      <c r="I316" s="54"/>
      <c r="J316" s="54"/>
      <c r="K316" s="54"/>
      <c r="L316" s="54"/>
      <c r="M316" s="54"/>
      <c r="N316" s="54"/>
      <c r="O316" s="54"/>
      <c r="P316" s="54"/>
      <c r="Q316" s="54"/>
      <c r="R316" s="54"/>
      <c r="S316" s="54"/>
      <c r="T316" s="54"/>
      <c r="U316" s="54"/>
      <c r="V316" s="54"/>
      <c r="W316" s="54"/>
      <c r="X316" s="54"/>
      <c r="Y316" s="54"/>
      <c r="Z316" s="54"/>
      <c r="AA316" s="54"/>
      <c r="AB316" s="54"/>
      <c r="AC316" s="54"/>
      <c r="AD316" s="54"/>
      <c r="AE316" s="54"/>
      <c r="AF316" s="54"/>
      <c r="AG316" s="54"/>
      <c r="AH316" s="54"/>
      <c r="AI316" s="54"/>
      <c r="AJ316" s="54"/>
      <c r="AK316" s="54"/>
      <c r="AL316" s="54"/>
      <c r="AM316" s="54"/>
      <c r="AN316" s="54"/>
      <c r="AO316" s="51"/>
      <c r="AP316" s="35">
        <f>IF(AQ316&lt;6,SUM(E316:AO316),SUM(LARGE(E316:AO316,{1;2;3;4;5;6})))</f>
        <v>0</v>
      </c>
      <c r="AQ316" s="55">
        <f>COUNT(E316:AO316)</f>
        <v>0</v>
      </c>
      <c r="BK316" s="22"/>
      <c r="BM316" s="22"/>
      <c r="BN316" s="22"/>
      <c r="BO316" s="22"/>
      <c r="BP316" s="22"/>
      <c r="BQ316" s="22"/>
      <c r="BR316" s="22"/>
    </row>
    <row r="317" spans="1:70" s="24" customFormat="1" x14ac:dyDescent="0.2">
      <c r="A317" s="67">
        <v>316</v>
      </c>
      <c r="B317" s="6"/>
      <c r="C317" s="6"/>
      <c r="D317" s="8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F317" s="26"/>
      <c r="AG317" s="26"/>
      <c r="AH317" s="26"/>
      <c r="AI317" s="26"/>
      <c r="AJ317" s="26"/>
      <c r="AK317" s="26"/>
      <c r="AL317" s="26"/>
      <c r="AM317" s="26"/>
      <c r="AN317" s="26"/>
      <c r="AO317" s="1"/>
      <c r="AP317" s="35">
        <f>IF(AQ317&lt;6,SUM(E317:AO317),SUM(LARGE(E317:AO317,{1;2;3;4;5;6})))</f>
        <v>0</v>
      </c>
      <c r="AQ317" s="55">
        <f>COUNT(E317:AO317)</f>
        <v>0</v>
      </c>
      <c r="BK317" s="22"/>
      <c r="BM317" s="22"/>
      <c r="BN317" s="22"/>
      <c r="BO317" s="22"/>
      <c r="BP317" s="22"/>
      <c r="BQ317" s="22"/>
      <c r="BR317" s="22"/>
    </row>
    <row r="318" spans="1:70" s="24" customFormat="1" x14ac:dyDescent="0.2">
      <c r="A318" s="67">
        <v>317</v>
      </c>
      <c r="B318" s="26"/>
      <c r="C318" s="6"/>
      <c r="D318" s="8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  <c r="AA318" s="30"/>
      <c r="AB318" s="30"/>
      <c r="AC318" s="30"/>
      <c r="AD318" s="30"/>
      <c r="AE318" s="30"/>
      <c r="AF318" s="30"/>
      <c r="AG318" s="30"/>
      <c r="AH318" s="30"/>
      <c r="AI318" s="30"/>
      <c r="AJ318" s="30"/>
      <c r="AK318" s="30"/>
      <c r="AL318" s="30"/>
      <c r="AM318" s="30"/>
      <c r="AN318" s="30"/>
      <c r="AO318" s="1"/>
      <c r="AP318" s="35">
        <f>IF(AQ318&lt;6,SUM(E318:AO318),SUM(LARGE(E318:AO318,{1;2;3;4;5;6})))</f>
        <v>0</v>
      </c>
      <c r="AQ318" s="53">
        <f>COUNT(E318:AO318)</f>
        <v>0</v>
      </c>
      <c r="BK318" s="22"/>
      <c r="BM318" s="22"/>
      <c r="BN318" s="22"/>
      <c r="BO318" s="22"/>
      <c r="BP318" s="22"/>
      <c r="BQ318" s="22"/>
      <c r="BR318" s="22"/>
    </row>
    <row r="319" spans="1:70" s="24" customFormat="1" x14ac:dyDescent="0.2">
      <c r="A319" s="67">
        <v>318</v>
      </c>
      <c r="B319" s="26"/>
      <c r="C319" s="6"/>
      <c r="D319" s="8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  <c r="AA319" s="30"/>
      <c r="AB319" s="30"/>
      <c r="AC319" s="30"/>
      <c r="AD319" s="30"/>
      <c r="AE319" s="30"/>
      <c r="AF319" s="30"/>
      <c r="AG319" s="30"/>
      <c r="AH319" s="30"/>
      <c r="AI319" s="30"/>
      <c r="AJ319" s="30"/>
      <c r="AK319" s="30"/>
      <c r="AL319" s="30"/>
      <c r="AM319" s="30"/>
      <c r="AN319" s="30"/>
      <c r="AO319" s="54"/>
      <c r="AP319" s="35">
        <f>IF(AQ319&lt;6,SUM(E319:AO319),SUM(LARGE(E319:AO319,{1;2;3;4;5;6})))</f>
        <v>0</v>
      </c>
      <c r="AQ319" s="53">
        <f>COUNT(E319:AO319)</f>
        <v>0</v>
      </c>
      <c r="BK319" s="22"/>
      <c r="BM319" s="22"/>
      <c r="BN319" s="22"/>
      <c r="BO319" s="22"/>
      <c r="BP319" s="22"/>
      <c r="BQ319" s="22"/>
      <c r="BR319" s="22"/>
    </row>
    <row r="320" spans="1:70" s="24" customFormat="1" x14ac:dyDescent="0.2">
      <c r="A320" s="67">
        <v>319</v>
      </c>
      <c r="B320" s="26"/>
      <c r="C320" s="6"/>
      <c r="D320" s="37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F320" s="29"/>
      <c r="AG320" s="29"/>
      <c r="AH320" s="29"/>
      <c r="AI320" s="29"/>
      <c r="AJ320" s="29"/>
      <c r="AK320" s="29"/>
      <c r="AL320" s="29"/>
      <c r="AM320" s="29"/>
      <c r="AN320" s="29"/>
      <c r="AO320" s="6"/>
      <c r="AP320" s="35">
        <f>IF(AQ320&lt;6,SUM(E320:AO320),SUM(LARGE(E320:AO320,{1;2;3;4;5;6})))</f>
        <v>0</v>
      </c>
      <c r="AQ320" s="55">
        <f>COUNT(E320:AO320)</f>
        <v>0</v>
      </c>
      <c r="BK320" s="22"/>
      <c r="BM320" s="22"/>
      <c r="BN320" s="22"/>
      <c r="BO320" s="22"/>
      <c r="BP320" s="22"/>
      <c r="BQ320" s="22"/>
      <c r="BR320" s="22"/>
    </row>
    <row r="321" spans="1:70" s="24" customFormat="1" x14ac:dyDescent="0.2">
      <c r="A321" s="67">
        <v>320</v>
      </c>
      <c r="B321" s="6"/>
      <c r="C321" s="6"/>
      <c r="D321" s="8"/>
      <c r="E321" s="101"/>
      <c r="F321" s="101"/>
      <c r="G321" s="101"/>
      <c r="H321" s="101"/>
      <c r="I321" s="101"/>
      <c r="J321" s="101"/>
      <c r="K321" s="101"/>
      <c r="L321" s="101"/>
      <c r="M321" s="101"/>
      <c r="N321" s="101"/>
      <c r="O321" s="101"/>
      <c r="P321" s="101"/>
      <c r="Q321" s="101"/>
      <c r="R321" s="101"/>
      <c r="S321" s="101"/>
      <c r="T321" s="101"/>
      <c r="U321" s="101"/>
      <c r="V321" s="101"/>
      <c r="W321" s="101"/>
      <c r="X321" s="101"/>
      <c r="Y321" s="101"/>
      <c r="Z321" s="101"/>
      <c r="AA321" s="101"/>
      <c r="AB321" s="101"/>
      <c r="AC321" s="101"/>
      <c r="AD321" s="101"/>
      <c r="AE321" s="101"/>
      <c r="AF321" s="101"/>
      <c r="AG321" s="101"/>
      <c r="AH321" s="101"/>
      <c r="AI321" s="101"/>
      <c r="AJ321" s="101"/>
      <c r="AK321" s="101"/>
      <c r="AL321" s="101"/>
      <c r="AM321" s="101"/>
      <c r="AN321" s="101"/>
      <c r="AO321" s="1"/>
      <c r="AP321" s="35">
        <f>IF(AQ321&lt;6,SUM(E321:AO321),SUM(LARGE(E321:AO321,{1;2;3;4;5;6})))</f>
        <v>0</v>
      </c>
      <c r="AQ321" s="55">
        <f>COUNT(E321:AO321)</f>
        <v>0</v>
      </c>
      <c r="BK321" s="22"/>
      <c r="BM321" s="22"/>
      <c r="BN321" s="22"/>
      <c r="BO321" s="22"/>
      <c r="BP321" s="22"/>
      <c r="BQ321" s="22"/>
      <c r="BR321" s="22"/>
    </row>
    <row r="322" spans="1:70" s="24" customFormat="1" x14ac:dyDescent="0.2">
      <c r="A322" s="67">
        <v>321</v>
      </c>
      <c r="B322" s="26"/>
      <c r="C322" s="6"/>
      <c r="D322" s="26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  <c r="AF322" s="29"/>
      <c r="AG322" s="29"/>
      <c r="AH322" s="29"/>
      <c r="AI322" s="29"/>
      <c r="AJ322" s="29"/>
      <c r="AK322" s="29"/>
      <c r="AL322" s="29"/>
      <c r="AM322" s="29"/>
      <c r="AN322" s="29"/>
      <c r="AO322" s="6"/>
      <c r="AP322" s="35">
        <f>IF(AQ322&lt;6,SUM(E322:AO322),SUM(LARGE(E322:AO322,{1;2;3;4;5;6})))</f>
        <v>0</v>
      </c>
      <c r="AQ322" s="53">
        <f>COUNT(E322:AO322)</f>
        <v>0</v>
      </c>
      <c r="BK322" s="22"/>
      <c r="BM322" s="22"/>
      <c r="BN322" s="22"/>
      <c r="BO322" s="22"/>
      <c r="BP322" s="22"/>
      <c r="BQ322" s="22"/>
      <c r="BR322" s="22"/>
    </row>
    <row r="323" spans="1:70" s="24" customFormat="1" x14ac:dyDescent="0.2">
      <c r="A323" s="67">
        <v>322</v>
      </c>
      <c r="B323" s="26"/>
      <c r="C323" s="6"/>
      <c r="D323" s="8"/>
      <c r="E323" s="86"/>
      <c r="F323" s="86"/>
      <c r="G323" s="86"/>
      <c r="H323" s="86"/>
      <c r="I323" s="86"/>
      <c r="J323" s="86"/>
      <c r="K323" s="86"/>
      <c r="L323" s="86"/>
      <c r="M323" s="86"/>
      <c r="N323" s="86"/>
      <c r="O323" s="86"/>
      <c r="P323" s="86"/>
      <c r="Q323" s="86"/>
      <c r="R323" s="86"/>
      <c r="S323" s="86"/>
      <c r="T323" s="86"/>
      <c r="U323" s="86"/>
      <c r="V323" s="86"/>
      <c r="W323" s="86"/>
      <c r="X323" s="86"/>
      <c r="Y323" s="86"/>
      <c r="Z323" s="86"/>
      <c r="AA323" s="86"/>
      <c r="AB323" s="86"/>
      <c r="AC323" s="86"/>
      <c r="AD323" s="86"/>
      <c r="AE323" s="86"/>
      <c r="AF323" s="86"/>
      <c r="AG323" s="86"/>
      <c r="AH323" s="86"/>
      <c r="AI323" s="86"/>
      <c r="AJ323" s="86"/>
      <c r="AK323" s="86"/>
      <c r="AL323" s="86"/>
      <c r="AM323" s="86"/>
      <c r="AN323" s="86"/>
      <c r="AO323" s="1"/>
      <c r="AP323" s="35">
        <f>IF(AQ323&lt;6,SUM(E323:AO323),SUM(LARGE(E323:AO323,{1;2;3;4;5;6})))</f>
        <v>0</v>
      </c>
      <c r="AQ323" s="55">
        <f>COUNT(E323:AO323)</f>
        <v>0</v>
      </c>
      <c r="BK323" s="22"/>
      <c r="BM323" s="22"/>
      <c r="BN323" s="22"/>
      <c r="BO323" s="22"/>
      <c r="BP323" s="22"/>
      <c r="BQ323" s="22"/>
      <c r="BR323" s="22"/>
    </row>
    <row r="324" spans="1:70" s="24" customFormat="1" x14ac:dyDescent="0.2">
      <c r="A324" s="67">
        <v>323</v>
      </c>
      <c r="B324" s="26"/>
      <c r="C324" s="8"/>
      <c r="D324" s="8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  <c r="AA324" s="30"/>
      <c r="AB324" s="30"/>
      <c r="AC324" s="30"/>
      <c r="AD324" s="30"/>
      <c r="AE324" s="30"/>
      <c r="AF324" s="30"/>
      <c r="AG324" s="30"/>
      <c r="AH324" s="30"/>
      <c r="AI324" s="30"/>
      <c r="AJ324" s="30"/>
      <c r="AK324" s="30"/>
      <c r="AL324" s="30"/>
      <c r="AM324" s="30"/>
      <c r="AN324" s="30"/>
      <c r="AO324" s="1"/>
      <c r="AP324" s="35">
        <f>IF(AQ324&lt;6,SUM(E324:AO324),SUM(LARGE(E324:AO324,{1;2;3;4;5;6})))</f>
        <v>0</v>
      </c>
      <c r="AQ324" s="55">
        <f>COUNT(E324:AO324)</f>
        <v>0</v>
      </c>
      <c r="BK324" s="22"/>
      <c r="BM324" s="22"/>
      <c r="BN324" s="22"/>
      <c r="BO324" s="22"/>
      <c r="BP324" s="22"/>
      <c r="BQ324" s="22"/>
      <c r="BR324" s="22"/>
    </row>
    <row r="325" spans="1:70" s="24" customFormat="1" x14ac:dyDescent="0.2">
      <c r="A325" s="67">
        <v>324</v>
      </c>
      <c r="B325" s="6"/>
      <c r="C325" s="6"/>
      <c r="D325" s="8"/>
      <c r="E325" s="86"/>
      <c r="F325" s="86"/>
      <c r="G325" s="86"/>
      <c r="H325" s="86"/>
      <c r="I325" s="86"/>
      <c r="J325" s="86"/>
      <c r="K325" s="86"/>
      <c r="L325" s="86"/>
      <c r="M325" s="86"/>
      <c r="N325" s="86"/>
      <c r="O325" s="86"/>
      <c r="P325" s="86"/>
      <c r="Q325" s="86"/>
      <c r="R325" s="86"/>
      <c r="S325" s="86"/>
      <c r="T325" s="86"/>
      <c r="U325" s="86"/>
      <c r="V325" s="86"/>
      <c r="W325" s="86"/>
      <c r="X325" s="86"/>
      <c r="Y325" s="86"/>
      <c r="Z325" s="86"/>
      <c r="AA325" s="86"/>
      <c r="AB325" s="86"/>
      <c r="AC325" s="86"/>
      <c r="AD325" s="86"/>
      <c r="AE325" s="86"/>
      <c r="AF325" s="86"/>
      <c r="AG325" s="86"/>
      <c r="AH325" s="86"/>
      <c r="AI325" s="86"/>
      <c r="AJ325" s="86"/>
      <c r="AK325" s="86"/>
      <c r="AL325" s="86"/>
      <c r="AM325" s="86"/>
      <c r="AN325" s="86"/>
      <c r="AO325" s="1"/>
      <c r="AP325" s="35">
        <f>IF(AQ325&lt;6,SUM(E325:AO325),SUM(LARGE(E325:AO325,{1;2;3;4;5;6})))</f>
        <v>0</v>
      </c>
      <c r="AQ325" s="53">
        <f>COUNT(E325:AO325)</f>
        <v>0</v>
      </c>
      <c r="BK325" s="22"/>
      <c r="BM325" s="22"/>
      <c r="BN325" s="22"/>
      <c r="BO325" s="22"/>
      <c r="BP325" s="22"/>
      <c r="BQ325" s="22"/>
      <c r="BR325" s="22"/>
    </row>
    <row r="326" spans="1:70" s="24" customFormat="1" x14ac:dyDescent="0.2">
      <c r="A326" s="67">
        <v>325</v>
      </c>
      <c r="B326" s="26"/>
      <c r="C326" s="6"/>
      <c r="D326" s="8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  <c r="AA326" s="30"/>
      <c r="AB326" s="30"/>
      <c r="AC326" s="30"/>
      <c r="AD326" s="30"/>
      <c r="AE326" s="30"/>
      <c r="AF326" s="30"/>
      <c r="AG326" s="30"/>
      <c r="AH326" s="30"/>
      <c r="AI326" s="30"/>
      <c r="AJ326" s="30"/>
      <c r="AK326" s="30"/>
      <c r="AL326" s="30"/>
      <c r="AM326" s="30"/>
      <c r="AN326" s="30"/>
      <c r="AO326" s="9"/>
      <c r="AP326" s="35">
        <f>IF(AQ326&lt;6,SUM(E326:AO326),SUM(LARGE(E326:AO326,{1;2;3;4;5;6})))</f>
        <v>0</v>
      </c>
      <c r="AQ326" s="53">
        <f>COUNT(E326:AO326)</f>
        <v>0</v>
      </c>
      <c r="BK326" s="22"/>
      <c r="BM326" s="22"/>
      <c r="BN326" s="22"/>
      <c r="BO326" s="22"/>
      <c r="BP326" s="22"/>
      <c r="BQ326" s="22"/>
      <c r="BR326" s="22"/>
    </row>
    <row r="327" spans="1:70" s="24" customFormat="1" x14ac:dyDescent="0.2">
      <c r="A327" s="67">
        <v>326</v>
      </c>
      <c r="B327" s="6"/>
      <c r="C327" s="6"/>
      <c r="D327" s="8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F327" s="26"/>
      <c r="AG327" s="26"/>
      <c r="AH327" s="26"/>
      <c r="AI327" s="26"/>
      <c r="AJ327" s="26"/>
      <c r="AK327" s="26"/>
      <c r="AL327" s="26"/>
      <c r="AM327" s="26"/>
      <c r="AN327" s="26"/>
      <c r="AO327" s="1"/>
      <c r="AP327" s="35">
        <f>IF(AQ327&lt;6,SUM(E327:AO327),SUM(LARGE(E327:AO327,{1;2;3;4;5;6})))</f>
        <v>0</v>
      </c>
      <c r="AQ327" s="53">
        <f>COUNT(E327:AO327)</f>
        <v>0</v>
      </c>
      <c r="BK327" s="22"/>
      <c r="BM327" s="22"/>
      <c r="BN327" s="22"/>
      <c r="BO327" s="22"/>
      <c r="BP327" s="22"/>
      <c r="BQ327" s="22"/>
      <c r="BR327" s="22"/>
    </row>
    <row r="328" spans="1:70" s="24" customFormat="1" x14ac:dyDescent="0.2">
      <c r="A328" s="67">
        <v>327</v>
      </c>
      <c r="B328" s="6"/>
      <c r="C328" s="6"/>
      <c r="D328" s="8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F328" s="26"/>
      <c r="AG328" s="26"/>
      <c r="AH328" s="26"/>
      <c r="AI328" s="26"/>
      <c r="AJ328" s="26"/>
      <c r="AK328" s="26"/>
      <c r="AL328" s="26"/>
      <c r="AM328" s="26"/>
      <c r="AN328" s="26"/>
      <c r="AO328" s="1"/>
      <c r="AP328" s="35">
        <f>IF(AQ328&lt;6,SUM(E328:AO328),SUM(LARGE(E328:AO328,{1;2;3;4;5;6})))</f>
        <v>0</v>
      </c>
      <c r="AQ328" s="53">
        <f>COUNT(E328:AO328)</f>
        <v>0</v>
      </c>
      <c r="BK328" s="22"/>
      <c r="BM328" s="22"/>
      <c r="BN328" s="22"/>
      <c r="BO328" s="22"/>
      <c r="BP328" s="22"/>
      <c r="BQ328" s="22"/>
      <c r="BR328" s="22"/>
    </row>
    <row r="329" spans="1:70" s="24" customFormat="1" x14ac:dyDescent="0.2">
      <c r="A329" s="67">
        <v>328</v>
      </c>
      <c r="B329" s="6"/>
      <c r="C329" s="6"/>
      <c r="D329" s="8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  <c r="AG329" s="26"/>
      <c r="AH329" s="26"/>
      <c r="AI329" s="26"/>
      <c r="AJ329" s="26"/>
      <c r="AK329" s="26"/>
      <c r="AL329" s="26"/>
      <c r="AM329" s="26"/>
      <c r="AN329" s="26"/>
      <c r="AO329" s="1"/>
      <c r="AP329" s="35">
        <f>IF(AQ329&lt;6,SUM(E329:AO329),SUM(LARGE(E329:AO329,{1;2;3;4;5;6})))</f>
        <v>0</v>
      </c>
      <c r="AQ329" s="53">
        <f>COUNT(E329:AO329)</f>
        <v>0</v>
      </c>
      <c r="BK329" s="22"/>
      <c r="BM329" s="22"/>
      <c r="BN329" s="22"/>
      <c r="BO329" s="22"/>
      <c r="BP329" s="22"/>
      <c r="BQ329" s="22"/>
      <c r="BR329" s="22"/>
    </row>
    <row r="330" spans="1:70" s="24" customFormat="1" x14ac:dyDescent="0.2">
      <c r="A330" s="67">
        <v>329</v>
      </c>
      <c r="B330" s="6"/>
      <c r="C330" s="6"/>
      <c r="D330" s="8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F330" s="26"/>
      <c r="AG330" s="26"/>
      <c r="AH330" s="26"/>
      <c r="AI330" s="26"/>
      <c r="AJ330" s="26"/>
      <c r="AK330" s="26"/>
      <c r="AL330" s="26"/>
      <c r="AM330" s="26"/>
      <c r="AN330" s="26"/>
      <c r="AO330" s="1"/>
      <c r="AP330" s="35">
        <f>IF(AQ330&lt;6,SUM(E330:AO330),SUM(LARGE(E330:AO330,{1;2;3;4;5;6})))</f>
        <v>0</v>
      </c>
      <c r="AQ330" s="53">
        <f>COUNT(E330:AO330)</f>
        <v>0</v>
      </c>
      <c r="BK330" s="22"/>
      <c r="BM330" s="22"/>
      <c r="BN330" s="22"/>
      <c r="BO330" s="22"/>
      <c r="BP330" s="22"/>
      <c r="BQ330" s="22"/>
      <c r="BR330" s="22"/>
    </row>
    <row r="331" spans="1:70" s="24" customFormat="1" x14ac:dyDescent="0.2">
      <c r="A331" s="67">
        <v>330</v>
      </c>
      <c r="B331" s="26"/>
      <c r="C331" s="6"/>
      <c r="D331" s="8"/>
      <c r="E331" s="86"/>
      <c r="F331" s="86"/>
      <c r="G331" s="86"/>
      <c r="H331" s="86"/>
      <c r="I331" s="86"/>
      <c r="J331" s="86"/>
      <c r="K331" s="86"/>
      <c r="L331" s="86"/>
      <c r="M331" s="86"/>
      <c r="N331" s="86"/>
      <c r="O331" s="86"/>
      <c r="P331" s="86"/>
      <c r="Q331" s="86"/>
      <c r="R331" s="86"/>
      <c r="S331" s="86"/>
      <c r="T331" s="86"/>
      <c r="U331" s="86"/>
      <c r="V331" s="86"/>
      <c r="W331" s="86"/>
      <c r="X331" s="86"/>
      <c r="Y331" s="86"/>
      <c r="Z331" s="86"/>
      <c r="AA331" s="86"/>
      <c r="AB331" s="86"/>
      <c r="AC331" s="86"/>
      <c r="AD331" s="86"/>
      <c r="AE331" s="86"/>
      <c r="AF331" s="86"/>
      <c r="AG331" s="86"/>
      <c r="AH331" s="86"/>
      <c r="AI331" s="86"/>
      <c r="AJ331" s="86"/>
      <c r="AK331" s="86"/>
      <c r="AL331" s="86"/>
      <c r="AM331" s="86"/>
      <c r="AN331" s="86"/>
      <c r="AO331" s="51"/>
      <c r="AP331" s="35">
        <f>IF(AQ331&lt;6,SUM(E331:AO331),SUM(LARGE(E331:AO331,{1;2;3;4;5;6})))</f>
        <v>0</v>
      </c>
      <c r="AQ331" s="55">
        <f>COUNT(E331:AO331)</f>
        <v>0</v>
      </c>
      <c r="BK331" s="22"/>
      <c r="BM331" s="22"/>
      <c r="BN331" s="22"/>
      <c r="BO331" s="22"/>
      <c r="BP331" s="22"/>
      <c r="BQ331" s="22"/>
      <c r="BR331" s="22"/>
    </row>
    <row r="332" spans="1:70" s="24" customFormat="1" x14ac:dyDescent="0.2">
      <c r="A332" s="67">
        <v>331</v>
      </c>
      <c r="B332" s="26"/>
      <c r="C332" s="6"/>
      <c r="D332" s="8"/>
      <c r="E332" s="86"/>
      <c r="F332" s="86"/>
      <c r="G332" s="86"/>
      <c r="H332" s="86"/>
      <c r="I332" s="86"/>
      <c r="J332" s="86"/>
      <c r="K332" s="86"/>
      <c r="L332" s="86"/>
      <c r="M332" s="86"/>
      <c r="N332" s="86"/>
      <c r="O332" s="86"/>
      <c r="P332" s="86"/>
      <c r="Q332" s="86"/>
      <c r="R332" s="86"/>
      <c r="S332" s="86"/>
      <c r="T332" s="86"/>
      <c r="U332" s="86"/>
      <c r="V332" s="86"/>
      <c r="W332" s="86"/>
      <c r="X332" s="86"/>
      <c r="Y332" s="86"/>
      <c r="Z332" s="86"/>
      <c r="AA332" s="86"/>
      <c r="AB332" s="86"/>
      <c r="AC332" s="86"/>
      <c r="AD332" s="86"/>
      <c r="AE332" s="86"/>
      <c r="AF332" s="86"/>
      <c r="AG332" s="86"/>
      <c r="AH332" s="86"/>
      <c r="AI332" s="86"/>
      <c r="AJ332" s="86"/>
      <c r="AK332" s="86"/>
      <c r="AL332" s="86"/>
      <c r="AM332" s="86"/>
      <c r="AN332" s="86"/>
      <c r="AO332" s="1"/>
      <c r="AP332" s="35">
        <f>IF(AQ332&lt;6,SUM(E332:AO332),SUM(LARGE(E332:AO332,{1;2;3;4;5;6})))</f>
        <v>0</v>
      </c>
      <c r="AQ332" s="53">
        <f>COUNT(E332:AO332)</f>
        <v>0</v>
      </c>
      <c r="BK332" s="22"/>
      <c r="BM332" s="22"/>
      <c r="BN332" s="22"/>
      <c r="BO332" s="22"/>
      <c r="BP332" s="22"/>
      <c r="BQ332" s="22"/>
      <c r="BR332" s="22"/>
    </row>
    <row r="333" spans="1:70" s="24" customFormat="1" x14ac:dyDescent="0.2">
      <c r="A333" s="67">
        <v>332</v>
      </c>
      <c r="B333" s="6"/>
      <c r="C333" s="6"/>
      <c r="D333" s="8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F333" s="26"/>
      <c r="AG333" s="26"/>
      <c r="AH333" s="26"/>
      <c r="AI333" s="26"/>
      <c r="AJ333" s="26"/>
      <c r="AK333" s="26"/>
      <c r="AL333" s="26"/>
      <c r="AM333" s="26"/>
      <c r="AN333" s="26"/>
      <c r="AO333" s="1"/>
      <c r="AP333" s="35">
        <f>IF(AQ333&lt;6,SUM(E333:AO333),SUM(LARGE(E333:AO333,{1;2;3;4;5;6})))</f>
        <v>0</v>
      </c>
      <c r="AQ333" s="53">
        <f>COUNT(E333:AO333)</f>
        <v>0</v>
      </c>
      <c r="BK333" s="22"/>
      <c r="BM333" s="22"/>
      <c r="BN333" s="22"/>
      <c r="BO333" s="22"/>
      <c r="BP333" s="22"/>
      <c r="BQ333" s="22"/>
      <c r="BR333" s="22"/>
    </row>
    <row r="334" spans="1:70" s="24" customFormat="1" x14ac:dyDescent="0.2">
      <c r="A334" s="67">
        <v>333</v>
      </c>
      <c r="B334" s="6"/>
      <c r="C334" s="6" t="s">
        <v>367</v>
      </c>
      <c r="D334" s="8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F334" s="26"/>
      <c r="AG334" s="26"/>
      <c r="AH334" s="26"/>
      <c r="AI334" s="26"/>
      <c r="AJ334" s="26"/>
      <c r="AK334" s="26"/>
      <c r="AL334" s="26"/>
      <c r="AM334" s="26"/>
      <c r="AN334" s="26"/>
      <c r="AO334" s="1"/>
      <c r="AP334" s="35">
        <f>IF(AQ334&lt;6,SUM(E334:AO334),SUM(LARGE(E334:AO334,{1;2;3;4;5;6})))</f>
        <v>0</v>
      </c>
      <c r="AQ334" s="53">
        <f>COUNT(E334:AO334)</f>
        <v>0</v>
      </c>
      <c r="BK334" s="22"/>
      <c r="BM334" s="22"/>
      <c r="BN334" s="22"/>
      <c r="BO334" s="22"/>
      <c r="BP334" s="22"/>
      <c r="BQ334" s="22"/>
      <c r="BR334" s="22"/>
    </row>
    <row r="335" spans="1:70" s="24" customFormat="1" x14ac:dyDescent="0.2">
      <c r="A335" s="67">
        <v>334</v>
      </c>
      <c r="B335" s="6"/>
      <c r="C335" s="6" t="s">
        <v>367</v>
      </c>
      <c r="D335" s="8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F335" s="26"/>
      <c r="AG335" s="26"/>
      <c r="AH335" s="26"/>
      <c r="AI335" s="26"/>
      <c r="AJ335" s="26"/>
      <c r="AK335" s="26"/>
      <c r="AL335" s="26"/>
      <c r="AM335" s="26"/>
      <c r="AN335" s="26"/>
      <c r="AO335" s="1"/>
      <c r="AP335" s="35">
        <f>IF(AQ335&lt;6,SUM(E335:AO335),SUM(LARGE(E335:AO335,{1;2;3;4;5;6})))</f>
        <v>0</v>
      </c>
      <c r="AQ335" s="53">
        <f>COUNT(E335:AO335)</f>
        <v>0</v>
      </c>
      <c r="BK335" s="22"/>
      <c r="BM335" s="22"/>
      <c r="BN335" s="22"/>
      <c r="BO335" s="22"/>
      <c r="BP335" s="22"/>
      <c r="BQ335" s="22"/>
      <c r="BR335" s="22"/>
    </row>
    <row r="336" spans="1:70" s="24" customFormat="1" x14ac:dyDescent="0.2">
      <c r="A336" s="67">
        <v>335</v>
      </c>
      <c r="B336" s="6"/>
      <c r="C336" s="6" t="s">
        <v>367</v>
      </c>
      <c r="D336" s="8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F336" s="26"/>
      <c r="AG336" s="26"/>
      <c r="AH336" s="26"/>
      <c r="AI336" s="26"/>
      <c r="AJ336" s="26"/>
      <c r="AK336" s="26"/>
      <c r="AL336" s="26"/>
      <c r="AM336" s="26"/>
      <c r="AN336" s="26"/>
      <c r="AO336" s="1"/>
      <c r="AP336" s="35">
        <f>IF(AQ336&lt;6,SUM(E336:AO336),SUM(LARGE(E336:AO336,{1;2;3;4;5;6})))</f>
        <v>0</v>
      </c>
      <c r="AQ336" s="53">
        <f>COUNT(E336:AO336)</f>
        <v>0</v>
      </c>
      <c r="BK336" s="22"/>
      <c r="BM336" s="22"/>
      <c r="BN336" s="22"/>
      <c r="BO336" s="22"/>
      <c r="BP336" s="22"/>
      <c r="BQ336" s="22"/>
      <c r="BR336" s="22"/>
    </row>
    <row r="337" spans="1:70" s="24" customFormat="1" x14ac:dyDescent="0.2">
      <c r="A337" s="67">
        <v>336</v>
      </c>
      <c r="B337" s="26"/>
      <c r="C337" s="6"/>
      <c r="D337" s="8"/>
      <c r="E337" s="86"/>
      <c r="F337" s="86"/>
      <c r="G337" s="86"/>
      <c r="H337" s="86"/>
      <c r="I337" s="86"/>
      <c r="J337" s="86"/>
      <c r="K337" s="86"/>
      <c r="L337" s="86"/>
      <c r="M337" s="86"/>
      <c r="N337" s="86"/>
      <c r="O337" s="86"/>
      <c r="P337" s="86"/>
      <c r="Q337" s="86"/>
      <c r="R337" s="86"/>
      <c r="S337" s="86"/>
      <c r="T337" s="86"/>
      <c r="U337" s="86"/>
      <c r="V337" s="86"/>
      <c r="W337" s="86"/>
      <c r="X337" s="86"/>
      <c r="Y337" s="86"/>
      <c r="Z337" s="86"/>
      <c r="AA337" s="86"/>
      <c r="AB337" s="86"/>
      <c r="AC337" s="86"/>
      <c r="AD337" s="86"/>
      <c r="AE337" s="86"/>
      <c r="AF337" s="86"/>
      <c r="AG337" s="86"/>
      <c r="AH337" s="86"/>
      <c r="AI337" s="86"/>
      <c r="AJ337" s="86"/>
      <c r="AK337" s="86"/>
      <c r="AL337" s="86"/>
      <c r="AM337" s="86"/>
      <c r="AN337" s="86"/>
      <c r="AO337" s="51"/>
      <c r="AP337" s="35">
        <f>IF(AQ337&lt;6,SUM(E337:AO337),SUM(LARGE(E337:AO337,{1;2;3;4;5;6})))</f>
        <v>0</v>
      </c>
      <c r="AQ337" s="55">
        <f>COUNT(E337:AO337)</f>
        <v>0</v>
      </c>
      <c r="BK337" s="22"/>
      <c r="BM337" s="22"/>
      <c r="BN337" s="22"/>
      <c r="BO337" s="22"/>
      <c r="BP337" s="22"/>
      <c r="BQ337" s="22"/>
      <c r="BR337" s="22"/>
    </row>
    <row r="338" spans="1:70" s="24" customFormat="1" x14ac:dyDescent="0.2">
      <c r="A338" s="61"/>
      <c r="B338" s="3"/>
      <c r="C338" s="3" t="s">
        <v>367</v>
      </c>
      <c r="D338" s="23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  <c r="AA338" s="31"/>
      <c r="AB338" s="31"/>
      <c r="AC338" s="31"/>
      <c r="AD338" s="31"/>
      <c r="AE338" s="31"/>
      <c r="AF338" s="31"/>
      <c r="AG338" s="31"/>
      <c r="AH338" s="31"/>
      <c r="AI338" s="31"/>
      <c r="AJ338" s="31"/>
      <c r="AK338" s="31"/>
      <c r="AL338" s="31"/>
      <c r="AM338" s="31"/>
      <c r="AN338" s="31"/>
      <c r="AO338" s="3"/>
      <c r="AP338" s="36"/>
      <c r="AQ338" s="56"/>
      <c r="BK338" s="22"/>
      <c r="BM338" s="22"/>
      <c r="BN338" s="22"/>
      <c r="BO338" s="22"/>
      <c r="BP338" s="22"/>
      <c r="BQ338" s="22"/>
      <c r="BR338" s="22"/>
    </row>
    <row r="339" spans="1:70" s="24" customFormat="1" x14ac:dyDescent="0.2">
      <c r="A339" s="61"/>
      <c r="B339" s="3"/>
      <c r="C339" s="3" t="s">
        <v>367</v>
      </c>
      <c r="D339" s="23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  <c r="AA339" s="31"/>
      <c r="AB339" s="31"/>
      <c r="AC339" s="31"/>
      <c r="AD339" s="31"/>
      <c r="AE339" s="31"/>
      <c r="AF339" s="31"/>
      <c r="AG339" s="31"/>
      <c r="AH339" s="31"/>
      <c r="AI339" s="31"/>
      <c r="AJ339" s="31"/>
      <c r="AK339" s="31"/>
      <c r="AL339" s="31"/>
      <c r="AM339" s="31"/>
      <c r="AN339" s="31"/>
      <c r="AO339" s="3"/>
      <c r="AP339" s="36"/>
      <c r="AQ339" s="56"/>
      <c r="BK339" s="22"/>
      <c r="BM339" s="22"/>
      <c r="BN339" s="22"/>
      <c r="BO339" s="22"/>
      <c r="BP339" s="22"/>
      <c r="BQ339" s="22"/>
      <c r="BR339" s="22"/>
    </row>
    <row r="340" spans="1:70" s="24" customFormat="1" x14ac:dyDescent="0.2">
      <c r="A340" s="61"/>
      <c r="B340" s="3"/>
      <c r="C340" s="3" t="s">
        <v>367</v>
      </c>
      <c r="D340" s="23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1"/>
      <c r="AB340" s="31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"/>
      <c r="AP340" s="36"/>
      <c r="AQ340" s="56"/>
      <c r="BK340" s="22"/>
      <c r="BM340" s="22"/>
      <c r="BN340" s="22"/>
      <c r="BO340" s="22"/>
      <c r="BP340" s="22"/>
      <c r="BQ340" s="22"/>
      <c r="BR340" s="22"/>
    </row>
    <row r="341" spans="1:70" s="24" customFormat="1" x14ac:dyDescent="0.2">
      <c r="A341" s="61"/>
      <c r="B341" s="3"/>
      <c r="C341" s="3" t="s">
        <v>367</v>
      </c>
      <c r="D341" s="23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  <c r="AA341" s="31"/>
      <c r="AB341" s="31"/>
      <c r="AC341" s="31"/>
      <c r="AD341" s="31"/>
      <c r="AE341" s="31"/>
      <c r="AF341" s="31"/>
      <c r="AG341" s="31"/>
      <c r="AH341" s="31"/>
      <c r="AI341" s="31"/>
      <c r="AJ341" s="31"/>
      <c r="AK341" s="31"/>
      <c r="AL341" s="31"/>
      <c r="AM341" s="31"/>
      <c r="AN341" s="31"/>
      <c r="AO341" s="3"/>
      <c r="AP341" s="36"/>
      <c r="AQ341" s="56"/>
      <c r="BK341" s="22"/>
      <c r="BM341" s="22"/>
      <c r="BN341" s="22"/>
      <c r="BO341" s="22"/>
      <c r="BP341" s="22"/>
      <c r="BQ341" s="22"/>
      <c r="BR341" s="22"/>
    </row>
    <row r="342" spans="1:70" s="24" customFormat="1" x14ac:dyDescent="0.2">
      <c r="A342" s="61"/>
      <c r="B342" s="3"/>
      <c r="C342" s="3" t="s">
        <v>367</v>
      </c>
      <c r="D342" s="23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  <c r="AA342" s="31"/>
      <c r="AB342" s="31"/>
      <c r="AC342" s="31"/>
      <c r="AD342" s="31"/>
      <c r="AE342" s="31"/>
      <c r="AF342" s="31"/>
      <c r="AG342" s="31"/>
      <c r="AH342" s="31"/>
      <c r="AI342" s="31"/>
      <c r="AJ342" s="31"/>
      <c r="AK342" s="31"/>
      <c r="AL342" s="31"/>
      <c r="AM342" s="31"/>
      <c r="AN342" s="31"/>
      <c r="AO342" s="3"/>
      <c r="AP342" s="36"/>
      <c r="AQ342" s="56"/>
      <c r="BK342" s="22"/>
      <c r="BM342" s="22"/>
      <c r="BN342" s="22"/>
      <c r="BO342" s="22"/>
      <c r="BP342" s="22"/>
      <c r="BQ342" s="22"/>
      <c r="BR342" s="22"/>
    </row>
    <row r="343" spans="1:70" s="24" customFormat="1" x14ac:dyDescent="0.2">
      <c r="A343" s="61"/>
      <c r="B343" s="3"/>
      <c r="C343" s="3" t="s">
        <v>367</v>
      </c>
      <c r="D343" s="23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  <c r="AA343" s="31"/>
      <c r="AB343" s="31"/>
      <c r="AC343" s="31"/>
      <c r="AD343" s="31"/>
      <c r="AE343" s="31"/>
      <c r="AF343" s="31"/>
      <c r="AG343" s="31"/>
      <c r="AH343" s="31"/>
      <c r="AI343" s="31"/>
      <c r="AJ343" s="31"/>
      <c r="AK343" s="31"/>
      <c r="AL343" s="31"/>
      <c r="AM343" s="31"/>
      <c r="AN343" s="31"/>
      <c r="AO343" s="3"/>
      <c r="AP343" s="36"/>
      <c r="AQ343" s="56"/>
      <c r="BK343" s="22"/>
      <c r="BM343" s="22"/>
      <c r="BN343" s="22"/>
      <c r="BO343" s="22"/>
      <c r="BP343" s="22"/>
      <c r="BQ343" s="22"/>
      <c r="BR343" s="22"/>
    </row>
    <row r="344" spans="1:70" s="24" customFormat="1" x14ac:dyDescent="0.2">
      <c r="A344" s="61"/>
      <c r="B344" s="3"/>
      <c r="C344" s="3" t="s">
        <v>367</v>
      </c>
      <c r="D344" s="23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  <c r="AA344" s="31"/>
      <c r="AB344" s="31"/>
      <c r="AC344" s="31"/>
      <c r="AD344" s="31"/>
      <c r="AE344" s="31"/>
      <c r="AF344" s="31"/>
      <c r="AG344" s="31"/>
      <c r="AH344" s="31"/>
      <c r="AI344" s="31"/>
      <c r="AJ344" s="31"/>
      <c r="AK344" s="31"/>
      <c r="AL344" s="31"/>
      <c r="AM344" s="31"/>
      <c r="AN344" s="31"/>
      <c r="AO344" s="3"/>
      <c r="AP344" s="36"/>
      <c r="AQ344" s="56"/>
      <c r="BK344" s="22"/>
      <c r="BM344" s="22"/>
      <c r="BN344" s="22"/>
      <c r="BO344" s="22"/>
      <c r="BP344" s="22"/>
      <c r="BQ344" s="22"/>
      <c r="BR344" s="22"/>
    </row>
    <row r="345" spans="1:70" s="24" customFormat="1" x14ac:dyDescent="0.2">
      <c r="A345" s="61"/>
      <c r="B345" s="3"/>
      <c r="C345" s="3" t="s">
        <v>367</v>
      </c>
      <c r="D345" s="23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  <c r="AA345" s="31"/>
      <c r="AB345" s="31"/>
      <c r="AC345" s="31"/>
      <c r="AD345" s="31"/>
      <c r="AE345" s="31"/>
      <c r="AF345" s="31"/>
      <c r="AG345" s="31"/>
      <c r="AH345" s="31"/>
      <c r="AI345" s="31"/>
      <c r="AJ345" s="31"/>
      <c r="AK345" s="31"/>
      <c r="AL345" s="31"/>
      <c r="AM345" s="31"/>
      <c r="AN345" s="31"/>
      <c r="AO345" s="3"/>
      <c r="AP345" s="36"/>
      <c r="AQ345" s="56"/>
      <c r="BK345" s="22"/>
      <c r="BM345" s="22"/>
      <c r="BN345" s="22"/>
      <c r="BO345" s="22"/>
      <c r="BP345" s="22"/>
      <c r="BQ345" s="22"/>
      <c r="BR345" s="22"/>
    </row>
    <row r="346" spans="1:70" s="24" customFormat="1" x14ac:dyDescent="0.2">
      <c r="A346" s="61"/>
      <c r="B346" s="3"/>
      <c r="C346" s="3" t="s">
        <v>367</v>
      </c>
      <c r="D346" s="23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  <c r="AA346" s="31"/>
      <c r="AB346" s="31"/>
      <c r="AC346" s="31"/>
      <c r="AD346" s="31"/>
      <c r="AE346" s="31"/>
      <c r="AF346" s="31"/>
      <c r="AG346" s="31"/>
      <c r="AH346" s="31"/>
      <c r="AI346" s="31"/>
      <c r="AJ346" s="31"/>
      <c r="AK346" s="31"/>
      <c r="AL346" s="31"/>
      <c r="AM346" s="31"/>
      <c r="AN346" s="31"/>
      <c r="AO346" s="3"/>
      <c r="AP346" s="36"/>
      <c r="AQ346" s="56"/>
      <c r="BK346" s="22"/>
      <c r="BM346" s="22"/>
      <c r="BN346" s="22"/>
      <c r="BO346" s="22"/>
      <c r="BP346" s="22"/>
      <c r="BQ346" s="22"/>
      <c r="BR346" s="22"/>
    </row>
    <row r="347" spans="1:70" s="24" customFormat="1" x14ac:dyDescent="0.2">
      <c r="A347" s="61"/>
      <c r="B347" s="3"/>
      <c r="C347" s="3" t="s">
        <v>367</v>
      </c>
      <c r="D347" s="23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  <c r="AA347" s="31"/>
      <c r="AB347" s="31"/>
      <c r="AC347" s="31"/>
      <c r="AD347" s="31"/>
      <c r="AE347" s="31"/>
      <c r="AF347" s="31"/>
      <c r="AG347" s="31"/>
      <c r="AH347" s="31"/>
      <c r="AI347" s="31"/>
      <c r="AJ347" s="31"/>
      <c r="AK347" s="31"/>
      <c r="AL347" s="31"/>
      <c r="AM347" s="31"/>
      <c r="AN347" s="31"/>
      <c r="AO347" s="3"/>
      <c r="AP347" s="36"/>
      <c r="AQ347" s="56"/>
      <c r="BK347" s="22"/>
      <c r="BM347" s="22"/>
      <c r="BN347" s="22"/>
      <c r="BO347" s="22"/>
      <c r="BP347" s="22"/>
      <c r="BQ347" s="22"/>
      <c r="BR347" s="22"/>
    </row>
    <row r="348" spans="1:70" s="24" customFormat="1" x14ac:dyDescent="0.2">
      <c r="A348" s="61"/>
      <c r="B348" s="3"/>
      <c r="C348" s="3" t="s">
        <v>367</v>
      </c>
      <c r="D348" s="23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  <c r="AA348" s="31"/>
      <c r="AB348" s="31"/>
      <c r="AC348" s="31"/>
      <c r="AD348" s="31"/>
      <c r="AE348" s="31"/>
      <c r="AF348" s="31"/>
      <c r="AG348" s="31"/>
      <c r="AH348" s="31"/>
      <c r="AI348" s="31"/>
      <c r="AJ348" s="31"/>
      <c r="AK348" s="31"/>
      <c r="AL348" s="31"/>
      <c r="AM348" s="31"/>
      <c r="AN348" s="31"/>
      <c r="AO348" s="3"/>
      <c r="AP348" s="36"/>
      <c r="AQ348" s="56"/>
      <c r="BK348" s="22"/>
      <c r="BM348" s="22"/>
      <c r="BN348" s="22"/>
      <c r="BO348" s="22"/>
      <c r="BP348" s="22"/>
      <c r="BQ348" s="22"/>
      <c r="BR348" s="22"/>
    </row>
    <row r="349" spans="1:70" s="24" customFormat="1" x14ac:dyDescent="0.2">
      <c r="A349" s="61"/>
      <c r="B349" s="3"/>
      <c r="C349" s="3" t="s">
        <v>367</v>
      </c>
      <c r="D349" s="23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  <c r="AA349" s="31"/>
      <c r="AB349" s="31"/>
      <c r="AC349" s="31"/>
      <c r="AD349" s="31"/>
      <c r="AE349" s="31"/>
      <c r="AF349" s="31"/>
      <c r="AG349" s="31"/>
      <c r="AH349" s="31"/>
      <c r="AI349" s="31"/>
      <c r="AJ349" s="31"/>
      <c r="AK349" s="31"/>
      <c r="AL349" s="31"/>
      <c r="AM349" s="31"/>
      <c r="AN349" s="31"/>
      <c r="AO349" s="3"/>
      <c r="AP349" s="36"/>
      <c r="AQ349" s="56"/>
      <c r="BK349" s="22"/>
      <c r="BM349" s="22"/>
      <c r="BN349" s="22"/>
      <c r="BO349" s="22"/>
      <c r="BP349" s="22"/>
      <c r="BQ349" s="22"/>
      <c r="BR349" s="22"/>
    </row>
    <row r="350" spans="1:70" s="24" customFormat="1" x14ac:dyDescent="0.2">
      <c r="A350" s="61"/>
      <c r="B350" s="3"/>
      <c r="C350" s="3" t="s">
        <v>367</v>
      </c>
      <c r="D350" s="23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1"/>
      <c r="AB350" s="31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  <c r="AN350" s="31"/>
      <c r="AO350" s="3"/>
      <c r="AP350" s="36"/>
      <c r="AQ350" s="56"/>
      <c r="BK350" s="22"/>
      <c r="BM350" s="22"/>
      <c r="BN350" s="22"/>
      <c r="BO350" s="22"/>
      <c r="BP350" s="22"/>
      <c r="BQ350" s="22"/>
      <c r="BR350" s="22"/>
    </row>
    <row r="351" spans="1:70" s="24" customFormat="1" x14ac:dyDescent="0.2">
      <c r="A351" s="61"/>
      <c r="B351" s="3"/>
      <c r="C351" s="3" t="s">
        <v>367</v>
      </c>
      <c r="D351" s="23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  <c r="AA351" s="31"/>
      <c r="AB351" s="31"/>
      <c r="AC351" s="31"/>
      <c r="AD351" s="31"/>
      <c r="AE351" s="31"/>
      <c r="AF351" s="31"/>
      <c r="AG351" s="31"/>
      <c r="AH351" s="31"/>
      <c r="AI351" s="31"/>
      <c r="AJ351" s="31"/>
      <c r="AK351" s="31"/>
      <c r="AL351" s="31"/>
      <c r="AM351" s="31"/>
      <c r="AN351" s="31"/>
      <c r="AO351" s="3"/>
      <c r="AP351" s="36"/>
      <c r="AQ351" s="56"/>
      <c r="BK351" s="22"/>
      <c r="BM351" s="22"/>
      <c r="BN351" s="22"/>
      <c r="BO351" s="22"/>
      <c r="BP351" s="22"/>
      <c r="BQ351" s="22"/>
      <c r="BR351" s="22"/>
    </row>
    <row r="352" spans="1:70" s="24" customFormat="1" x14ac:dyDescent="0.2">
      <c r="A352" s="61"/>
      <c r="B352" s="3"/>
      <c r="C352" s="3" t="s">
        <v>367</v>
      </c>
      <c r="D352" s="23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  <c r="AA352" s="31"/>
      <c r="AB352" s="31"/>
      <c r="AC352" s="31"/>
      <c r="AD352" s="31"/>
      <c r="AE352" s="31"/>
      <c r="AF352" s="31"/>
      <c r="AG352" s="31"/>
      <c r="AH352" s="31"/>
      <c r="AI352" s="31"/>
      <c r="AJ352" s="31"/>
      <c r="AK352" s="31"/>
      <c r="AL352" s="31"/>
      <c r="AM352" s="31"/>
      <c r="AN352" s="31"/>
      <c r="AO352" s="3"/>
      <c r="AP352" s="36"/>
      <c r="AQ352" s="56"/>
      <c r="BK352" s="22"/>
      <c r="BM352" s="22"/>
      <c r="BN352" s="22"/>
      <c r="BO352" s="22"/>
      <c r="BP352" s="22"/>
      <c r="BQ352" s="22"/>
      <c r="BR352" s="22"/>
    </row>
    <row r="353" spans="1:70" s="24" customFormat="1" x14ac:dyDescent="0.2">
      <c r="A353" s="61"/>
      <c r="B353" s="3"/>
      <c r="C353" s="3" t="s">
        <v>367</v>
      </c>
      <c r="D353" s="23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  <c r="AA353" s="31"/>
      <c r="AB353" s="31"/>
      <c r="AC353" s="31"/>
      <c r="AD353" s="31"/>
      <c r="AE353" s="31"/>
      <c r="AF353" s="31"/>
      <c r="AG353" s="31"/>
      <c r="AH353" s="31"/>
      <c r="AI353" s="31"/>
      <c r="AJ353" s="31"/>
      <c r="AK353" s="31"/>
      <c r="AL353" s="31"/>
      <c r="AM353" s="31"/>
      <c r="AN353" s="31"/>
      <c r="AO353" s="3"/>
      <c r="AP353" s="36"/>
      <c r="AQ353" s="56"/>
      <c r="BK353" s="22"/>
      <c r="BM353" s="22"/>
      <c r="BN353" s="22"/>
      <c r="BO353" s="22"/>
      <c r="BP353" s="22"/>
      <c r="BQ353" s="22"/>
      <c r="BR353" s="22"/>
    </row>
    <row r="354" spans="1:70" s="24" customFormat="1" x14ac:dyDescent="0.2">
      <c r="A354" s="61"/>
      <c r="B354" s="3"/>
      <c r="C354" s="3" t="s">
        <v>367</v>
      </c>
      <c r="D354" s="23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  <c r="AA354" s="31"/>
      <c r="AB354" s="31"/>
      <c r="AC354" s="31"/>
      <c r="AD354" s="31"/>
      <c r="AE354" s="31"/>
      <c r="AF354" s="31"/>
      <c r="AG354" s="31"/>
      <c r="AH354" s="31"/>
      <c r="AI354" s="31"/>
      <c r="AJ354" s="31"/>
      <c r="AK354" s="31"/>
      <c r="AL354" s="31"/>
      <c r="AM354" s="31"/>
      <c r="AN354" s="31"/>
      <c r="AO354" s="3"/>
      <c r="AP354" s="36"/>
      <c r="AQ354" s="56"/>
      <c r="BK354" s="22"/>
      <c r="BM354" s="22"/>
      <c r="BN354" s="22"/>
      <c r="BO354" s="22"/>
      <c r="BP354" s="22"/>
      <c r="BQ354" s="22"/>
      <c r="BR354" s="22"/>
    </row>
    <row r="355" spans="1:70" s="24" customFormat="1" x14ac:dyDescent="0.2">
      <c r="A355" s="61"/>
      <c r="B355" s="3"/>
      <c r="C355" s="3" t="s">
        <v>367</v>
      </c>
      <c r="D355" s="23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  <c r="AA355" s="31"/>
      <c r="AB355" s="31"/>
      <c r="AC355" s="31"/>
      <c r="AD355" s="31"/>
      <c r="AE355" s="31"/>
      <c r="AF355" s="31"/>
      <c r="AG355" s="31"/>
      <c r="AH355" s="31"/>
      <c r="AI355" s="31"/>
      <c r="AJ355" s="31"/>
      <c r="AK355" s="31"/>
      <c r="AL355" s="31"/>
      <c r="AM355" s="31"/>
      <c r="AN355" s="31"/>
      <c r="AO355" s="3"/>
      <c r="AP355" s="36"/>
      <c r="AQ355" s="56"/>
      <c r="BK355" s="22"/>
      <c r="BM355" s="22"/>
      <c r="BN355" s="22"/>
      <c r="BO355" s="22"/>
      <c r="BP355" s="22"/>
      <c r="BQ355" s="22"/>
      <c r="BR355" s="22"/>
    </row>
    <row r="356" spans="1:70" s="24" customFormat="1" x14ac:dyDescent="0.2">
      <c r="A356" s="61"/>
      <c r="B356" s="3"/>
      <c r="C356" s="3" t="s">
        <v>367</v>
      </c>
      <c r="D356" s="23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  <c r="AA356" s="31"/>
      <c r="AB356" s="31"/>
      <c r="AC356" s="31"/>
      <c r="AD356" s="31"/>
      <c r="AE356" s="31"/>
      <c r="AF356" s="31"/>
      <c r="AG356" s="31"/>
      <c r="AH356" s="31"/>
      <c r="AI356" s="31"/>
      <c r="AJ356" s="31"/>
      <c r="AK356" s="31"/>
      <c r="AL356" s="31"/>
      <c r="AM356" s="31"/>
      <c r="AN356" s="31"/>
      <c r="AO356" s="3"/>
      <c r="AP356" s="36"/>
      <c r="AQ356" s="56"/>
      <c r="BK356" s="22"/>
      <c r="BM356" s="22"/>
      <c r="BN356" s="22"/>
      <c r="BO356" s="22"/>
      <c r="BP356" s="22"/>
      <c r="BQ356" s="22"/>
      <c r="BR356" s="22"/>
    </row>
    <row r="357" spans="1:70" s="24" customFormat="1" x14ac:dyDescent="0.2">
      <c r="A357" s="61"/>
      <c r="B357" s="3"/>
      <c r="C357" s="3" t="s">
        <v>367</v>
      </c>
      <c r="D357" s="23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  <c r="AA357" s="31"/>
      <c r="AB357" s="31"/>
      <c r="AC357" s="31"/>
      <c r="AD357" s="31"/>
      <c r="AE357" s="31"/>
      <c r="AF357" s="31"/>
      <c r="AG357" s="31"/>
      <c r="AH357" s="31"/>
      <c r="AI357" s="31"/>
      <c r="AJ357" s="31"/>
      <c r="AK357" s="31"/>
      <c r="AL357" s="31"/>
      <c r="AM357" s="31"/>
      <c r="AN357" s="31"/>
      <c r="AO357" s="3"/>
      <c r="AP357" s="36"/>
      <c r="AQ357" s="56"/>
      <c r="BK357" s="22"/>
      <c r="BM357" s="22"/>
      <c r="BN357" s="22"/>
      <c r="BO357" s="22"/>
      <c r="BP357" s="22"/>
      <c r="BQ357" s="22"/>
      <c r="BR357" s="22"/>
    </row>
    <row r="358" spans="1:70" s="24" customFormat="1" x14ac:dyDescent="0.2">
      <c r="A358" s="61"/>
      <c r="B358" s="3"/>
      <c r="C358" s="3" t="s">
        <v>367</v>
      </c>
      <c r="D358" s="23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  <c r="AA358" s="31"/>
      <c r="AB358" s="31"/>
      <c r="AC358" s="31"/>
      <c r="AD358" s="31"/>
      <c r="AE358" s="31"/>
      <c r="AF358" s="31"/>
      <c r="AG358" s="31"/>
      <c r="AH358" s="31"/>
      <c r="AI358" s="31"/>
      <c r="AJ358" s="31"/>
      <c r="AK358" s="31"/>
      <c r="AL358" s="31"/>
      <c r="AM358" s="31"/>
      <c r="AN358" s="31"/>
      <c r="AO358" s="3"/>
      <c r="AP358" s="36"/>
      <c r="AQ358" s="56"/>
      <c r="BK358" s="22"/>
      <c r="BM358" s="22"/>
      <c r="BN358" s="22"/>
      <c r="BO358" s="22"/>
      <c r="BP358" s="22"/>
      <c r="BQ358" s="22"/>
      <c r="BR358" s="22"/>
    </row>
    <row r="359" spans="1:70" s="24" customFormat="1" x14ac:dyDescent="0.2">
      <c r="A359" s="61"/>
      <c r="B359" s="3"/>
      <c r="C359" s="3" t="s">
        <v>367</v>
      </c>
      <c r="D359" s="23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  <c r="AA359" s="31"/>
      <c r="AB359" s="31"/>
      <c r="AC359" s="31"/>
      <c r="AD359" s="31"/>
      <c r="AE359" s="31"/>
      <c r="AF359" s="31"/>
      <c r="AG359" s="31"/>
      <c r="AH359" s="31"/>
      <c r="AI359" s="31"/>
      <c r="AJ359" s="31"/>
      <c r="AK359" s="31"/>
      <c r="AL359" s="31"/>
      <c r="AM359" s="31"/>
      <c r="AN359" s="31"/>
      <c r="AO359" s="3"/>
      <c r="AP359" s="36"/>
      <c r="AQ359" s="56"/>
      <c r="BK359" s="22"/>
      <c r="BM359" s="22"/>
      <c r="BN359" s="22"/>
      <c r="BO359" s="22"/>
      <c r="BP359" s="22"/>
      <c r="BQ359" s="22"/>
      <c r="BR359" s="22"/>
    </row>
    <row r="360" spans="1:70" s="24" customFormat="1" x14ac:dyDescent="0.2">
      <c r="A360" s="61"/>
      <c r="B360" s="3"/>
      <c r="C360" s="3" t="s">
        <v>367</v>
      </c>
      <c r="D360" s="23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  <c r="AA360" s="31"/>
      <c r="AB360" s="31"/>
      <c r="AC360" s="31"/>
      <c r="AD360" s="31"/>
      <c r="AE360" s="31"/>
      <c r="AF360" s="31"/>
      <c r="AG360" s="31"/>
      <c r="AH360" s="31"/>
      <c r="AI360" s="31"/>
      <c r="AJ360" s="31"/>
      <c r="AK360" s="31"/>
      <c r="AL360" s="31"/>
      <c r="AM360" s="31"/>
      <c r="AN360" s="31"/>
      <c r="AO360" s="3"/>
      <c r="AP360" s="36"/>
      <c r="AQ360" s="56"/>
      <c r="BK360" s="22"/>
      <c r="BM360" s="22"/>
      <c r="BN360" s="22"/>
      <c r="BO360" s="22"/>
      <c r="BP360" s="22"/>
      <c r="BQ360" s="22"/>
      <c r="BR360" s="22"/>
    </row>
    <row r="361" spans="1:70" s="24" customFormat="1" x14ac:dyDescent="0.2">
      <c r="A361" s="61"/>
      <c r="B361" s="3"/>
      <c r="C361" s="3" t="s">
        <v>367</v>
      </c>
      <c r="D361" s="23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  <c r="AA361" s="31"/>
      <c r="AB361" s="31"/>
      <c r="AC361" s="31"/>
      <c r="AD361" s="31"/>
      <c r="AE361" s="31"/>
      <c r="AF361" s="31"/>
      <c r="AG361" s="31"/>
      <c r="AH361" s="31"/>
      <c r="AI361" s="31"/>
      <c r="AJ361" s="31"/>
      <c r="AK361" s="31"/>
      <c r="AL361" s="31"/>
      <c r="AM361" s="31"/>
      <c r="AN361" s="31"/>
      <c r="AO361" s="3"/>
      <c r="AP361" s="36"/>
      <c r="AQ361" s="56"/>
      <c r="BK361" s="22"/>
      <c r="BM361" s="22"/>
      <c r="BN361" s="22"/>
      <c r="BO361" s="22"/>
      <c r="BP361" s="22"/>
      <c r="BQ361" s="22"/>
      <c r="BR361" s="22"/>
    </row>
    <row r="362" spans="1:70" s="24" customFormat="1" x14ac:dyDescent="0.2">
      <c r="A362" s="61"/>
      <c r="B362" s="3"/>
      <c r="C362" s="3" t="s">
        <v>367</v>
      </c>
      <c r="D362" s="23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  <c r="AA362" s="31"/>
      <c r="AB362" s="31"/>
      <c r="AC362" s="31"/>
      <c r="AD362" s="31"/>
      <c r="AE362" s="31"/>
      <c r="AF362" s="31"/>
      <c r="AG362" s="31"/>
      <c r="AH362" s="31"/>
      <c r="AI362" s="31"/>
      <c r="AJ362" s="31"/>
      <c r="AK362" s="31"/>
      <c r="AL362" s="31"/>
      <c r="AM362" s="31"/>
      <c r="AN362" s="31"/>
      <c r="AO362" s="3"/>
      <c r="AP362" s="36"/>
      <c r="AQ362" s="56"/>
      <c r="BK362" s="22"/>
      <c r="BM362" s="22"/>
      <c r="BN362" s="22"/>
      <c r="BO362" s="22"/>
      <c r="BP362" s="22"/>
      <c r="BQ362" s="22"/>
      <c r="BR362" s="22"/>
    </row>
    <row r="363" spans="1:70" s="24" customFormat="1" x14ac:dyDescent="0.2">
      <c r="A363" s="61"/>
      <c r="B363" s="3"/>
      <c r="C363" s="3" t="s">
        <v>367</v>
      </c>
      <c r="D363" s="23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  <c r="AA363" s="31"/>
      <c r="AB363" s="31"/>
      <c r="AC363" s="31"/>
      <c r="AD363" s="31"/>
      <c r="AE363" s="31"/>
      <c r="AF363" s="31"/>
      <c r="AG363" s="31"/>
      <c r="AH363" s="31"/>
      <c r="AI363" s="31"/>
      <c r="AJ363" s="31"/>
      <c r="AK363" s="31"/>
      <c r="AL363" s="31"/>
      <c r="AM363" s="31"/>
      <c r="AN363" s="31"/>
      <c r="AO363" s="3"/>
      <c r="AP363" s="36"/>
      <c r="AQ363" s="56"/>
      <c r="BK363" s="22"/>
      <c r="BM363" s="22"/>
      <c r="BN363" s="22"/>
      <c r="BO363" s="22"/>
      <c r="BP363" s="22"/>
      <c r="BQ363" s="22"/>
      <c r="BR363" s="22"/>
    </row>
    <row r="364" spans="1:70" s="24" customFormat="1" x14ac:dyDescent="0.2">
      <c r="A364" s="61"/>
      <c r="B364" s="3"/>
      <c r="C364" s="3" t="s">
        <v>367</v>
      </c>
      <c r="D364" s="23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  <c r="AA364" s="31"/>
      <c r="AB364" s="31"/>
      <c r="AC364" s="31"/>
      <c r="AD364" s="31"/>
      <c r="AE364" s="31"/>
      <c r="AF364" s="31"/>
      <c r="AG364" s="31"/>
      <c r="AH364" s="31"/>
      <c r="AI364" s="31"/>
      <c r="AJ364" s="31"/>
      <c r="AK364" s="31"/>
      <c r="AL364" s="31"/>
      <c r="AM364" s="31"/>
      <c r="AN364" s="31"/>
      <c r="AO364" s="3"/>
      <c r="AP364" s="36"/>
      <c r="AQ364" s="56"/>
      <c r="BK364" s="22"/>
      <c r="BM364" s="22"/>
      <c r="BN364" s="22"/>
      <c r="BO364" s="22"/>
      <c r="BP364" s="22"/>
      <c r="BQ364" s="22"/>
      <c r="BR364" s="22"/>
    </row>
    <row r="365" spans="1:70" s="24" customFormat="1" x14ac:dyDescent="0.2">
      <c r="A365" s="61"/>
      <c r="B365" s="3"/>
      <c r="C365" s="3" t="s">
        <v>367</v>
      </c>
      <c r="D365" s="23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  <c r="AA365" s="31"/>
      <c r="AB365" s="31"/>
      <c r="AC365" s="31"/>
      <c r="AD365" s="31"/>
      <c r="AE365" s="31"/>
      <c r="AF365" s="31"/>
      <c r="AG365" s="31"/>
      <c r="AH365" s="31"/>
      <c r="AI365" s="31"/>
      <c r="AJ365" s="31"/>
      <c r="AK365" s="31"/>
      <c r="AL365" s="31"/>
      <c r="AM365" s="31"/>
      <c r="AN365" s="31"/>
      <c r="AO365" s="3"/>
      <c r="AP365" s="36"/>
      <c r="AQ365" s="56"/>
      <c r="BK365" s="22"/>
      <c r="BM365" s="22"/>
      <c r="BN365" s="22"/>
      <c r="BO365" s="22"/>
      <c r="BP365" s="22"/>
      <c r="BQ365" s="22"/>
      <c r="BR365" s="22"/>
    </row>
    <row r="366" spans="1:70" s="24" customFormat="1" x14ac:dyDescent="0.2">
      <c r="A366" s="61"/>
      <c r="B366" s="3"/>
      <c r="C366" s="3" t="s">
        <v>367</v>
      </c>
      <c r="D366" s="23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  <c r="AA366" s="31"/>
      <c r="AB366" s="31"/>
      <c r="AC366" s="31"/>
      <c r="AD366" s="31"/>
      <c r="AE366" s="31"/>
      <c r="AF366" s="31"/>
      <c r="AG366" s="31"/>
      <c r="AH366" s="31"/>
      <c r="AI366" s="31"/>
      <c r="AJ366" s="31"/>
      <c r="AK366" s="31"/>
      <c r="AL366" s="31"/>
      <c r="AM366" s="31"/>
      <c r="AN366" s="31"/>
      <c r="AO366" s="3"/>
      <c r="AP366" s="36"/>
      <c r="AQ366" s="56"/>
      <c r="BK366" s="22"/>
      <c r="BM366" s="22"/>
      <c r="BN366" s="22"/>
      <c r="BO366" s="22"/>
      <c r="BP366" s="22"/>
      <c r="BQ366" s="22"/>
      <c r="BR366" s="22"/>
    </row>
    <row r="367" spans="1:70" s="24" customFormat="1" x14ac:dyDescent="0.2">
      <c r="A367" s="61"/>
      <c r="B367" s="3"/>
      <c r="C367" s="3" t="s">
        <v>367</v>
      </c>
      <c r="D367" s="23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  <c r="AA367" s="31"/>
      <c r="AB367" s="31"/>
      <c r="AC367" s="31"/>
      <c r="AD367" s="31"/>
      <c r="AE367" s="31"/>
      <c r="AF367" s="31"/>
      <c r="AG367" s="31"/>
      <c r="AH367" s="31"/>
      <c r="AI367" s="31"/>
      <c r="AJ367" s="31"/>
      <c r="AK367" s="31"/>
      <c r="AL367" s="31"/>
      <c r="AM367" s="31"/>
      <c r="AN367" s="31"/>
      <c r="AO367" s="3"/>
      <c r="AP367" s="36"/>
      <c r="AQ367" s="56"/>
      <c r="BK367" s="22"/>
      <c r="BM367" s="22"/>
      <c r="BN367" s="22"/>
      <c r="BO367" s="22"/>
      <c r="BP367" s="22"/>
      <c r="BQ367" s="22"/>
      <c r="BR367" s="22"/>
    </row>
    <row r="368" spans="1:70" s="24" customFormat="1" x14ac:dyDescent="0.2">
      <c r="A368" s="61"/>
      <c r="B368" s="3"/>
      <c r="C368" s="3" t="s">
        <v>367</v>
      </c>
      <c r="D368" s="23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  <c r="AA368" s="31"/>
      <c r="AB368" s="31"/>
      <c r="AC368" s="31"/>
      <c r="AD368" s="31"/>
      <c r="AE368" s="31"/>
      <c r="AF368" s="31"/>
      <c r="AG368" s="31"/>
      <c r="AH368" s="31"/>
      <c r="AI368" s="31"/>
      <c r="AJ368" s="31"/>
      <c r="AK368" s="31"/>
      <c r="AL368" s="31"/>
      <c r="AM368" s="31"/>
      <c r="AN368" s="31"/>
      <c r="AO368" s="3"/>
      <c r="AP368" s="36"/>
      <c r="AQ368" s="56"/>
      <c r="BK368" s="22"/>
      <c r="BM368" s="22"/>
      <c r="BN368" s="22"/>
      <c r="BO368" s="22"/>
      <c r="BP368" s="22"/>
      <c r="BQ368" s="22"/>
      <c r="BR368" s="22"/>
    </row>
    <row r="369" spans="1:70" s="24" customFormat="1" x14ac:dyDescent="0.2">
      <c r="A369" s="61"/>
      <c r="B369" s="3"/>
      <c r="C369" s="3" t="s">
        <v>367</v>
      </c>
      <c r="D369" s="23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  <c r="AA369" s="31"/>
      <c r="AB369" s="31"/>
      <c r="AC369" s="31"/>
      <c r="AD369" s="31"/>
      <c r="AE369" s="31"/>
      <c r="AF369" s="31"/>
      <c r="AG369" s="31"/>
      <c r="AH369" s="31"/>
      <c r="AI369" s="31"/>
      <c r="AJ369" s="31"/>
      <c r="AK369" s="31"/>
      <c r="AL369" s="31"/>
      <c r="AM369" s="31"/>
      <c r="AN369" s="31"/>
      <c r="AO369" s="3"/>
      <c r="AP369" s="36"/>
      <c r="AQ369" s="56"/>
      <c r="BK369" s="22"/>
      <c r="BM369" s="22"/>
      <c r="BN369" s="22"/>
      <c r="BO369" s="22"/>
      <c r="BP369" s="22"/>
      <c r="BQ369" s="22"/>
      <c r="BR369" s="22"/>
    </row>
    <row r="370" spans="1:70" s="24" customFormat="1" x14ac:dyDescent="0.2">
      <c r="A370" s="61"/>
      <c r="B370" s="3"/>
      <c r="C370" s="3" t="s">
        <v>367</v>
      </c>
      <c r="D370" s="23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  <c r="AA370" s="31"/>
      <c r="AB370" s="31"/>
      <c r="AC370" s="31"/>
      <c r="AD370" s="31"/>
      <c r="AE370" s="31"/>
      <c r="AF370" s="31"/>
      <c r="AG370" s="31"/>
      <c r="AH370" s="31"/>
      <c r="AI370" s="31"/>
      <c r="AJ370" s="31"/>
      <c r="AK370" s="31"/>
      <c r="AL370" s="31"/>
      <c r="AM370" s="31"/>
      <c r="AN370" s="31"/>
      <c r="AO370" s="3"/>
      <c r="AP370" s="36"/>
      <c r="AQ370" s="56"/>
      <c r="BK370" s="22"/>
      <c r="BM370" s="22"/>
      <c r="BN370" s="22"/>
      <c r="BO370" s="22"/>
      <c r="BP370" s="22"/>
      <c r="BQ370" s="22"/>
      <c r="BR370" s="22"/>
    </row>
    <row r="371" spans="1:70" s="24" customFormat="1" x14ac:dyDescent="0.2">
      <c r="A371" s="61"/>
      <c r="B371" s="3"/>
      <c r="C371" s="3" t="s">
        <v>367</v>
      </c>
      <c r="D371" s="23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  <c r="AA371" s="31"/>
      <c r="AB371" s="31"/>
      <c r="AC371" s="31"/>
      <c r="AD371" s="31"/>
      <c r="AE371" s="31"/>
      <c r="AF371" s="31"/>
      <c r="AG371" s="31"/>
      <c r="AH371" s="31"/>
      <c r="AI371" s="31"/>
      <c r="AJ371" s="31"/>
      <c r="AK371" s="31"/>
      <c r="AL371" s="31"/>
      <c r="AM371" s="31"/>
      <c r="AN371" s="31"/>
      <c r="AO371" s="3"/>
      <c r="AP371" s="36"/>
      <c r="AQ371" s="56"/>
      <c r="BK371" s="22"/>
      <c r="BM371" s="22"/>
      <c r="BN371" s="22"/>
      <c r="BO371" s="22"/>
      <c r="BP371" s="22"/>
      <c r="BQ371" s="22"/>
      <c r="BR371" s="22"/>
    </row>
    <row r="372" spans="1:70" s="24" customFormat="1" x14ac:dyDescent="0.2">
      <c r="A372" s="61"/>
      <c r="B372" s="3"/>
      <c r="C372" s="3" t="s">
        <v>367</v>
      </c>
      <c r="D372" s="23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  <c r="AA372" s="31"/>
      <c r="AB372" s="31"/>
      <c r="AC372" s="31"/>
      <c r="AD372" s="31"/>
      <c r="AE372" s="31"/>
      <c r="AF372" s="31"/>
      <c r="AG372" s="31"/>
      <c r="AH372" s="31"/>
      <c r="AI372" s="31"/>
      <c r="AJ372" s="31"/>
      <c r="AK372" s="31"/>
      <c r="AL372" s="31"/>
      <c r="AM372" s="31"/>
      <c r="AN372" s="31"/>
      <c r="AO372" s="3"/>
      <c r="AP372" s="36"/>
      <c r="AQ372" s="56"/>
      <c r="BK372" s="22"/>
      <c r="BM372" s="22"/>
      <c r="BN372" s="22"/>
      <c r="BO372" s="22"/>
      <c r="BP372" s="22"/>
      <c r="BQ372" s="22"/>
      <c r="BR372" s="22"/>
    </row>
    <row r="373" spans="1:70" s="24" customFormat="1" x14ac:dyDescent="0.2">
      <c r="A373" s="61"/>
      <c r="B373" s="3"/>
      <c r="C373" s="3" t="s">
        <v>367</v>
      </c>
      <c r="D373" s="23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  <c r="AA373" s="31"/>
      <c r="AB373" s="31"/>
      <c r="AC373" s="31"/>
      <c r="AD373" s="31"/>
      <c r="AE373" s="31"/>
      <c r="AF373" s="31"/>
      <c r="AG373" s="31"/>
      <c r="AH373" s="31"/>
      <c r="AI373" s="31"/>
      <c r="AJ373" s="31"/>
      <c r="AK373" s="31"/>
      <c r="AL373" s="31"/>
      <c r="AM373" s="31"/>
      <c r="AN373" s="31"/>
      <c r="AO373" s="3"/>
      <c r="AP373" s="36"/>
      <c r="AQ373" s="56"/>
      <c r="BK373" s="22"/>
      <c r="BM373" s="22"/>
      <c r="BN373" s="22"/>
      <c r="BO373" s="22"/>
      <c r="BP373" s="22"/>
      <c r="BQ373" s="22"/>
      <c r="BR373" s="22"/>
    </row>
    <row r="374" spans="1:70" s="24" customFormat="1" x14ac:dyDescent="0.2">
      <c r="A374" s="61"/>
      <c r="B374" s="3"/>
      <c r="C374" s="3" t="s">
        <v>367</v>
      </c>
      <c r="D374" s="23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  <c r="AA374" s="31"/>
      <c r="AB374" s="31"/>
      <c r="AC374" s="31"/>
      <c r="AD374" s="31"/>
      <c r="AE374" s="31"/>
      <c r="AF374" s="31"/>
      <c r="AG374" s="31"/>
      <c r="AH374" s="31"/>
      <c r="AI374" s="31"/>
      <c r="AJ374" s="31"/>
      <c r="AK374" s="31"/>
      <c r="AL374" s="31"/>
      <c r="AM374" s="31"/>
      <c r="AN374" s="31"/>
      <c r="AO374" s="3"/>
      <c r="AP374" s="36"/>
      <c r="AQ374" s="56"/>
      <c r="BK374" s="22"/>
      <c r="BM374" s="22"/>
      <c r="BN374" s="22"/>
      <c r="BO374" s="22"/>
      <c r="BP374" s="22"/>
      <c r="BQ374" s="22"/>
      <c r="BR374" s="22"/>
    </row>
    <row r="375" spans="1:70" s="24" customFormat="1" x14ac:dyDescent="0.2">
      <c r="A375" s="61"/>
      <c r="B375" s="3"/>
      <c r="C375" s="3" t="s">
        <v>367</v>
      </c>
      <c r="D375" s="23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  <c r="AA375" s="31"/>
      <c r="AB375" s="31"/>
      <c r="AC375" s="31"/>
      <c r="AD375" s="31"/>
      <c r="AE375" s="31"/>
      <c r="AF375" s="31"/>
      <c r="AG375" s="31"/>
      <c r="AH375" s="31"/>
      <c r="AI375" s="31"/>
      <c r="AJ375" s="31"/>
      <c r="AK375" s="31"/>
      <c r="AL375" s="31"/>
      <c r="AM375" s="31"/>
      <c r="AN375" s="31"/>
      <c r="AO375" s="3"/>
      <c r="AP375" s="36"/>
      <c r="AQ375" s="56"/>
      <c r="BK375" s="22"/>
      <c r="BM375" s="22"/>
      <c r="BN375" s="22"/>
      <c r="BO375" s="22"/>
      <c r="BP375" s="22"/>
      <c r="BQ375" s="22"/>
      <c r="BR375" s="22"/>
    </row>
    <row r="376" spans="1:70" s="24" customFormat="1" x14ac:dyDescent="0.2">
      <c r="A376" s="61"/>
      <c r="B376" s="3"/>
      <c r="C376" s="3" t="s">
        <v>367</v>
      </c>
      <c r="D376" s="23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  <c r="AA376" s="31"/>
      <c r="AB376" s="31"/>
      <c r="AC376" s="31"/>
      <c r="AD376" s="31"/>
      <c r="AE376" s="31"/>
      <c r="AF376" s="31"/>
      <c r="AG376" s="31"/>
      <c r="AH376" s="31"/>
      <c r="AI376" s="31"/>
      <c r="AJ376" s="31"/>
      <c r="AK376" s="31"/>
      <c r="AL376" s="31"/>
      <c r="AM376" s="31"/>
      <c r="AN376" s="31"/>
      <c r="AO376" s="3"/>
      <c r="AP376" s="36"/>
      <c r="AQ376" s="56"/>
      <c r="BK376" s="22"/>
      <c r="BM376" s="22"/>
      <c r="BN376" s="22"/>
      <c r="BO376" s="22"/>
      <c r="BP376" s="22"/>
      <c r="BQ376" s="22"/>
      <c r="BR376" s="22"/>
    </row>
    <row r="377" spans="1:70" s="24" customFormat="1" x14ac:dyDescent="0.2">
      <c r="A377" s="61"/>
      <c r="B377" s="3"/>
      <c r="C377" s="3" t="s">
        <v>367</v>
      </c>
      <c r="D377" s="23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  <c r="AA377" s="31"/>
      <c r="AB377" s="31"/>
      <c r="AC377" s="31"/>
      <c r="AD377" s="31"/>
      <c r="AE377" s="31"/>
      <c r="AF377" s="31"/>
      <c r="AG377" s="31"/>
      <c r="AH377" s="31"/>
      <c r="AI377" s="31"/>
      <c r="AJ377" s="31"/>
      <c r="AK377" s="31"/>
      <c r="AL377" s="31"/>
      <c r="AM377" s="31"/>
      <c r="AN377" s="31"/>
      <c r="AO377" s="3"/>
      <c r="AP377" s="36"/>
      <c r="AQ377" s="56"/>
      <c r="BK377" s="22"/>
      <c r="BM377" s="22"/>
      <c r="BN377" s="22"/>
      <c r="BO377" s="22"/>
      <c r="BP377" s="22"/>
      <c r="BQ377" s="22"/>
      <c r="BR377" s="22"/>
    </row>
    <row r="378" spans="1:70" s="24" customFormat="1" x14ac:dyDescent="0.2">
      <c r="A378" s="61"/>
      <c r="B378" s="3"/>
      <c r="C378" s="3" t="s">
        <v>367</v>
      </c>
      <c r="D378" s="23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  <c r="AA378" s="31"/>
      <c r="AB378" s="31"/>
      <c r="AC378" s="31"/>
      <c r="AD378" s="31"/>
      <c r="AE378" s="31"/>
      <c r="AF378" s="31"/>
      <c r="AG378" s="31"/>
      <c r="AH378" s="31"/>
      <c r="AI378" s="31"/>
      <c r="AJ378" s="31"/>
      <c r="AK378" s="31"/>
      <c r="AL378" s="31"/>
      <c r="AM378" s="31"/>
      <c r="AN378" s="31"/>
      <c r="AO378" s="3"/>
      <c r="AP378" s="36"/>
      <c r="AQ378" s="56"/>
      <c r="BK378" s="22"/>
      <c r="BM378" s="22"/>
      <c r="BN378" s="22"/>
      <c r="BO378" s="22"/>
      <c r="BP378" s="22"/>
      <c r="BQ378" s="22"/>
      <c r="BR378" s="22"/>
    </row>
    <row r="379" spans="1:70" s="24" customFormat="1" x14ac:dyDescent="0.2">
      <c r="A379" s="61"/>
      <c r="B379" s="3"/>
      <c r="C379" s="3" t="s">
        <v>367</v>
      </c>
      <c r="D379" s="23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  <c r="AA379" s="31"/>
      <c r="AB379" s="31"/>
      <c r="AC379" s="31"/>
      <c r="AD379" s="31"/>
      <c r="AE379" s="31"/>
      <c r="AF379" s="31"/>
      <c r="AG379" s="31"/>
      <c r="AH379" s="31"/>
      <c r="AI379" s="31"/>
      <c r="AJ379" s="31"/>
      <c r="AK379" s="31"/>
      <c r="AL379" s="31"/>
      <c r="AM379" s="31"/>
      <c r="AN379" s="31"/>
      <c r="AO379" s="3"/>
      <c r="AP379" s="36"/>
      <c r="AQ379" s="56"/>
      <c r="BK379" s="22"/>
      <c r="BM379" s="22"/>
      <c r="BN379" s="22"/>
      <c r="BO379" s="22"/>
      <c r="BP379" s="22"/>
      <c r="BQ379" s="22"/>
      <c r="BR379" s="22"/>
    </row>
    <row r="380" spans="1:70" s="24" customFormat="1" x14ac:dyDescent="0.2">
      <c r="A380" s="61"/>
      <c r="B380" s="3"/>
      <c r="C380" s="3" t="s">
        <v>367</v>
      </c>
      <c r="D380" s="23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  <c r="AA380" s="31"/>
      <c r="AB380" s="31"/>
      <c r="AC380" s="31"/>
      <c r="AD380" s="31"/>
      <c r="AE380" s="31"/>
      <c r="AF380" s="31"/>
      <c r="AG380" s="31"/>
      <c r="AH380" s="31"/>
      <c r="AI380" s="31"/>
      <c r="AJ380" s="31"/>
      <c r="AK380" s="31"/>
      <c r="AL380" s="31"/>
      <c r="AM380" s="31"/>
      <c r="AN380" s="31"/>
      <c r="AO380" s="3"/>
      <c r="AP380" s="36"/>
      <c r="AQ380" s="56"/>
      <c r="BK380" s="22"/>
      <c r="BM380" s="22"/>
      <c r="BN380" s="22"/>
      <c r="BO380" s="22"/>
      <c r="BP380" s="22"/>
      <c r="BQ380" s="22"/>
      <c r="BR380" s="22"/>
    </row>
    <row r="381" spans="1:70" s="24" customFormat="1" x14ac:dyDescent="0.2">
      <c r="A381" s="61"/>
      <c r="B381" s="3"/>
      <c r="C381" s="3" t="s">
        <v>367</v>
      </c>
      <c r="D381" s="23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  <c r="AA381" s="31"/>
      <c r="AB381" s="31"/>
      <c r="AC381" s="31"/>
      <c r="AD381" s="31"/>
      <c r="AE381" s="31"/>
      <c r="AF381" s="31"/>
      <c r="AG381" s="31"/>
      <c r="AH381" s="31"/>
      <c r="AI381" s="31"/>
      <c r="AJ381" s="31"/>
      <c r="AK381" s="31"/>
      <c r="AL381" s="31"/>
      <c r="AM381" s="31"/>
      <c r="AN381" s="31"/>
      <c r="AO381" s="3"/>
      <c r="AP381" s="36"/>
      <c r="AQ381" s="56"/>
      <c r="BK381" s="22"/>
      <c r="BM381" s="22"/>
      <c r="BN381" s="22"/>
      <c r="BO381" s="22"/>
      <c r="BP381" s="22"/>
      <c r="BQ381" s="22"/>
      <c r="BR381" s="22"/>
    </row>
    <row r="382" spans="1:70" s="24" customFormat="1" x14ac:dyDescent="0.2">
      <c r="A382" s="61"/>
      <c r="B382" s="3"/>
      <c r="C382" s="3" t="s">
        <v>367</v>
      </c>
      <c r="D382" s="23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  <c r="AA382" s="31"/>
      <c r="AB382" s="31"/>
      <c r="AC382" s="31"/>
      <c r="AD382" s="31"/>
      <c r="AE382" s="31"/>
      <c r="AF382" s="31"/>
      <c r="AG382" s="31"/>
      <c r="AH382" s="31"/>
      <c r="AI382" s="31"/>
      <c r="AJ382" s="31"/>
      <c r="AK382" s="31"/>
      <c r="AL382" s="31"/>
      <c r="AM382" s="31"/>
      <c r="AN382" s="31"/>
      <c r="AO382" s="3"/>
      <c r="AP382" s="36"/>
      <c r="AQ382" s="56"/>
      <c r="BK382" s="22"/>
      <c r="BM382" s="22"/>
      <c r="BN382" s="22"/>
      <c r="BO382" s="22"/>
      <c r="BP382" s="22"/>
      <c r="BQ382" s="22"/>
      <c r="BR382" s="22"/>
    </row>
    <row r="383" spans="1:70" s="24" customFormat="1" x14ac:dyDescent="0.2">
      <c r="A383" s="61"/>
      <c r="B383" s="3"/>
      <c r="C383" s="3" t="s">
        <v>367</v>
      </c>
      <c r="D383" s="23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  <c r="AA383" s="31"/>
      <c r="AB383" s="31"/>
      <c r="AC383" s="31"/>
      <c r="AD383" s="31"/>
      <c r="AE383" s="31"/>
      <c r="AF383" s="31"/>
      <c r="AG383" s="31"/>
      <c r="AH383" s="31"/>
      <c r="AI383" s="31"/>
      <c r="AJ383" s="31"/>
      <c r="AK383" s="31"/>
      <c r="AL383" s="31"/>
      <c r="AM383" s="31"/>
      <c r="AN383" s="31"/>
      <c r="AO383" s="3"/>
      <c r="AP383" s="36"/>
      <c r="AQ383" s="56"/>
      <c r="BK383" s="22"/>
      <c r="BM383" s="22"/>
      <c r="BN383" s="22"/>
      <c r="BO383" s="22"/>
      <c r="BP383" s="22"/>
      <c r="BQ383" s="22"/>
      <c r="BR383" s="22"/>
    </row>
    <row r="384" spans="1:70" s="24" customFormat="1" x14ac:dyDescent="0.2">
      <c r="A384" s="61"/>
      <c r="B384" s="3"/>
      <c r="C384" s="3" t="s">
        <v>367</v>
      </c>
      <c r="D384" s="23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  <c r="AA384" s="31"/>
      <c r="AB384" s="31"/>
      <c r="AC384" s="31"/>
      <c r="AD384" s="31"/>
      <c r="AE384" s="31"/>
      <c r="AF384" s="31"/>
      <c r="AG384" s="31"/>
      <c r="AH384" s="31"/>
      <c r="AI384" s="31"/>
      <c r="AJ384" s="31"/>
      <c r="AK384" s="31"/>
      <c r="AL384" s="31"/>
      <c r="AM384" s="31"/>
      <c r="AN384" s="31"/>
      <c r="AO384" s="3"/>
      <c r="AP384" s="36"/>
      <c r="AQ384" s="56"/>
      <c r="BK384" s="22"/>
      <c r="BM384" s="22"/>
      <c r="BN384" s="22"/>
      <c r="BO384" s="22"/>
      <c r="BP384" s="22"/>
      <c r="BQ384" s="22"/>
      <c r="BR384" s="22"/>
    </row>
    <row r="385" spans="1:70" s="24" customFormat="1" x14ac:dyDescent="0.2">
      <c r="A385" s="61"/>
      <c r="B385" s="3"/>
      <c r="C385" s="3" t="s">
        <v>367</v>
      </c>
      <c r="D385" s="23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  <c r="AA385" s="31"/>
      <c r="AB385" s="31"/>
      <c r="AC385" s="31"/>
      <c r="AD385" s="31"/>
      <c r="AE385" s="31"/>
      <c r="AF385" s="31"/>
      <c r="AG385" s="31"/>
      <c r="AH385" s="31"/>
      <c r="AI385" s="31"/>
      <c r="AJ385" s="31"/>
      <c r="AK385" s="31"/>
      <c r="AL385" s="31"/>
      <c r="AM385" s="31"/>
      <c r="AN385" s="31"/>
      <c r="AO385" s="3"/>
      <c r="AP385" s="36"/>
      <c r="AQ385" s="56"/>
      <c r="BK385" s="22"/>
      <c r="BM385" s="22"/>
      <c r="BN385" s="22"/>
      <c r="BO385" s="22"/>
      <c r="BP385" s="22"/>
      <c r="BQ385" s="22"/>
      <c r="BR385" s="22"/>
    </row>
    <row r="386" spans="1:70" s="24" customFormat="1" x14ac:dyDescent="0.2">
      <c r="A386" s="61"/>
      <c r="B386" s="3"/>
      <c r="C386" s="3" t="s">
        <v>367</v>
      </c>
      <c r="D386" s="23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1"/>
      <c r="AB386" s="31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"/>
      <c r="AP386" s="36"/>
      <c r="AQ386" s="56"/>
      <c r="BK386" s="22"/>
      <c r="BM386" s="22"/>
      <c r="BN386" s="22"/>
      <c r="BO386" s="22"/>
      <c r="BP386" s="22"/>
      <c r="BQ386" s="22"/>
      <c r="BR386" s="22"/>
    </row>
    <row r="387" spans="1:70" s="24" customFormat="1" x14ac:dyDescent="0.2">
      <c r="A387" s="61"/>
      <c r="B387" s="3"/>
      <c r="C387" s="3" t="s">
        <v>367</v>
      </c>
      <c r="D387" s="23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  <c r="AA387" s="31"/>
      <c r="AB387" s="31"/>
      <c r="AC387" s="31"/>
      <c r="AD387" s="31"/>
      <c r="AE387" s="31"/>
      <c r="AF387" s="31"/>
      <c r="AG387" s="31"/>
      <c r="AH387" s="31"/>
      <c r="AI387" s="31"/>
      <c r="AJ387" s="31"/>
      <c r="AK387" s="31"/>
      <c r="AL387" s="31"/>
      <c r="AM387" s="31"/>
      <c r="AN387" s="31"/>
      <c r="AO387" s="3"/>
      <c r="AP387" s="36"/>
      <c r="AQ387" s="56"/>
      <c r="BK387" s="22"/>
      <c r="BM387" s="22"/>
      <c r="BN387" s="22"/>
      <c r="BO387" s="22"/>
      <c r="BP387" s="22"/>
      <c r="BQ387" s="22"/>
      <c r="BR387" s="22"/>
    </row>
    <row r="388" spans="1:70" s="24" customFormat="1" x14ac:dyDescent="0.2">
      <c r="A388" s="61"/>
      <c r="B388" s="3"/>
      <c r="C388" s="3" t="s">
        <v>367</v>
      </c>
      <c r="D388" s="23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  <c r="AA388" s="31"/>
      <c r="AB388" s="31"/>
      <c r="AC388" s="31"/>
      <c r="AD388" s="31"/>
      <c r="AE388" s="31"/>
      <c r="AF388" s="31"/>
      <c r="AG388" s="31"/>
      <c r="AH388" s="31"/>
      <c r="AI388" s="31"/>
      <c r="AJ388" s="31"/>
      <c r="AK388" s="31"/>
      <c r="AL388" s="31"/>
      <c r="AM388" s="31"/>
      <c r="AN388" s="31"/>
      <c r="AO388" s="3"/>
      <c r="AP388" s="36"/>
      <c r="AQ388" s="56"/>
      <c r="BK388" s="22"/>
      <c r="BM388" s="22"/>
      <c r="BN388" s="22"/>
      <c r="BO388" s="22"/>
      <c r="BP388" s="22"/>
      <c r="BQ388" s="22"/>
      <c r="BR388" s="22"/>
    </row>
    <row r="389" spans="1:70" s="24" customFormat="1" x14ac:dyDescent="0.2">
      <c r="A389" s="61"/>
      <c r="B389" s="3"/>
      <c r="C389" s="3" t="s">
        <v>367</v>
      </c>
      <c r="D389" s="23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  <c r="AA389" s="31"/>
      <c r="AB389" s="31"/>
      <c r="AC389" s="31"/>
      <c r="AD389" s="31"/>
      <c r="AE389" s="31"/>
      <c r="AF389" s="31"/>
      <c r="AG389" s="31"/>
      <c r="AH389" s="31"/>
      <c r="AI389" s="31"/>
      <c r="AJ389" s="31"/>
      <c r="AK389" s="31"/>
      <c r="AL389" s="31"/>
      <c r="AM389" s="31"/>
      <c r="AN389" s="31"/>
      <c r="AO389" s="3"/>
      <c r="AP389" s="36"/>
      <c r="AQ389" s="56"/>
      <c r="BK389" s="22"/>
      <c r="BM389" s="22"/>
      <c r="BN389" s="22"/>
      <c r="BO389" s="22"/>
      <c r="BP389" s="22"/>
      <c r="BQ389" s="22"/>
      <c r="BR389" s="22"/>
    </row>
    <row r="390" spans="1:70" s="24" customFormat="1" x14ac:dyDescent="0.2">
      <c r="A390" s="61"/>
      <c r="B390" s="3"/>
      <c r="C390" s="3" t="s">
        <v>367</v>
      </c>
      <c r="D390" s="23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  <c r="AA390" s="31"/>
      <c r="AB390" s="31"/>
      <c r="AC390" s="31"/>
      <c r="AD390" s="31"/>
      <c r="AE390" s="31"/>
      <c r="AF390" s="31"/>
      <c r="AG390" s="31"/>
      <c r="AH390" s="31"/>
      <c r="AI390" s="31"/>
      <c r="AJ390" s="31"/>
      <c r="AK390" s="31"/>
      <c r="AL390" s="31"/>
      <c r="AM390" s="31"/>
      <c r="AN390" s="31"/>
      <c r="AO390" s="3"/>
      <c r="AP390" s="36"/>
      <c r="AQ390" s="56"/>
      <c r="BK390" s="22"/>
      <c r="BM390" s="22"/>
      <c r="BN390" s="22"/>
      <c r="BO390" s="22"/>
      <c r="BP390" s="22"/>
      <c r="BQ390" s="22"/>
      <c r="BR390" s="22"/>
    </row>
    <row r="391" spans="1:70" s="24" customFormat="1" x14ac:dyDescent="0.2">
      <c r="A391" s="61"/>
      <c r="B391" s="3"/>
      <c r="C391" s="3" t="s">
        <v>367</v>
      </c>
      <c r="D391" s="23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  <c r="AA391" s="31"/>
      <c r="AB391" s="31"/>
      <c r="AC391" s="31"/>
      <c r="AD391" s="31"/>
      <c r="AE391" s="31"/>
      <c r="AF391" s="31"/>
      <c r="AG391" s="31"/>
      <c r="AH391" s="31"/>
      <c r="AI391" s="31"/>
      <c r="AJ391" s="31"/>
      <c r="AK391" s="31"/>
      <c r="AL391" s="31"/>
      <c r="AM391" s="31"/>
      <c r="AN391" s="31"/>
      <c r="AO391" s="3"/>
      <c r="AP391" s="36"/>
      <c r="AQ391" s="56"/>
      <c r="BK391" s="22"/>
      <c r="BM391" s="22"/>
      <c r="BN391" s="22"/>
      <c r="BO391" s="22"/>
      <c r="BP391" s="22"/>
      <c r="BQ391" s="22"/>
      <c r="BR391" s="22"/>
    </row>
    <row r="392" spans="1:70" s="24" customFormat="1" x14ac:dyDescent="0.2">
      <c r="A392" s="61"/>
      <c r="B392" s="3"/>
      <c r="C392" s="3" t="s">
        <v>367</v>
      </c>
      <c r="D392" s="23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  <c r="AA392" s="31"/>
      <c r="AB392" s="31"/>
      <c r="AC392" s="31"/>
      <c r="AD392" s="31"/>
      <c r="AE392" s="31"/>
      <c r="AF392" s="31"/>
      <c r="AG392" s="31"/>
      <c r="AH392" s="31"/>
      <c r="AI392" s="31"/>
      <c r="AJ392" s="31"/>
      <c r="AK392" s="31"/>
      <c r="AL392" s="31"/>
      <c r="AM392" s="31"/>
      <c r="AN392" s="31"/>
      <c r="AO392" s="3"/>
      <c r="AP392" s="36"/>
      <c r="AQ392" s="56"/>
      <c r="BK392" s="22"/>
      <c r="BM392" s="22"/>
      <c r="BN392" s="22"/>
      <c r="BO392" s="22"/>
      <c r="BP392" s="22"/>
      <c r="BQ392" s="22"/>
      <c r="BR392" s="22"/>
    </row>
    <row r="393" spans="1:70" s="24" customFormat="1" x14ac:dyDescent="0.2">
      <c r="A393" s="61"/>
      <c r="B393" s="3"/>
      <c r="C393" s="3" t="s">
        <v>367</v>
      </c>
      <c r="D393" s="23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  <c r="AA393" s="31"/>
      <c r="AB393" s="31"/>
      <c r="AC393" s="31"/>
      <c r="AD393" s="31"/>
      <c r="AE393" s="31"/>
      <c r="AF393" s="31"/>
      <c r="AG393" s="31"/>
      <c r="AH393" s="31"/>
      <c r="AI393" s="31"/>
      <c r="AJ393" s="31"/>
      <c r="AK393" s="31"/>
      <c r="AL393" s="31"/>
      <c r="AM393" s="31"/>
      <c r="AN393" s="31"/>
      <c r="AO393" s="3"/>
      <c r="AP393" s="36"/>
      <c r="AQ393" s="56"/>
      <c r="BK393" s="22"/>
      <c r="BM393" s="22"/>
      <c r="BN393" s="22"/>
      <c r="BO393" s="22"/>
      <c r="BP393" s="22"/>
      <c r="BQ393" s="22"/>
      <c r="BR393" s="22"/>
    </row>
    <row r="394" spans="1:70" s="24" customFormat="1" x14ac:dyDescent="0.2">
      <c r="A394" s="61"/>
      <c r="B394" s="3"/>
      <c r="C394" s="3" t="s">
        <v>367</v>
      </c>
      <c r="D394" s="23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  <c r="AA394" s="31"/>
      <c r="AB394" s="31"/>
      <c r="AC394" s="31"/>
      <c r="AD394" s="31"/>
      <c r="AE394" s="31"/>
      <c r="AF394" s="31"/>
      <c r="AG394" s="31"/>
      <c r="AH394" s="31"/>
      <c r="AI394" s="31"/>
      <c r="AJ394" s="31"/>
      <c r="AK394" s="31"/>
      <c r="AL394" s="31"/>
      <c r="AM394" s="31"/>
      <c r="AN394" s="31"/>
      <c r="AO394" s="3"/>
      <c r="AP394" s="36"/>
      <c r="AQ394" s="56"/>
      <c r="BK394" s="22"/>
      <c r="BM394" s="22"/>
      <c r="BN394" s="22"/>
      <c r="BO394" s="22"/>
      <c r="BP394" s="22"/>
      <c r="BQ394" s="22"/>
      <c r="BR394" s="22"/>
    </row>
    <row r="395" spans="1:70" s="24" customFormat="1" x14ac:dyDescent="0.2">
      <c r="A395" s="61"/>
      <c r="B395" s="3"/>
      <c r="C395" s="3" t="s">
        <v>367</v>
      </c>
      <c r="D395" s="23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  <c r="AA395" s="31"/>
      <c r="AB395" s="31"/>
      <c r="AC395" s="31"/>
      <c r="AD395" s="31"/>
      <c r="AE395" s="31"/>
      <c r="AF395" s="31"/>
      <c r="AG395" s="31"/>
      <c r="AH395" s="31"/>
      <c r="AI395" s="31"/>
      <c r="AJ395" s="31"/>
      <c r="AK395" s="31"/>
      <c r="AL395" s="31"/>
      <c r="AM395" s="31"/>
      <c r="AN395" s="31"/>
      <c r="AO395" s="3"/>
      <c r="AP395" s="36"/>
      <c r="AQ395" s="56"/>
      <c r="BK395" s="22"/>
      <c r="BM395" s="22"/>
      <c r="BN395" s="22"/>
      <c r="BO395" s="22"/>
      <c r="BP395" s="22"/>
      <c r="BQ395" s="22"/>
      <c r="BR395" s="22"/>
    </row>
    <row r="396" spans="1:70" s="24" customFormat="1" x14ac:dyDescent="0.2">
      <c r="A396" s="61"/>
      <c r="B396" s="3"/>
      <c r="C396" s="3" t="s">
        <v>367</v>
      </c>
      <c r="D396" s="23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  <c r="AA396" s="31"/>
      <c r="AB396" s="31"/>
      <c r="AC396" s="31"/>
      <c r="AD396" s="31"/>
      <c r="AE396" s="31"/>
      <c r="AF396" s="31"/>
      <c r="AG396" s="31"/>
      <c r="AH396" s="31"/>
      <c r="AI396" s="31"/>
      <c r="AJ396" s="31"/>
      <c r="AK396" s="31"/>
      <c r="AL396" s="31"/>
      <c r="AM396" s="31"/>
      <c r="AN396" s="31"/>
      <c r="AO396" s="3"/>
      <c r="AP396" s="36"/>
      <c r="AQ396" s="56"/>
      <c r="BK396" s="22"/>
      <c r="BM396" s="22"/>
      <c r="BN396" s="22"/>
      <c r="BO396" s="22"/>
      <c r="BP396" s="22"/>
      <c r="BQ396" s="22"/>
      <c r="BR396" s="22"/>
    </row>
    <row r="397" spans="1:70" s="24" customFormat="1" x14ac:dyDescent="0.2">
      <c r="A397" s="61"/>
      <c r="B397" s="3"/>
      <c r="C397" s="3" t="s">
        <v>367</v>
      </c>
      <c r="D397" s="23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  <c r="AA397" s="31"/>
      <c r="AB397" s="31"/>
      <c r="AC397" s="31"/>
      <c r="AD397" s="31"/>
      <c r="AE397" s="31"/>
      <c r="AF397" s="31"/>
      <c r="AG397" s="31"/>
      <c r="AH397" s="31"/>
      <c r="AI397" s="31"/>
      <c r="AJ397" s="31"/>
      <c r="AK397" s="31"/>
      <c r="AL397" s="31"/>
      <c r="AM397" s="31"/>
      <c r="AN397" s="31"/>
      <c r="AO397" s="3"/>
      <c r="AP397" s="36"/>
      <c r="AQ397" s="56"/>
      <c r="BK397" s="22"/>
      <c r="BM397" s="22"/>
      <c r="BN397" s="22"/>
      <c r="BO397" s="22"/>
      <c r="BP397" s="22"/>
      <c r="BQ397" s="22"/>
      <c r="BR397" s="22"/>
    </row>
    <row r="398" spans="1:70" s="24" customFormat="1" x14ac:dyDescent="0.2">
      <c r="A398" s="61"/>
      <c r="B398" s="3"/>
      <c r="C398" s="3" t="s">
        <v>367</v>
      </c>
      <c r="D398" s="23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  <c r="AA398" s="31"/>
      <c r="AB398" s="31"/>
      <c r="AC398" s="31"/>
      <c r="AD398" s="31"/>
      <c r="AE398" s="31"/>
      <c r="AF398" s="31"/>
      <c r="AG398" s="31"/>
      <c r="AH398" s="31"/>
      <c r="AI398" s="31"/>
      <c r="AJ398" s="31"/>
      <c r="AK398" s="31"/>
      <c r="AL398" s="31"/>
      <c r="AM398" s="31"/>
      <c r="AN398" s="31"/>
      <c r="AO398" s="3"/>
      <c r="AP398" s="36"/>
      <c r="AQ398" s="56"/>
      <c r="BK398" s="22"/>
      <c r="BM398" s="22"/>
      <c r="BN398" s="22"/>
      <c r="BO398" s="22"/>
      <c r="BP398" s="22"/>
      <c r="BQ398" s="22"/>
      <c r="BR398" s="22"/>
    </row>
    <row r="399" spans="1:70" s="24" customFormat="1" x14ac:dyDescent="0.2">
      <c r="A399" s="61"/>
      <c r="B399" s="3"/>
      <c r="C399" s="3" t="s">
        <v>367</v>
      </c>
      <c r="D399" s="23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  <c r="AA399" s="31"/>
      <c r="AB399" s="31"/>
      <c r="AC399" s="31"/>
      <c r="AD399" s="31"/>
      <c r="AE399" s="31"/>
      <c r="AF399" s="31"/>
      <c r="AG399" s="31"/>
      <c r="AH399" s="31"/>
      <c r="AI399" s="31"/>
      <c r="AJ399" s="31"/>
      <c r="AK399" s="31"/>
      <c r="AL399" s="31"/>
      <c r="AM399" s="31"/>
      <c r="AN399" s="31"/>
      <c r="AO399" s="3"/>
      <c r="AP399" s="36"/>
      <c r="AQ399" s="56"/>
      <c r="BK399" s="22"/>
      <c r="BM399" s="22"/>
      <c r="BN399" s="22"/>
      <c r="BO399" s="22"/>
      <c r="BP399" s="22"/>
      <c r="BQ399" s="22"/>
      <c r="BR399" s="22"/>
    </row>
    <row r="400" spans="1:70" s="24" customFormat="1" x14ac:dyDescent="0.2">
      <c r="A400" s="61"/>
      <c r="B400" s="3"/>
      <c r="C400" s="3" t="s">
        <v>367</v>
      </c>
      <c r="D400" s="23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  <c r="AA400" s="31"/>
      <c r="AB400" s="31"/>
      <c r="AC400" s="31"/>
      <c r="AD400" s="31"/>
      <c r="AE400" s="31"/>
      <c r="AF400" s="31"/>
      <c r="AG400" s="31"/>
      <c r="AH400" s="31"/>
      <c r="AI400" s="31"/>
      <c r="AJ400" s="31"/>
      <c r="AK400" s="31"/>
      <c r="AL400" s="31"/>
      <c r="AM400" s="31"/>
      <c r="AN400" s="31"/>
      <c r="AO400" s="3"/>
      <c r="AP400" s="36"/>
      <c r="AQ400" s="56"/>
      <c r="BK400" s="22"/>
      <c r="BM400" s="22"/>
      <c r="BN400" s="22"/>
      <c r="BO400" s="22"/>
      <c r="BP400" s="22"/>
      <c r="BQ400" s="22"/>
      <c r="BR400" s="22"/>
    </row>
    <row r="401" spans="1:70" s="24" customFormat="1" x14ac:dyDescent="0.2">
      <c r="A401" s="61"/>
      <c r="B401" s="3"/>
      <c r="C401" s="3" t="s">
        <v>367</v>
      </c>
      <c r="D401" s="23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  <c r="AA401" s="31"/>
      <c r="AB401" s="31"/>
      <c r="AC401" s="31"/>
      <c r="AD401" s="31"/>
      <c r="AE401" s="31"/>
      <c r="AF401" s="31"/>
      <c r="AG401" s="31"/>
      <c r="AH401" s="31"/>
      <c r="AI401" s="31"/>
      <c r="AJ401" s="31"/>
      <c r="AK401" s="31"/>
      <c r="AL401" s="31"/>
      <c r="AM401" s="31"/>
      <c r="AN401" s="31"/>
      <c r="AO401" s="3"/>
      <c r="AP401" s="36"/>
      <c r="AQ401" s="56"/>
      <c r="BK401" s="22"/>
      <c r="BM401" s="22"/>
      <c r="BN401" s="22"/>
      <c r="BO401" s="22"/>
      <c r="BP401" s="22"/>
      <c r="BQ401" s="22"/>
      <c r="BR401" s="22"/>
    </row>
    <row r="402" spans="1:70" s="24" customFormat="1" x14ac:dyDescent="0.2">
      <c r="A402" s="61"/>
      <c r="B402" s="3"/>
      <c r="C402" s="3" t="s">
        <v>367</v>
      </c>
      <c r="D402" s="23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  <c r="AA402" s="31"/>
      <c r="AB402" s="31"/>
      <c r="AC402" s="31"/>
      <c r="AD402" s="31"/>
      <c r="AE402" s="31"/>
      <c r="AF402" s="31"/>
      <c r="AG402" s="31"/>
      <c r="AH402" s="31"/>
      <c r="AI402" s="31"/>
      <c r="AJ402" s="31"/>
      <c r="AK402" s="31"/>
      <c r="AL402" s="31"/>
      <c r="AM402" s="31"/>
      <c r="AN402" s="31"/>
      <c r="AO402" s="3"/>
      <c r="AP402" s="36"/>
      <c r="AQ402" s="56"/>
      <c r="BK402" s="22"/>
      <c r="BM402" s="22"/>
      <c r="BN402" s="22"/>
      <c r="BO402" s="22"/>
      <c r="BP402" s="22"/>
      <c r="BQ402" s="22"/>
      <c r="BR402" s="22"/>
    </row>
    <row r="403" spans="1:70" s="24" customFormat="1" x14ac:dyDescent="0.2">
      <c r="A403" s="61"/>
      <c r="B403" s="3"/>
      <c r="C403" s="3" t="s">
        <v>367</v>
      </c>
      <c r="D403" s="23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  <c r="AA403" s="31"/>
      <c r="AB403" s="31"/>
      <c r="AC403" s="31"/>
      <c r="AD403" s="31"/>
      <c r="AE403" s="31"/>
      <c r="AF403" s="31"/>
      <c r="AG403" s="31"/>
      <c r="AH403" s="31"/>
      <c r="AI403" s="31"/>
      <c r="AJ403" s="31"/>
      <c r="AK403" s="31"/>
      <c r="AL403" s="31"/>
      <c r="AM403" s="31"/>
      <c r="AN403" s="31"/>
      <c r="AO403" s="3"/>
      <c r="AP403" s="36"/>
      <c r="AQ403" s="56"/>
      <c r="BK403" s="22"/>
      <c r="BM403" s="22"/>
      <c r="BN403" s="22"/>
      <c r="BO403" s="22"/>
      <c r="BP403" s="22"/>
      <c r="BQ403" s="22"/>
      <c r="BR403" s="22"/>
    </row>
    <row r="404" spans="1:70" s="24" customFormat="1" x14ac:dyDescent="0.2">
      <c r="A404" s="61"/>
      <c r="B404" s="3"/>
      <c r="C404" s="3" t="s">
        <v>367</v>
      </c>
      <c r="D404" s="23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  <c r="AA404" s="31"/>
      <c r="AB404" s="31"/>
      <c r="AC404" s="31"/>
      <c r="AD404" s="31"/>
      <c r="AE404" s="31"/>
      <c r="AF404" s="31"/>
      <c r="AG404" s="31"/>
      <c r="AH404" s="31"/>
      <c r="AI404" s="31"/>
      <c r="AJ404" s="31"/>
      <c r="AK404" s="31"/>
      <c r="AL404" s="31"/>
      <c r="AM404" s="31"/>
      <c r="AN404" s="31"/>
      <c r="AO404" s="3"/>
      <c r="AP404" s="36"/>
      <c r="AQ404" s="56"/>
      <c r="BK404" s="22"/>
      <c r="BM404" s="22"/>
      <c r="BN404" s="22"/>
      <c r="BO404" s="22"/>
      <c r="BP404" s="22"/>
      <c r="BQ404" s="22"/>
      <c r="BR404" s="22"/>
    </row>
    <row r="405" spans="1:70" s="24" customFormat="1" x14ac:dyDescent="0.2">
      <c r="A405" s="61"/>
      <c r="B405" s="3"/>
      <c r="C405" s="3" t="s">
        <v>367</v>
      </c>
      <c r="D405" s="23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  <c r="AA405" s="31"/>
      <c r="AB405" s="31"/>
      <c r="AC405" s="31"/>
      <c r="AD405" s="31"/>
      <c r="AE405" s="31"/>
      <c r="AF405" s="31"/>
      <c r="AG405" s="31"/>
      <c r="AH405" s="31"/>
      <c r="AI405" s="31"/>
      <c r="AJ405" s="31"/>
      <c r="AK405" s="31"/>
      <c r="AL405" s="31"/>
      <c r="AM405" s="31"/>
      <c r="AN405" s="31"/>
      <c r="AO405" s="3"/>
      <c r="AP405" s="36"/>
      <c r="AQ405" s="56"/>
      <c r="BK405" s="22"/>
      <c r="BM405" s="22"/>
      <c r="BN405" s="22"/>
      <c r="BO405" s="22"/>
      <c r="BP405" s="22"/>
      <c r="BQ405" s="22"/>
      <c r="BR405" s="22"/>
    </row>
    <row r="406" spans="1:70" s="24" customFormat="1" x14ac:dyDescent="0.2">
      <c r="A406" s="61"/>
      <c r="B406" s="3"/>
      <c r="C406" s="3" t="s">
        <v>367</v>
      </c>
      <c r="D406" s="23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  <c r="AA406" s="31"/>
      <c r="AB406" s="31"/>
      <c r="AC406" s="31"/>
      <c r="AD406" s="31"/>
      <c r="AE406" s="31"/>
      <c r="AF406" s="31"/>
      <c r="AG406" s="31"/>
      <c r="AH406" s="31"/>
      <c r="AI406" s="31"/>
      <c r="AJ406" s="31"/>
      <c r="AK406" s="31"/>
      <c r="AL406" s="31"/>
      <c r="AM406" s="31"/>
      <c r="AN406" s="31"/>
      <c r="AO406" s="3"/>
      <c r="AP406" s="36"/>
      <c r="AQ406" s="56"/>
      <c r="BK406" s="22"/>
      <c r="BM406" s="22"/>
      <c r="BN406" s="22"/>
      <c r="BO406" s="22"/>
      <c r="BP406" s="22"/>
      <c r="BQ406" s="22"/>
      <c r="BR406" s="22"/>
    </row>
    <row r="407" spans="1:70" s="24" customFormat="1" x14ac:dyDescent="0.2">
      <c r="A407" s="61"/>
      <c r="B407" s="3"/>
      <c r="C407" s="3" t="s">
        <v>367</v>
      </c>
      <c r="D407" s="23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  <c r="AA407" s="31"/>
      <c r="AB407" s="31"/>
      <c r="AC407" s="31"/>
      <c r="AD407" s="31"/>
      <c r="AE407" s="31"/>
      <c r="AF407" s="31"/>
      <c r="AG407" s="31"/>
      <c r="AH407" s="31"/>
      <c r="AI407" s="31"/>
      <c r="AJ407" s="31"/>
      <c r="AK407" s="31"/>
      <c r="AL407" s="31"/>
      <c r="AM407" s="31"/>
      <c r="AN407" s="31"/>
      <c r="AO407" s="3"/>
      <c r="AP407" s="36"/>
      <c r="AQ407" s="56"/>
      <c r="BK407" s="22"/>
      <c r="BM407" s="22"/>
      <c r="BN407" s="22"/>
      <c r="BO407" s="22"/>
      <c r="BP407" s="22"/>
      <c r="BQ407" s="22"/>
      <c r="BR407" s="22"/>
    </row>
    <row r="408" spans="1:70" s="24" customFormat="1" x14ac:dyDescent="0.2">
      <c r="A408" s="61"/>
      <c r="B408" s="3"/>
      <c r="C408" s="3" t="s">
        <v>367</v>
      </c>
      <c r="D408" s="23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  <c r="AA408" s="31"/>
      <c r="AB408" s="31"/>
      <c r="AC408" s="31"/>
      <c r="AD408" s="31"/>
      <c r="AE408" s="31"/>
      <c r="AF408" s="31"/>
      <c r="AG408" s="31"/>
      <c r="AH408" s="31"/>
      <c r="AI408" s="31"/>
      <c r="AJ408" s="31"/>
      <c r="AK408" s="31"/>
      <c r="AL408" s="31"/>
      <c r="AM408" s="31"/>
      <c r="AN408" s="31"/>
      <c r="AO408" s="3"/>
      <c r="AP408" s="36"/>
      <c r="AQ408" s="56"/>
      <c r="BK408" s="22"/>
      <c r="BM408" s="22"/>
      <c r="BN408" s="22"/>
      <c r="BO408" s="22"/>
      <c r="BP408" s="22"/>
      <c r="BQ408" s="22"/>
      <c r="BR408" s="22"/>
    </row>
    <row r="409" spans="1:70" s="24" customFormat="1" x14ac:dyDescent="0.2">
      <c r="A409" s="61"/>
      <c r="B409" s="3"/>
      <c r="C409" s="3" t="s">
        <v>367</v>
      </c>
      <c r="D409" s="23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  <c r="AA409" s="31"/>
      <c r="AB409" s="31"/>
      <c r="AC409" s="31"/>
      <c r="AD409" s="31"/>
      <c r="AE409" s="31"/>
      <c r="AF409" s="31"/>
      <c r="AG409" s="31"/>
      <c r="AH409" s="31"/>
      <c r="AI409" s="31"/>
      <c r="AJ409" s="31"/>
      <c r="AK409" s="31"/>
      <c r="AL409" s="31"/>
      <c r="AM409" s="31"/>
      <c r="AN409" s="31"/>
      <c r="AO409" s="3"/>
      <c r="AP409" s="36"/>
      <c r="AQ409" s="56"/>
      <c r="BK409" s="22"/>
      <c r="BM409" s="22"/>
      <c r="BN409" s="22"/>
      <c r="BO409" s="22"/>
      <c r="BP409" s="22"/>
      <c r="BQ409" s="22"/>
      <c r="BR409" s="22"/>
    </row>
    <row r="410" spans="1:70" s="24" customFormat="1" x14ac:dyDescent="0.2">
      <c r="A410" s="61"/>
      <c r="B410" s="3"/>
      <c r="C410" s="3" t="s">
        <v>367</v>
      </c>
      <c r="D410" s="23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  <c r="AA410" s="31"/>
      <c r="AB410" s="31"/>
      <c r="AC410" s="31"/>
      <c r="AD410" s="31"/>
      <c r="AE410" s="31"/>
      <c r="AF410" s="31"/>
      <c r="AG410" s="31"/>
      <c r="AH410" s="31"/>
      <c r="AI410" s="31"/>
      <c r="AJ410" s="31"/>
      <c r="AK410" s="31"/>
      <c r="AL410" s="31"/>
      <c r="AM410" s="31"/>
      <c r="AN410" s="31"/>
      <c r="AO410" s="3"/>
      <c r="AP410" s="36"/>
      <c r="AQ410" s="56"/>
      <c r="BK410" s="22"/>
      <c r="BM410" s="22"/>
      <c r="BN410" s="22"/>
      <c r="BO410" s="22"/>
      <c r="BP410" s="22"/>
      <c r="BQ410" s="22"/>
      <c r="BR410" s="22"/>
    </row>
    <row r="411" spans="1:70" s="24" customFormat="1" x14ac:dyDescent="0.2">
      <c r="A411" s="61"/>
      <c r="B411" s="3"/>
      <c r="C411" s="3" t="s">
        <v>367</v>
      </c>
      <c r="D411" s="23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  <c r="AA411" s="31"/>
      <c r="AB411" s="31"/>
      <c r="AC411" s="31"/>
      <c r="AD411" s="31"/>
      <c r="AE411" s="31"/>
      <c r="AF411" s="31"/>
      <c r="AG411" s="31"/>
      <c r="AH411" s="31"/>
      <c r="AI411" s="31"/>
      <c r="AJ411" s="31"/>
      <c r="AK411" s="31"/>
      <c r="AL411" s="31"/>
      <c r="AM411" s="31"/>
      <c r="AN411" s="31"/>
      <c r="AO411" s="3"/>
      <c r="AP411" s="36"/>
      <c r="AQ411" s="56"/>
      <c r="BK411" s="22"/>
      <c r="BM411" s="22"/>
      <c r="BN411" s="22"/>
      <c r="BO411" s="22"/>
      <c r="BP411" s="22"/>
      <c r="BQ411" s="22"/>
      <c r="BR411" s="22"/>
    </row>
    <row r="412" spans="1:70" s="24" customFormat="1" x14ac:dyDescent="0.2">
      <c r="A412" s="61"/>
      <c r="B412" s="3"/>
      <c r="C412" s="3" t="s">
        <v>367</v>
      </c>
      <c r="D412" s="23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  <c r="AA412" s="31"/>
      <c r="AB412" s="31"/>
      <c r="AC412" s="31"/>
      <c r="AD412" s="31"/>
      <c r="AE412" s="31"/>
      <c r="AF412" s="31"/>
      <c r="AG412" s="31"/>
      <c r="AH412" s="31"/>
      <c r="AI412" s="31"/>
      <c r="AJ412" s="31"/>
      <c r="AK412" s="31"/>
      <c r="AL412" s="31"/>
      <c r="AM412" s="31"/>
      <c r="AN412" s="31"/>
      <c r="AO412" s="3"/>
      <c r="AP412" s="36"/>
      <c r="AQ412" s="56"/>
      <c r="BK412" s="22"/>
      <c r="BM412" s="22"/>
      <c r="BN412" s="22"/>
      <c r="BO412" s="22"/>
      <c r="BP412" s="22"/>
      <c r="BQ412" s="22"/>
      <c r="BR412" s="22"/>
    </row>
    <row r="413" spans="1:70" s="24" customFormat="1" x14ac:dyDescent="0.2">
      <c r="A413" s="61"/>
      <c r="B413" s="3"/>
      <c r="C413" s="3" t="s">
        <v>367</v>
      </c>
      <c r="D413" s="23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  <c r="AA413" s="31"/>
      <c r="AB413" s="31"/>
      <c r="AC413" s="31"/>
      <c r="AD413" s="31"/>
      <c r="AE413" s="31"/>
      <c r="AF413" s="31"/>
      <c r="AG413" s="31"/>
      <c r="AH413" s="31"/>
      <c r="AI413" s="31"/>
      <c r="AJ413" s="31"/>
      <c r="AK413" s="31"/>
      <c r="AL413" s="31"/>
      <c r="AM413" s="31"/>
      <c r="AN413" s="31"/>
      <c r="AO413" s="3"/>
      <c r="AP413" s="36"/>
      <c r="AQ413" s="56"/>
      <c r="BK413" s="22"/>
      <c r="BM413" s="22"/>
      <c r="BN413" s="22"/>
      <c r="BO413" s="22"/>
      <c r="BP413" s="22"/>
      <c r="BQ413" s="22"/>
      <c r="BR413" s="22"/>
    </row>
    <row r="414" spans="1:70" s="24" customFormat="1" x14ac:dyDescent="0.2">
      <c r="A414" s="61"/>
      <c r="B414" s="3"/>
      <c r="C414" s="3" t="s">
        <v>367</v>
      </c>
      <c r="D414" s="23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  <c r="AA414" s="31"/>
      <c r="AB414" s="31"/>
      <c r="AC414" s="31"/>
      <c r="AD414" s="31"/>
      <c r="AE414" s="31"/>
      <c r="AF414" s="31"/>
      <c r="AG414" s="31"/>
      <c r="AH414" s="31"/>
      <c r="AI414" s="31"/>
      <c r="AJ414" s="31"/>
      <c r="AK414" s="31"/>
      <c r="AL414" s="31"/>
      <c r="AM414" s="31"/>
      <c r="AN414" s="31"/>
      <c r="AO414" s="3"/>
      <c r="AP414" s="36"/>
      <c r="AQ414" s="56"/>
      <c r="BK414" s="22"/>
      <c r="BM414" s="22"/>
      <c r="BN414" s="22"/>
      <c r="BO414" s="22"/>
      <c r="BP414" s="22"/>
      <c r="BQ414" s="22"/>
      <c r="BR414" s="22"/>
    </row>
    <row r="415" spans="1:70" s="24" customFormat="1" x14ac:dyDescent="0.2">
      <c r="A415" s="61"/>
      <c r="B415" s="3"/>
      <c r="C415" s="3" t="s">
        <v>367</v>
      </c>
      <c r="D415" s="23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  <c r="AA415" s="31"/>
      <c r="AB415" s="31"/>
      <c r="AC415" s="31"/>
      <c r="AD415" s="31"/>
      <c r="AE415" s="31"/>
      <c r="AF415" s="31"/>
      <c r="AG415" s="31"/>
      <c r="AH415" s="31"/>
      <c r="AI415" s="31"/>
      <c r="AJ415" s="31"/>
      <c r="AK415" s="31"/>
      <c r="AL415" s="31"/>
      <c r="AM415" s="31"/>
      <c r="AN415" s="31"/>
      <c r="AO415" s="3"/>
      <c r="AP415" s="36"/>
      <c r="AQ415" s="56"/>
      <c r="BK415" s="22"/>
      <c r="BM415" s="22"/>
      <c r="BN415" s="22"/>
      <c r="BO415" s="22"/>
      <c r="BP415" s="22"/>
      <c r="BQ415" s="22"/>
      <c r="BR415" s="22"/>
    </row>
    <row r="416" spans="1:70" s="24" customFormat="1" x14ac:dyDescent="0.2">
      <c r="A416" s="61"/>
      <c r="B416" s="3"/>
      <c r="C416" s="3" t="s">
        <v>367</v>
      </c>
      <c r="D416" s="23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  <c r="AA416" s="31"/>
      <c r="AB416" s="31"/>
      <c r="AC416" s="31"/>
      <c r="AD416" s="31"/>
      <c r="AE416" s="31"/>
      <c r="AF416" s="31"/>
      <c r="AG416" s="31"/>
      <c r="AH416" s="31"/>
      <c r="AI416" s="31"/>
      <c r="AJ416" s="31"/>
      <c r="AK416" s="31"/>
      <c r="AL416" s="31"/>
      <c r="AM416" s="31"/>
      <c r="AN416" s="31"/>
      <c r="AO416" s="3"/>
      <c r="AP416" s="36"/>
      <c r="AQ416" s="56"/>
      <c r="BK416" s="22"/>
      <c r="BM416" s="22"/>
      <c r="BN416" s="22"/>
      <c r="BO416" s="22"/>
      <c r="BP416" s="22"/>
      <c r="BQ416" s="22"/>
      <c r="BR416" s="22"/>
    </row>
    <row r="417" spans="1:70" s="24" customFormat="1" x14ac:dyDescent="0.2">
      <c r="A417" s="61"/>
      <c r="B417" s="3"/>
      <c r="C417" s="3" t="s">
        <v>367</v>
      </c>
      <c r="D417" s="23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  <c r="AA417" s="31"/>
      <c r="AB417" s="31"/>
      <c r="AC417" s="31"/>
      <c r="AD417" s="31"/>
      <c r="AE417" s="31"/>
      <c r="AF417" s="31"/>
      <c r="AG417" s="31"/>
      <c r="AH417" s="31"/>
      <c r="AI417" s="31"/>
      <c r="AJ417" s="31"/>
      <c r="AK417" s="31"/>
      <c r="AL417" s="31"/>
      <c r="AM417" s="31"/>
      <c r="AN417" s="31"/>
      <c r="AO417" s="3"/>
      <c r="AP417" s="36"/>
      <c r="AQ417" s="56"/>
      <c r="BK417" s="22"/>
      <c r="BM417" s="22"/>
      <c r="BN417" s="22"/>
      <c r="BO417" s="22"/>
      <c r="BP417" s="22"/>
      <c r="BQ417" s="22"/>
      <c r="BR417" s="22"/>
    </row>
    <row r="418" spans="1:70" s="24" customFormat="1" x14ac:dyDescent="0.2">
      <c r="A418" s="61"/>
      <c r="B418" s="3"/>
      <c r="C418" s="3" t="s">
        <v>367</v>
      </c>
      <c r="D418" s="23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  <c r="AA418" s="31"/>
      <c r="AB418" s="31"/>
      <c r="AC418" s="31"/>
      <c r="AD418" s="31"/>
      <c r="AE418" s="31"/>
      <c r="AF418" s="31"/>
      <c r="AG418" s="31"/>
      <c r="AH418" s="31"/>
      <c r="AI418" s="31"/>
      <c r="AJ418" s="31"/>
      <c r="AK418" s="31"/>
      <c r="AL418" s="31"/>
      <c r="AM418" s="31"/>
      <c r="AN418" s="31"/>
      <c r="AO418" s="3"/>
      <c r="AP418" s="36"/>
      <c r="AQ418" s="56"/>
      <c r="BK418" s="22"/>
      <c r="BM418" s="22"/>
      <c r="BN418" s="22"/>
      <c r="BO418" s="22"/>
      <c r="BP418" s="22"/>
      <c r="BQ418" s="22"/>
      <c r="BR418" s="22"/>
    </row>
    <row r="419" spans="1:70" s="24" customFormat="1" x14ac:dyDescent="0.2">
      <c r="A419" s="61"/>
      <c r="B419" s="3"/>
      <c r="C419" s="3" t="s">
        <v>367</v>
      </c>
      <c r="D419" s="23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  <c r="AA419" s="31"/>
      <c r="AB419" s="31"/>
      <c r="AC419" s="31"/>
      <c r="AD419" s="31"/>
      <c r="AE419" s="31"/>
      <c r="AF419" s="31"/>
      <c r="AG419" s="31"/>
      <c r="AH419" s="31"/>
      <c r="AI419" s="31"/>
      <c r="AJ419" s="31"/>
      <c r="AK419" s="31"/>
      <c r="AL419" s="31"/>
      <c r="AM419" s="31"/>
      <c r="AN419" s="31"/>
      <c r="AO419" s="3"/>
      <c r="AP419" s="36"/>
      <c r="AQ419" s="56"/>
      <c r="BK419" s="22"/>
      <c r="BM419" s="22"/>
      <c r="BN419" s="22"/>
      <c r="BO419" s="22"/>
      <c r="BP419" s="22"/>
      <c r="BQ419" s="22"/>
      <c r="BR419" s="22"/>
    </row>
    <row r="420" spans="1:70" s="24" customFormat="1" x14ac:dyDescent="0.2">
      <c r="A420" s="61"/>
      <c r="B420" s="3"/>
      <c r="C420" s="3" t="s">
        <v>367</v>
      </c>
      <c r="D420" s="23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  <c r="AA420" s="31"/>
      <c r="AB420" s="31"/>
      <c r="AC420" s="31"/>
      <c r="AD420" s="31"/>
      <c r="AE420" s="31"/>
      <c r="AF420" s="31"/>
      <c r="AG420" s="31"/>
      <c r="AH420" s="31"/>
      <c r="AI420" s="31"/>
      <c r="AJ420" s="31"/>
      <c r="AK420" s="31"/>
      <c r="AL420" s="31"/>
      <c r="AM420" s="31"/>
      <c r="AN420" s="31"/>
      <c r="AO420" s="3"/>
      <c r="AP420" s="36"/>
      <c r="AQ420" s="56"/>
      <c r="BK420" s="22"/>
      <c r="BM420" s="22"/>
      <c r="BN420" s="22"/>
      <c r="BO420" s="22"/>
      <c r="BP420" s="22"/>
      <c r="BQ420" s="22"/>
      <c r="BR420" s="22"/>
    </row>
    <row r="421" spans="1:70" s="24" customFormat="1" x14ac:dyDescent="0.2">
      <c r="A421" s="61"/>
      <c r="B421" s="3"/>
      <c r="C421" s="3" t="s">
        <v>367</v>
      </c>
      <c r="D421" s="23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  <c r="AA421" s="31"/>
      <c r="AB421" s="31"/>
      <c r="AC421" s="31"/>
      <c r="AD421" s="31"/>
      <c r="AE421" s="31"/>
      <c r="AF421" s="31"/>
      <c r="AG421" s="31"/>
      <c r="AH421" s="31"/>
      <c r="AI421" s="31"/>
      <c r="AJ421" s="31"/>
      <c r="AK421" s="31"/>
      <c r="AL421" s="31"/>
      <c r="AM421" s="31"/>
      <c r="AN421" s="31"/>
      <c r="AO421" s="3"/>
      <c r="AP421" s="36"/>
      <c r="AQ421" s="56"/>
      <c r="BK421" s="22"/>
      <c r="BM421" s="22"/>
      <c r="BN421" s="22"/>
      <c r="BO421" s="22"/>
      <c r="BP421" s="22"/>
      <c r="BQ421" s="22"/>
      <c r="BR421" s="22"/>
    </row>
    <row r="422" spans="1:70" s="24" customFormat="1" x14ac:dyDescent="0.2">
      <c r="A422" s="61"/>
      <c r="B422" s="3"/>
      <c r="C422" s="3" t="s">
        <v>367</v>
      </c>
      <c r="D422" s="23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  <c r="AA422" s="31"/>
      <c r="AB422" s="31"/>
      <c r="AC422" s="31"/>
      <c r="AD422" s="31"/>
      <c r="AE422" s="31"/>
      <c r="AF422" s="31"/>
      <c r="AG422" s="31"/>
      <c r="AH422" s="31"/>
      <c r="AI422" s="31"/>
      <c r="AJ422" s="31"/>
      <c r="AK422" s="31"/>
      <c r="AL422" s="31"/>
      <c r="AM422" s="31"/>
      <c r="AN422" s="31"/>
      <c r="AO422" s="3"/>
      <c r="AP422" s="36"/>
      <c r="AQ422" s="56"/>
      <c r="BK422" s="22"/>
      <c r="BM422" s="22"/>
      <c r="BN422" s="22"/>
      <c r="BO422" s="22"/>
      <c r="BP422" s="22"/>
      <c r="BQ422" s="22"/>
      <c r="BR422" s="22"/>
    </row>
    <row r="423" spans="1:70" s="24" customFormat="1" x14ac:dyDescent="0.2">
      <c r="A423" s="61"/>
      <c r="B423" s="3"/>
      <c r="C423" s="3" t="s">
        <v>367</v>
      </c>
      <c r="D423" s="23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  <c r="AA423" s="31"/>
      <c r="AB423" s="31"/>
      <c r="AC423" s="31"/>
      <c r="AD423" s="31"/>
      <c r="AE423" s="31"/>
      <c r="AF423" s="31"/>
      <c r="AG423" s="31"/>
      <c r="AH423" s="31"/>
      <c r="AI423" s="31"/>
      <c r="AJ423" s="31"/>
      <c r="AK423" s="31"/>
      <c r="AL423" s="31"/>
      <c r="AM423" s="31"/>
      <c r="AN423" s="31"/>
      <c r="AO423" s="3"/>
      <c r="AP423" s="36"/>
      <c r="AQ423" s="56"/>
      <c r="BK423" s="22"/>
      <c r="BM423" s="22"/>
      <c r="BN423" s="22"/>
      <c r="BO423" s="22"/>
      <c r="BP423" s="22"/>
      <c r="BQ423" s="22"/>
      <c r="BR423" s="22"/>
    </row>
    <row r="424" spans="1:70" s="24" customFormat="1" x14ac:dyDescent="0.2">
      <c r="A424" s="61"/>
      <c r="B424" s="3"/>
      <c r="C424" s="3" t="s">
        <v>367</v>
      </c>
      <c r="D424" s="23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  <c r="AA424" s="31"/>
      <c r="AB424" s="31"/>
      <c r="AC424" s="31"/>
      <c r="AD424" s="31"/>
      <c r="AE424" s="31"/>
      <c r="AF424" s="31"/>
      <c r="AG424" s="31"/>
      <c r="AH424" s="31"/>
      <c r="AI424" s="31"/>
      <c r="AJ424" s="31"/>
      <c r="AK424" s="31"/>
      <c r="AL424" s="31"/>
      <c r="AM424" s="31"/>
      <c r="AN424" s="31"/>
      <c r="AO424" s="3"/>
      <c r="AP424" s="36"/>
      <c r="AQ424" s="56"/>
      <c r="BK424" s="22"/>
      <c r="BM424" s="22"/>
      <c r="BN424" s="22"/>
      <c r="BO424" s="22"/>
      <c r="BP424" s="22"/>
      <c r="BQ424" s="22"/>
      <c r="BR424" s="22"/>
    </row>
    <row r="425" spans="1:70" s="24" customFormat="1" x14ac:dyDescent="0.2">
      <c r="A425" s="61"/>
      <c r="B425" s="3"/>
      <c r="C425" s="3" t="s">
        <v>367</v>
      </c>
      <c r="D425" s="23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  <c r="AA425" s="31"/>
      <c r="AB425" s="31"/>
      <c r="AC425" s="31"/>
      <c r="AD425" s="31"/>
      <c r="AE425" s="31"/>
      <c r="AF425" s="31"/>
      <c r="AG425" s="31"/>
      <c r="AH425" s="31"/>
      <c r="AI425" s="31"/>
      <c r="AJ425" s="31"/>
      <c r="AK425" s="31"/>
      <c r="AL425" s="31"/>
      <c r="AM425" s="31"/>
      <c r="AN425" s="31"/>
      <c r="AO425" s="3"/>
      <c r="AP425" s="36"/>
      <c r="AQ425" s="56"/>
      <c r="BK425" s="22"/>
      <c r="BM425" s="22"/>
      <c r="BN425" s="22"/>
      <c r="BO425" s="22"/>
      <c r="BP425" s="22"/>
      <c r="BQ425" s="22"/>
      <c r="BR425" s="22"/>
    </row>
    <row r="426" spans="1:70" s="24" customFormat="1" x14ac:dyDescent="0.2">
      <c r="A426" s="61"/>
      <c r="B426" s="3"/>
      <c r="C426" s="3" t="s">
        <v>367</v>
      </c>
      <c r="D426" s="23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  <c r="AA426" s="31"/>
      <c r="AB426" s="31"/>
      <c r="AC426" s="31"/>
      <c r="AD426" s="31"/>
      <c r="AE426" s="31"/>
      <c r="AF426" s="31"/>
      <c r="AG426" s="31"/>
      <c r="AH426" s="31"/>
      <c r="AI426" s="31"/>
      <c r="AJ426" s="31"/>
      <c r="AK426" s="31"/>
      <c r="AL426" s="31"/>
      <c r="AM426" s="31"/>
      <c r="AN426" s="31"/>
      <c r="AO426" s="3"/>
      <c r="AP426" s="36"/>
      <c r="AQ426" s="56"/>
      <c r="BK426" s="22"/>
      <c r="BM426" s="22"/>
      <c r="BN426" s="22"/>
      <c r="BO426" s="22"/>
      <c r="BP426" s="22"/>
      <c r="BQ426" s="22"/>
      <c r="BR426" s="22"/>
    </row>
    <row r="427" spans="1:70" s="24" customFormat="1" x14ac:dyDescent="0.2">
      <c r="A427" s="61"/>
      <c r="B427" s="3"/>
      <c r="C427" s="3" t="s">
        <v>367</v>
      </c>
      <c r="D427" s="23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  <c r="AA427" s="31"/>
      <c r="AB427" s="31"/>
      <c r="AC427" s="31"/>
      <c r="AD427" s="31"/>
      <c r="AE427" s="31"/>
      <c r="AF427" s="31"/>
      <c r="AG427" s="31"/>
      <c r="AH427" s="31"/>
      <c r="AI427" s="31"/>
      <c r="AJ427" s="31"/>
      <c r="AK427" s="31"/>
      <c r="AL427" s="31"/>
      <c r="AM427" s="31"/>
      <c r="AN427" s="31"/>
      <c r="AO427" s="3"/>
      <c r="AP427" s="36"/>
      <c r="AQ427" s="56"/>
      <c r="BK427" s="22"/>
      <c r="BM427" s="22"/>
      <c r="BN427" s="22"/>
      <c r="BO427" s="22"/>
      <c r="BP427" s="22"/>
      <c r="BQ427" s="22"/>
      <c r="BR427" s="22"/>
    </row>
    <row r="428" spans="1:70" s="24" customFormat="1" x14ac:dyDescent="0.2">
      <c r="A428" s="61"/>
      <c r="B428" s="3"/>
      <c r="C428" s="3" t="s">
        <v>367</v>
      </c>
      <c r="D428" s="23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  <c r="AA428" s="31"/>
      <c r="AB428" s="31"/>
      <c r="AC428" s="31"/>
      <c r="AD428" s="31"/>
      <c r="AE428" s="31"/>
      <c r="AF428" s="31"/>
      <c r="AG428" s="31"/>
      <c r="AH428" s="31"/>
      <c r="AI428" s="31"/>
      <c r="AJ428" s="31"/>
      <c r="AK428" s="31"/>
      <c r="AL428" s="31"/>
      <c r="AM428" s="31"/>
      <c r="AN428" s="31"/>
      <c r="AO428" s="3"/>
      <c r="AP428" s="36"/>
      <c r="AQ428" s="56"/>
      <c r="BK428" s="22"/>
      <c r="BM428" s="22"/>
      <c r="BN428" s="22"/>
      <c r="BO428" s="22"/>
      <c r="BP428" s="22"/>
      <c r="BQ428" s="22"/>
      <c r="BR428" s="22"/>
    </row>
    <row r="429" spans="1:70" s="24" customFormat="1" x14ac:dyDescent="0.2">
      <c r="A429" s="61"/>
      <c r="B429" s="3"/>
      <c r="C429" s="3" t="s">
        <v>367</v>
      </c>
      <c r="D429" s="23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  <c r="AA429" s="31"/>
      <c r="AB429" s="31"/>
      <c r="AC429" s="31"/>
      <c r="AD429" s="31"/>
      <c r="AE429" s="31"/>
      <c r="AF429" s="31"/>
      <c r="AG429" s="31"/>
      <c r="AH429" s="31"/>
      <c r="AI429" s="31"/>
      <c r="AJ429" s="31"/>
      <c r="AK429" s="31"/>
      <c r="AL429" s="31"/>
      <c r="AM429" s="31"/>
      <c r="AN429" s="31"/>
      <c r="AO429" s="3"/>
      <c r="AP429" s="36"/>
      <c r="AQ429" s="56"/>
      <c r="BK429" s="22"/>
      <c r="BM429" s="22"/>
      <c r="BN429" s="22"/>
      <c r="BO429" s="22"/>
      <c r="BP429" s="22"/>
      <c r="BQ429" s="22"/>
      <c r="BR429" s="22"/>
    </row>
    <row r="430" spans="1:70" s="24" customFormat="1" x14ac:dyDescent="0.2">
      <c r="A430" s="61"/>
      <c r="B430" s="3"/>
      <c r="C430" s="3" t="s">
        <v>367</v>
      </c>
      <c r="D430" s="23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  <c r="AA430" s="31"/>
      <c r="AB430" s="31"/>
      <c r="AC430" s="31"/>
      <c r="AD430" s="31"/>
      <c r="AE430" s="31"/>
      <c r="AF430" s="31"/>
      <c r="AG430" s="31"/>
      <c r="AH430" s="31"/>
      <c r="AI430" s="31"/>
      <c r="AJ430" s="31"/>
      <c r="AK430" s="31"/>
      <c r="AL430" s="31"/>
      <c r="AM430" s="31"/>
      <c r="AN430" s="31"/>
      <c r="AO430" s="3"/>
      <c r="AP430" s="36"/>
      <c r="AQ430" s="56"/>
      <c r="BK430" s="22"/>
      <c r="BM430" s="22"/>
      <c r="BN430" s="22"/>
      <c r="BO430" s="22"/>
      <c r="BP430" s="22"/>
      <c r="BQ430" s="22"/>
      <c r="BR430" s="22"/>
    </row>
    <row r="431" spans="1:70" s="24" customFormat="1" x14ac:dyDescent="0.2">
      <c r="A431" s="61"/>
      <c r="B431" s="3"/>
      <c r="C431" s="3" t="s">
        <v>367</v>
      </c>
      <c r="D431" s="23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  <c r="AA431" s="31"/>
      <c r="AB431" s="31"/>
      <c r="AC431" s="31"/>
      <c r="AD431" s="31"/>
      <c r="AE431" s="31"/>
      <c r="AF431" s="31"/>
      <c r="AG431" s="31"/>
      <c r="AH431" s="31"/>
      <c r="AI431" s="31"/>
      <c r="AJ431" s="31"/>
      <c r="AK431" s="31"/>
      <c r="AL431" s="31"/>
      <c r="AM431" s="31"/>
      <c r="AN431" s="31"/>
      <c r="AO431" s="3"/>
      <c r="AP431" s="36"/>
      <c r="AQ431" s="56"/>
      <c r="BK431" s="22"/>
      <c r="BM431" s="22"/>
      <c r="BN431" s="22"/>
      <c r="BO431" s="22"/>
      <c r="BP431" s="22"/>
      <c r="BQ431" s="22"/>
      <c r="BR431" s="22"/>
    </row>
    <row r="432" spans="1:70" x14ac:dyDescent="0.2">
      <c r="C432" s="3" t="s">
        <v>367</v>
      </c>
    </row>
    <row r="433" spans="3:3" x14ac:dyDescent="0.2">
      <c r="C433" s="3" t="s">
        <v>367</v>
      </c>
    </row>
    <row r="434" spans="3:3" x14ac:dyDescent="0.2">
      <c r="C434" s="3" t="s">
        <v>367</v>
      </c>
    </row>
    <row r="435" spans="3:3" x14ac:dyDescent="0.2">
      <c r="C435" s="3" t="s">
        <v>367</v>
      </c>
    </row>
    <row r="436" spans="3:3" x14ac:dyDescent="0.2">
      <c r="C436" s="3" t="s">
        <v>367</v>
      </c>
    </row>
    <row r="437" spans="3:3" x14ac:dyDescent="0.2">
      <c r="C437" s="3" t="s">
        <v>367</v>
      </c>
    </row>
    <row r="438" spans="3:3" x14ac:dyDescent="0.2">
      <c r="C438" s="3" t="s">
        <v>367</v>
      </c>
    </row>
    <row r="439" spans="3:3" x14ac:dyDescent="0.2">
      <c r="C439" s="3" t="s">
        <v>367</v>
      </c>
    </row>
    <row r="440" spans="3:3" x14ac:dyDescent="0.2">
      <c r="C440" s="3" t="s">
        <v>367</v>
      </c>
    </row>
    <row r="441" spans="3:3" x14ac:dyDescent="0.2">
      <c r="C441" s="3" t="s">
        <v>367</v>
      </c>
    </row>
    <row r="442" spans="3:3" x14ac:dyDescent="0.2">
      <c r="C442" s="3" t="s">
        <v>367</v>
      </c>
    </row>
    <row r="443" spans="3:3" x14ac:dyDescent="0.2">
      <c r="C443" s="3" t="s">
        <v>367</v>
      </c>
    </row>
    <row r="444" spans="3:3" x14ac:dyDescent="0.2">
      <c r="C444" s="3" t="s">
        <v>367</v>
      </c>
    </row>
  </sheetData>
  <autoFilter ref="B1:AQ431" xr:uid="{00000000-0009-0000-0000-000005000000}">
    <sortState xmlns:xlrd2="http://schemas.microsoft.com/office/spreadsheetml/2017/richdata2" ref="B2:AQ444">
      <sortCondition descending="1" ref="AP1:AP431"/>
    </sortState>
  </autoFilter>
  <conditionalFormatting sqref="D1:D23 D220 D218 D236:D243 D222:D234 D245:D253 D255:D258 D262:D290 D303:D314 D316:D65536 D292:D301 D25:D215">
    <cfRule type="duplicateValues" dxfId="38" priority="31" stopIfTrue="1"/>
    <cfRule type="duplicateValues" dxfId="37" priority="32" stopIfTrue="1"/>
  </conditionalFormatting>
  <conditionalFormatting sqref="D24">
    <cfRule type="duplicateValues" dxfId="36" priority="1" stopIfTrue="1"/>
    <cfRule type="duplicateValues" dxfId="35" priority="2" stopIfTrue="1"/>
  </conditionalFormatting>
  <conditionalFormatting sqref="D216">
    <cfRule type="duplicateValues" dxfId="34" priority="25" stopIfTrue="1"/>
    <cfRule type="duplicateValues" dxfId="33" priority="26" stopIfTrue="1"/>
  </conditionalFormatting>
  <conditionalFormatting sqref="D217">
    <cfRule type="duplicateValues" dxfId="32" priority="23" stopIfTrue="1"/>
    <cfRule type="duplicateValues" dxfId="31" priority="24" stopIfTrue="1"/>
  </conditionalFormatting>
  <conditionalFormatting sqref="D219">
    <cfRule type="duplicateValues" dxfId="30" priority="27" stopIfTrue="1"/>
    <cfRule type="duplicateValues" dxfId="29" priority="28" stopIfTrue="1"/>
  </conditionalFormatting>
  <conditionalFormatting sqref="D221">
    <cfRule type="duplicateValues" dxfId="28" priority="13" stopIfTrue="1"/>
    <cfRule type="duplicateValues" dxfId="27" priority="14" stopIfTrue="1"/>
  </conditionalFormatting>
  <conditionalFormatting sqref="D235">
    <cfRule type="duplicateValues" dxfId="26" priority="11" stopIfTrue="1"/>
    <cfRule type="duplicateValues" dxfId="25" priority="12" stopIfTrue="1"/>
  </conditionalFormatting>
  <conditionalFormatting sqref="D244">
    <cfRule type="duplicateValues" dxfId="24" priority="9" stopIfTrue="1"/>
    <cfRule type="duplicateValues" dxfId="23" priority="10" stopIfTrue="1"/>
  </conditionalFormatting>
  <conditionalFormatting sqref="D254">
    <cfRule type="duplicateValues" dxfId="22" priority="7" stopIfTrue="1"/>
    <cfRule type="duplicateValues" dxfId="21" priority="8" stopIfTrue="1"/>
  </conditionalFormatting>
  <conditionalFormatting sqref="D259">
    <cfRule type="duplicateValues" dxfId="20" priority="21" stopIfTrue="1"/>
    <cfRule type="duplicateValues" dxfId="19" priority="22" stopIfTrue="1"/>
  </conditionalFormatting>
  <conditionalFormatting sqref="D260">
    <cfRule type="duplicateValues" dxfId="18" priority="19" stopIfTrue="1"/>
    <cfRule type="duplicateValues" dxfId="17" priority="20" stopIfTrue="1"/>
  </conditionalFormatting>
  <conditionalFormatting sqref="D261">
    <cfRule type="duplicateValues" dxfId="16" priority="17" stopIfTrue="1"/>
    <cfRule type="duplicateValues" dxfId="15" priority="18" stopIfTrue="1"/>
  </conditionalFormatting>
  <conditionalFormatting sqref="D291">
    <cfRule type="duplicateValues" dxfId="14" priority="3" stopIfTrue="1"/>
    <cfRule type="duplicateValues" dxfId="13" priority="4" stopIfTrue="1"/>
  </conditionalFormatting>
  <conditionalFormatting sqref="D302">
    <cfRule type="duplicateValues" dxfId="12" priority="5" stopIfTrue="1"/>
    <cfRule type="duplicateValues" dxfId="11" priority="6" stopIfTrue="1"/>
  </conditionalFormatting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O366"/>
  <sheetViews>
    <sheetView zoomScale="85" zoomScaleNormal="85" workbookViewId="0">
      <selection activeCell="J27" sqref="J27"/>
    </sheetView>
  </sheetViews>
  <sheetFormatPr defaultRowHeight="12.75" x14ac:dyDescent="0.2"/>
  <cols>
    <col min="1" max="1" width="16.85546875" bestFit="1" customWidth="1"/>
    <col min="3" max="6" width="9.140625" customWidth="1"/>
    <col min="10" max="10" width="53.5703125" bestFit="1" customWidth="1"/>
    <col min="13" max="13" width="18.85546875" bestFit="1" customWidth="1"/>
    <col min="14" max="14" width="9.85546875" style="102" bestFit="1" customWidth="1"/>
    <col min="15" max="15" width="12.28515625" style="102" bestFit="1" customWidth="1"/>
    <col min="16" max="16" width="9.85546875" style="102" bestFit="1" customWidth="1"/>
    <col min="17" max="17" width="15.5703125" style="102" bestFit="1" customWidth="1"/>
    <col min="19" max="19" width="9.140625" style="102"/>
    <col min="20" max="20" width="14.85546875" style="102" bestFit="1" customWidth="1"/>
    <col min="24" max="24" width="3" bestFit="1" customWidth="1"/>
    <col min="25" max="25" width="0" hidden="1" customWidth="1"/>
    <col min="27" max="27" width="17.28515625" bestFit="1" customWidth="1"/>
    <col min="31" max="31" width="33.28515625" bestFit="1" customWidth="1"/>
    <col min="36" max="36" width="6" bestFit="1" customWidth="1"/>
    <col min="37" max="37" width="11" bestFit="1" customWidth="1"/>
    <col min="38" max="38" width="7" bestFit="1" customWidth="1"/>
    <col min="39" max="41" width="6.42578125" bestFit="1" customWidth="1"/>
  </cols>
  <sheetData>
    <row r="1" spans="1:41" s="106" customFormat="1" x14ac:dyDescent="0.2">
      <c r="A1" s="106" t="s">
        <v>477</v>
      </c>
      <c r="B1" s="108" t="s">
        <v>478</v>
      </c>
      <c r="C1" s="111" t="s">
        <v>479</v>
      </c>
      <c r="D1" s="109" t="s">
        <v>480</v>
      </c>
      <c r="E1" s="110" t="s">
        <v>481</v>
      </c>
      <c r="F1" s="112" t="s">
        <v>482</v>
      </c>
      <c r="G1" s="112" t="s">
        <v>483</v>
      </c>
      <c r="H1" s="106" t="s">
        <v>269</v>
      </c>
      <c r="N1" s="107"/>
      <c r="O1" s="107"/>
      <c r="P1" s="107"/>
      <c r="Q1" s="107"/>
      <c r="S1" s="107"/>
      <c r="T1" s="107"/>
    </row>
    <row r="2" spans="1:41" ht="18" x14ac:dyDescent="0.25">
      <c r="A2" s="133" t="s">
        <v>64</v>
      </c>
      <c r="B2" s="105">
        <f>IFERROR(COUNTIF(MS!C:C,Info!A2),"")</f>
        <v>35</v>
      </c>
      <c r="C2" s="105">
        <f>IFERROR(COUNTIF(WS!C:C,Info!A2),"")</f>
        <v>21</v>
      </c>
      <c r="D2" s="105">
        <f>IFERROR(COUNTIF(MD!C:C,Info!A2),"")</f>
        <v>43</v>
      </c>
      <c r="E2" s="105">
        <f>IFERROR(COUNTIF(WD!C:C,Info!A2),"")</f>
        <v>43</v>
      </c>
      <c r="F2" s="105">
        <f>IFERROR(COUNTIF('XD M'!C:C,Info!A2),"")</f>
        <v>35</v>
      </c>
      <c r="G2" s="105">
        <f>IFERROR(COUNTIF('XD W'!C:C,Info!A2),"")</f>
        <v>37</v>
      </c>
      <c r="H2" s="105">
        <f t="shared" ref="H2:H32" si="0">SUM(B2:G2)</f>
        <v>214</v>
      </c>
      <c r="L2" s="186" t="s">
        <v>595</v>
      </c>
      <c r="M2" s="186"/>
      <c r="N2" s="186"/>
      <c r="O2" s="186"/>
      <c r="P2" s="186"/>
      <c r="Q2" s="186"/>
      <c r="R2" s="186"/>
      <c r="S2" s="186"/>
      <c r="T2" s="186"/>
      <c r="U2" s="186"/>
    </row>
    <row r="3" spans="1:41" x14ac:dyDescent="0.2">
      <c r="A3" s="133" t="s">
        <v>65</v>
      </c>
      <c r="B3" s="105">
        <f>IFERROR(COUNTIF(MS!C:C,Info!A3),"")</f>
        <v>26</v>
      </c>
      <c r="C3" s="105">
        <f>IFERROR(COUNTIF(WS!C:C,Info!A3),"")</f>
        <v>16</v>
      </c>
      <c r="D3" s="105">
        <f>IFERROR(COUNTIF(MD!C:C,Info!A3),"")</f>
        <v>44</v>
      </c>
      <c r="E3" s="105">
        <f>IFERROR(COUNTIF(WD!C:C,Info!A3),"")</f>
        <v>43</v>
      </c>
      <c r="F3" s="105">
        <f>IFERROR(COUNTIF('XD M'!C:C,Info!A3),"")</f>
        <v>19</v>
      </c>
      <c r="G3" s="105">
        <f>IFERROR(COUNTIF('XD W'!C:C,Info!A3),"")</f>
        <v>23</v>
      </c>
      <c r="H3" s="105">
        <f t="shared" si="0"/>
        <v>171</v>
      </c>
      <c r="L3" s="187" t="s">
        <v>273</v>
      </c>
      <c r="M3" s="187"/>
      <c r="N3" s="187"/>
      <c r="O3" s="187"/>
      <c r="P3" s="187"/>
      <c r="Q3" s="187"/>
      <c r="R3" s="187"/>
      <c r="S3" s="187"/>
      <c r="T3" s="187"/>
      <c r="U3" s="187"/>
    </row>
    <row r="4" spans="1:41" x14ac:dyDescent="0.2">
      <c r="A4" s="133" t="s">
        <v>69</v>
      </c>
      <c r="B4" s="105">
        <f>IFERROR(COUNTIF(MS!C:C,Info!A4),"")</f>
        <v>33</v>
      </c>
      <c r="C4" s="105">
        <f>IFERROR(COUNTIF(WS!C:C,Info!A4),"")</f>
        <v>26</v>
      </c>
      <c r="D4" s="105">
        <f>IFERROR(COUNTIF(MD!C:C,Info!A4),"")</f>
        <v>27</v>
      </c>
      <c r="E4" s="105">
        <f>IFERROR(COUNTIF(WD!C:C,Info!A4),"")</f>
        <v>33</v>
      </c>
      <c r="F4" s="105">
        <f>IFERROR(COUNTIF('XD M'!C:C,Info!A4),"")</f>
        <v>21</v>
      </c>
      <c r="G4" s="105">
        <f>IFERROR(COUNTIF('XD W'!C:C,Info!A4),"")</f>
        <v>19</v>
      </c>
      <c r="H4" s="105">
        <f t="shared" si="0"/>
        <v>159</v>
      </c>
    </row>
    <row r="5" spans="1:41" ht="15" x14ac:dyDescent="0.25">
      <c r="A5" s="133" t="s">
        <v>118</v>
      </c>
      <c r="B5" s="105">
        <f>IFERROR(COUNTIF(MS!C:C,Info!A5),"")</f>
        <v>20</v>
      </c>
      <c r="C5" s="105">
        <f>IFERROR(COUNTIF(WS!C:C,Info!A5),"")</f>
        <v>13</v>
      </c>
      <c r="D5" s="105">
        <f>IFERROR(COUNTIF(MD!C:C,Info!A5),"")</f>
        <v>29</v>
      </c>
      <c r="E5" s="105">
        <f>IFERROR(COUNTIF(WD!C:C,Info!A5),"")</f>
        <v>24</v>
      </c>
      <c r="F5" s="105">
        <f>IFERROR(COUNTIF('XD M'!C:C,Info!A5),"")</f>
        <v>25</v>
      </c>
      <c r="G5" s="105">
        <f>IFERROR(COUNTIF('XD W'!C:C,Info!A5),"")</f>
        <v>27</v>
      </c>
      <c r="H5" s="105">
        <f t="shared" si="0"/>
        <v>138</v>
      </c>
      <c r="L5" s="118" t="s">
        <v>272</v>
      </c>
      <c r="M5" s="172" t="s">
        <v>267</v>
      </c>
      <c r="N5" s="156" t="s">
        <v>597</v>
      </c>
      <c r="O5" s="156" t="s">
        <v>602</v>
      </c>
      <c r="P5" s="163" t="s">
        <v>596</v>
      </c>
      <c r="Q5" s="157" t="s">
        <v>268</v>
      </c>
      <c r="R5" s="160" t="s">
        <v>269</v>
      </c>
      <c r="S5" s="158" t="s">
        <v>597</v>
      </c>
      <c r="T5" s="158" t="s">
        <v>270</v>
      </c>
      <c r="U5" s="159" t="s">
        <v>271</v>
      </c>
      <c r="X5" t="s">
        <v>599</v>
      </c>
      <c r="Z5" s="173" t="s">
        <v>597</v>
      </c>
      <c r="AA5" s="174" t="s">
        <v>555</v>
      </c>
      <c r="AB5" s="175" t="s">
        <v>598</v>
      </c>
      <c r="AD5" s="118" t="s">
        <v>272</v>
      </c>
      <c r="AE5" s="119" t="s">
        <v>555</v>
      </c>
      <c r="AF5" s="120" t="s">
        <v>556</v>
      </c>
      <c r="AG5" s="121" t="s">
        <v>557</v>
      </c>
      <c r="AK5" s="138" t="s">
        <v>55</v>
      </c>
      <c r="AL5" s="45" t="s">
        <v>56</v>
      </c>
      <c r="AM5" s="44" t="s">
        <v>57</v>
      </c>
      <c r="AN5" s="43" t="s">
        <v>58</v>
      </c>
      <c r="AO5" s="69" t="s">
        <v>59</v>
      </c>
    </row>
    <row r="6" spans="1:41" x14ac:dyDescent="0.2">
      <c r="A6" s="133" t="s">
        <v>217</v>
      </c>
      <c r="B6" s="105">
        <f>IFERROR(COUNTIF(MS!C:C,Info!A6),"")</f>
        <v>6</v>
      </c>
      <c r="C6" s="105">
        <f>IFERROR(COUNTIF(WS!C:C,Info!A6),"")</f>
        <v>4</v>
      </c>
      <c r="D6" s="105">
        <f>IFERROR(COUNTIF(MD!C:C,Info!A6),"")</f>
        <v>24</v>
      </c>
      <c r="E6" s="105">
        <f>IFERROR(COUNTIF(WD!C:C,Info!A6),"")</f>
        <v>13</v>
      </c>
      <c r="F6" s="105">
        <f>IFERROR(COUNTIF('XD M'!C:C,Info!A6),"")</f>
        <v>14</v>
      </c>
      <c r="G6" s="105">
        <f>IFERROR(COUNTIF('XD W'!C:C,Info!A6),"")</f>
        <v>16</v>
      </c>
      <c r="H6" s="105">
        <f t="shared" si="0"/>
        <v>77</v>
      </c>
      <c r="L6" s="190">
        <v>1</v>
      </c>
      <c r="M6" s="169"/>
      <c r="N6" s="146" t="str">
        <f>IF(M6="","",IFERROR(INDEX($AK$5:$AO$5,1,MATCH(INDEX(MS!A:A,MATCH(Info!M6,MS!D:D,0),1),$AK$6:$AO$6)),IFERROR(INDEX($AK$5:$AO$5,1,MATCH(INDEX(WS!A:A,MATCH(Info!M6,WS!D:D,0),1),$AK$7:$AO$7)),"")))</f>
        <v/>
      </c>
      <c r="O6" s="149" t="str">
        <f>IF(M6="","",IFERROR(INDEX(MS!AJ:AJ,MATCH(Info!M6,MS!D:D,0),1),IFERROR(INDEX(WS!AQ:AQ,MATCH(Info!M6,WS!D:D,0),1),"EI OLE")))</f>
        <v/>
      </c>
      <c r="P6" s="164" t="str">
        <f>IF(M6="","",IFERROR(INDEX($AK$5:$AO$5,1,MATCH(INDEX(MD!A:A,MATCH(Info!M6,MD!D:D,0),1),$AK$8:$AO$8)),IFERROR(INDEX($AK$5:$AO$5,1,MATCH(INDEX(WD!A:A,MATCH(Info!M6,WD!D:D,0),1),$AK$9:$AO$9)),"")))</f>
        <v/>
      </c>
      <c r="Q6" s="128" t="str">
        <f>IF(M6="","",IFERROR(INDEX(MD!AR:AR,MATCH(Info!M6,MD!D:D,0),1),IFERROR(INDEX(WD!AN:AN,MATCH(Info!M6,WD!D:D,0),1),"EI OLE")))</f>
        <v/>
      </c>
      <c r="R6" s="192">
        <f>SUM(Q6:Q7)</f>
        <v>0</v>
      </c>
      <c r="S6" s="153" t="str">
        <f>IF(M6="","",IFERROR(INDEX($AK$5:$AO$5,1,MATCH(INDEX('XD M'!A:A,MATCH(Info!M6,'XD M'!D:D,0),1),$AK$10:$AO$10)),IFERROR(INDEX($AK$5:$AO$5,1,MATCH(INDEX('XD W'!A:A,MATCH(Info!M6,'XD W'!D:D,0),1),$AK$11:$AO$11)),"")))</f>
        <v/>
      </c>
      <c r="T6" s="135" t="str">
        <f>IF(M6="","",IFERROR(INDEX('XD M'!AP:AP,MATCH(Info!M6,'XD M'!D:D,0),1),IFERROR(INDEX('XD W'!AP:AP,MATCH(Info!M6,'XD W'!D:D,0),1),"EI OLE")))</f>
        <v/>
      </c>
      <c r="U6" s="188">
        <f>SUM(T6:T7)</f>
        <v>0</v>
      </c>
      <c r="V6" t="str">
        <f>IF(M6="","",MAX(O6,Q6,T6))</f>
        <v/>
      </c>
      <c r="X6">
        <v>1</v>
      </c>
      <c r="Z6" s="139" t="str">
        <f>$N$6</f>
        <v/>
      </c>
      <c r="AA6" s="139">
        <f>$M$6</f>
        <v>0</v>
      </c>
      <c r="AB6" s="140" t="str">
        <f>$O$6</f>
        <v/>
      </c>
      <c r="AD6" s="122">
        <f>$L$6</f>
        <v>1</v>
      </c>
      <c r="AE6" s="123" t="str">
        <f>$M$6&amp;" - "&amp;$M$7</f>
        <v xml:space="preserve"> - </v>
      </c>
      <c r="AF6" s="124">
        <f>$R$6</f>
        <v>0</v>
      </c>
      <c r="AG6" s="125">
        <f>$U$6</f>
        <v>0</v>
      </c>
      <c r="AJ6" s="106" t="s">
        <v>478</v>
      </c>
      <c r="AK6">
        <v>1</v>
      </c>
      <c r="AL6">
        <v>15</v>
      </c>
      <c r="AM6">
        <v>49</v>
      </c>
      <c r="AN6">
        <v>97</v>
      </c>
      <c r="AO6">
        <v>161</v>
      </c>
    </row>
    <row r="7" spans="1:41" x14ac:dyDescent="0.2">
      <c r="A7" s="133" t="s">
        <v>71</v>
      </c>
      <c r="B7" s="105">
        <f>IFERROR(COUNTIF(MS!C:C,Info!A7),"")</f>
        <v>7</v>
      </c>
      <c r="C7" s="105">
        <f>IFERROR(COUNTIF(WS!C:C,Info!A7),"")</f>
        <v>1</v>
      </c>
      <c r="D7" s="105">
        <f>IFERROR(COUNTIF(MD!C:C,Info!A7),"")</f>
        <v>17</v>
      </c>
      <c r="E7" s="105">
        <f>IFERROR(COUNTIF(WD!C:C,Info!A7),"")</f>
        <v>13</v>
      </c>
      <c r="F7" s="105">
        <f>IFERROR(COUNTIF('XD M'!C:C,Info!A7),"")</f>
        <v>13</v>
      </c>
      <c r="G7" s="105">
        <f>IFERROR(COUNTIF('XD W'!C:C,Info!A7),"")</f>
        <v>13</v>
      </c>
      <c r="H7" s="105">
        <f t="shared" si="0"/>
        <v>64</v>
      </c>
      <c r="L7" s="190"/>
      <c r="M7" s="169"/>
      <c r="N7" s="147" t="str">
        <f>IF(M7="","",IFERROR(INDEX($AK$5:$AO$5,1,MATCH(INDEX(MS!A:A,MATCH(Info!M7,MS!D:D,0),1),$AK$6:$AO$6)),IFERROR(INDEX($AK$5:$AO$5,1,MATCH(INDEX(WS!A:A,MATCH(Info!M7,WS!D:D,0),1),$AK$7:$AO$7)),"")))</f>
        <v/>
      </c>
      <c r="O7" s="162" t="str">
        <f>IF(M7="","",IFERROR(INDEX(MS!AJ:AJ,MATCH(Info!M7,MS!D:D,0),1),IFERROR(INDEX(WS!AQ:AQ,MATCH(Info!M7,WS!D:D,0),1),"EI OLE")))</f>
        <v/>
      </c>
      <c r="P7" s="165" t="str">
        <f>IF(M7="","",IFERROR(INDEX($AK$5:$AO$5,1,MATCH(INDEX(MD!A:A,MATCH(Info!M7,MD!D:D,0),1),$AK$8:$AO$8)),IFERROR(INDEX($AK$5:$AO$5,1,MATCH(INDEX(WD!A:A,MATCH(Info!M7,WD!D:D,0),1),$AK$9:$AO$9)),"")))</f>
        <v/>
      </c>
      <c r="Q7" s="129" t="str">
        <f>IF(M7="","",IFERROR(INDEX(MD!AR:AR,MATCH(Info!M7,MD!D:D,0),1),IFERROR(INDEX(WD!AN:AN,MATCH(Info!M7,WD!D:D,0),1),"EI OLE")))</f>
        <v/>
      </c>
      <c r="R7" s="189"/>
      <c r="S7" s="154" t="str">
        <f>IF(M7="","",IFERROR(INDEX($AK$5:$AO$5,1,MATCH(INDEX('XD M'!A:A,MATCH(Info!M7,'XD M'!D:D,0),1),$AK$10:$AO$10)),IFERROR(INDEX($AK$5:$AO$5,1,MATCH(INDEX('XD W'!A:A,MATCH(Info!M7,'XD W'!D:D,0),1),$AK$11:$AO$11)),"")))</f>
        <v/>
      </c>
      <c r="T7" s="136" t="str">
        <f>IF(M7="","",IFERROR(INDEX('XD M'!AP:AP,MATCH(Info!M7,'XD M'!D:D,0),1),IFERROR(INDEX('XD W'!AP:AP,MATCH(Info!M7,'XD W'!D:D,0),1),"EI OLE")))</f>
        <v/>
      </c>
      <c r="U7" s="185"/>
      <c r="X7">
        <v>2</v>
      </c>
      <c r="Z7" s="139" t="str">
        <f>$N$7</f>
        <v/>
      </c>
      <c r="AA7" s="141">
        <f>$M$7</f>
        <v>0</v>
      </c>
      <c r="AB7" s="142" t="str">
        <f>$O$7</f>
        <v/>
      </c>
      <c r="AD7" s="126">
        <f>$L$8</f>
        <v>2</v>
      </c>
      <c r="AE7" s="123" t="str">
        <f>$M$8&amp;" - "&amp;$M$9</f>
        <v xml:space="preserve"> - </v>
      </c>
      <c r="AF7" s="124">
        <f>$R$8</f>
        <v>0</v>
      </c>
      <c r="AG7" s="125">
        <f>$U$8</f>
        <v>0</v>
      </c>
      <c r="AJ7" s="106" t="s">
        <v>479</v>
      </c>
      <c r="AK7">
        <v>1</v>
      </c>
      <c r="AL7">
        <v>11</v>
      </c>
      <c r="AM7">
        <v>25</v>
      </c>
      <c r="AN7">
        <v>49</v>
      </c>
      <c r="AO7">
        <v>85</v>
      </c>
    </row>
    <row r="8" spans="1:41" x14ac:dyDescent="0.2">
      <c r="A8" s="133" t="s">
        <v>68</v>
      </c>
      <c r="B8" s="105">
        <f>IFERROR(COUNTIF(MS!C:C,Info!A8),"")</f>
        <v>9</v>
      </c>
      <c r="C8" s="105">
        <f>IFERROR(COUNTIF(WS!C:C,Info!A8),"")</f>
        <v>5</v>
      </c>
      <c r="D8" s="105">
        <f>IFERROR(COUNTIF(MD!C:C,Info!A8),"")</f>
        <v>16</v>
      </c>
      <c r="E8" s="105">
        <f>IFERROR(COUNTIF(WD!C:C,Info!A8),"")</f>
        <v>17</v>
      </c>
      <c r="F8" s="105">
        <f>IFERROR(COUNTIF('XD M'!C:C,Info!A8),"")</f>
        <v>7</v>
      </c>
      <c r="G8" s="105">
        <f>IFERROR(COUNTIF('XD W'!C:C,Info!A8),"")</f>
        <v>7</v>
      </c>
      <c r="H8" s="105">
        <f t="shared" si="0"/>
        <v>61</v>
      </c>
      <c r="L8" s="193">
        <v>2</v>
      </c>
      <c r="M8" s="167"/>
      <c r="N8" s="147" t="str">
        <f>IF(M8="","",IFERROR(INDEX($AK$5:$AO$5,1,MATCH(INDEX(MS!A:A,MATCH(Info!M8,MS!D:D,0),1),$AK$6:$AO$6)),IFERROR(INDEX($AK$5:$AO$5,1,MATCH(INDEX(WS!A:A,MATCH(Info!M8,WS!D:D,0),1),$AK$7:$AO$7)),"")))</f>
        <v/>
      </c>
      <c r="O8" s="150" t="str">
        <f>IF(M8="","",IFERROR(INDEX(MS!AJ:AJ,MATCH(Info!M8,MS!D:D,0),1),IFERROR(INDEX(WS!AQ:AQ,MATCH(Info!M8,WS!D:D,0),1),"EI OLE")))</f>
        <v/>
      </c>
      <c r="P8" s="166" t="str">
        <f>IF(M8="","",IFERROR(INDEX($AK$5:$AO$5,1,MATCH(INDEX(MD!A:A,MATCH(Info!M8,MD!D:D,0),1),$AK$8:$AO$8)),IFERROR(INDEX($AK$5:$AO$5,1,MATCH(INDEX(WD!A:A,MATCH(Info!M8,WD!D:D,0),1),$AK$9:$AO$9)),"")))</f>
        <v/>
      </c>
      <c r="Q8" s="129" t="str">
        <f>IF(M8="","",IFERROR(INDEX(MD!AR:AR,MATCH(Info!M8,MD!D:D,0),1),IFERROR(INDEX(WD!AN:AN,MATCH(Info!M8,WD!D:D,0),1),"EI OLE")))</f>
        <v/>
      </c>
      <c r="R8" s="189">
        <f>SUM(Q8:Q9)</f>
        <v>0</v>
      </c>
      <c r="S8" s="154" t="str">
        <f>IF(M8="","",IFERROR(INDEX($AK$5:$AO$5,1,MATCH(INDEX('XD M'!A:A,MATCH(Info!M8,'XD M'!D:D,0),1),$AK$10:$AO$10)),IFERROR(INDEX($AK$5:$AO$5,1,MATCH(INDEX('XD W'!A:A,MATCH(Info!M8,'XD W'!D:D,0),1),$AK$11:$AO$11)),"")))</f>
        <v/>
      </c>
      <c r="T8" s="136" t="str">
        <f>IF(M8="","",IFERROR(INDEX('XD M'!AP:AP,MATCH(Info!M8,'XD M'!D:D,0),1),IFERROR(INDEX('XD W'!AP:AP,MATCH(Info!M8,'XD W'!D:D,0),1),"EI OLE")))</f>
        <v/>
      </c>
      <c r="U8" s="185">
        <f>SUM(T8:T9)</f>
        <v>0</v>
      </c>
      <c r="X8">
        <v>3</v>
      </c>
      <c r="Z8" s="139" t="str">
        <f>$N$8</f>
        <v/>
      </c>
      <c r="AA8" s="141">
        <f>$M$8</f>
        <v>0</v>
      </c>
      <c r="AB8" s="142" t="str">
        <f>$O$8</f>
        <v/>
      </c>
      <c r="AD8" s="126">
        <f>$L$10</f>
        <v>3</v>
      </c>
      <c r="AE8" s="123" t="str">
        <f>$M$10&amp;" - "&amp;$M$11</f>
        <v xml:space="preserve"> - </v>
      </c>
      <c r="AF8" s="124">
        <f>$R$10</f>
        <v>0</v>
      </c>
      <c r="AG8" s="125">
        <f>$U$10</f>
        <v>0</v>
      </c>
      <c r="AJ8" s="106" t="s">
        <v>480</v>
      </c>
      <c r="AK8">
        <v>1</v>
      </c>
      <c r="AL8">
        <v>23</v>
      </c>
      <c r="AM8">
        <v>65</v>
      </c>
      <c r="AN8">
        <v>113</v>
      </c>
      <c r="AO8">
        <v>209</v>
      </c>
    </row>
    <row r="9" spans="1:41" ht="15" x14ac:dyDescent="0.25">
      <c r="A9" s="133" t="s">
        <v>753</v>
      </c>
      <c r="B9" s="105">
        <f>IFERROR(COUNTIF(MS!C:C,Info!A9),"")</f>
        <v>19</v>
      </c>
      <c r="C9" s="105">
        <f>IFERROR(COUNTIF(WS!C:C,Info!A9),"")</f>
        <v>2</v>
      </c>
      <c r="D9" s="105">
        <f>IFERROR(COUNTIF(MD!C:C,Info!A9),"")</f>
        <v>17</v>
      </c>
      <c r="E9" s="105">
        <f>IFERROR(COUNTIF(WD!C:C,Info!A9),"")</f>
        <v>9</v>
      </c>
      <c r="F9" s="105">
        <f>IFERROR(COUNTIF('XD M'!C:C,Info!A9),"")</f>
        <v>8</v>
      </c>
      <c r="G9" s="105">
        <f>IFERROR(COUNTIF('XD W'!C:C,Info!A9),"")</f>
        <v>6</v>
      </c>
      <c r="H9" s="105">
        <f t="shared" si="0"/>
        <v>61</v>
      </c>
      <c r="I9" s="46"/>
      <c r="J9" s="76" t="s">
        <v>55</v>
      </c>
      <c r="L9" s="193"/>
      <c r="M9" s="167"/>
      <c r="N9" s="147" t="str">
        <f>IF(M9="","",IFERROR(INDEX($AK$5:$AO$5,1,MATCH(INDEX(MS!A:A,MATCH(Info!M9,MS!D:D,0),1),$AK$6:$AO$6)),IFERROR(INDEX($AK$5:$AO$5,1,MATCH(INDEX(WS!A:A,MATCH(Info!M9,WS!D:D,0),1),$AK$7:$AO$7)),"")))</f>
        <v/>
      </c>
      <c r="O9" s="150" t="str">
        <f>IF(M9="","",IFERROR(INDEX(MS!AJ:AJ,MATCH(Info!M9,MS!D:D,0),1),IFERROR(INDEX(WS!AQ:AQ,MATCH(Info!M9,WS!D:D,0),1),"EI OLE")))</f>
        <v/>
      </c>
      <c r="P9" s="166" t="str">
        <f>IF(M9="","",IFERROR(INDEX($AK$5:$AO$5,1,MATCH(INDEX(MD!A:A,MATCH(Info!M9,MD!D:D,0),1),$AK$8:$AO$8)),IFERROR(INDEX($AK$5:$AO$5,1,MATCH(INDEX(WD!A:A,MATCH(Info!M9,WD!D:D,0),1),$AK$9:$AO$9)),"")))</f>
        <v/>
      </c>
      <c r="Q9" s="129" t="str">
        <f>IF(M9="","",IFERROR(INDEX(MD!AR:AR,MATCH(Info!M9,MD!D:D,0),1),IFERROR(INDEX(WD!AN:AN,MATCH(Info!M9,WD!D:D,0),1),"EI OLE")))</f>
        <v/>
      </c>
      <c r="R9" s="189"/>
      <c r="S9" s="154" t="str">
        <f>IF(M9="","",IFERROR(INDEX($AK$5:$AO$5,1,MATCH(INDEX('XD M'!A:A,MATCH(Info!M9,'XD M'!D:D,0),1),$AK$10:$AO$10)),IFERROR(INDEX($AK$5:$AO$5,1,MATCH(INDEX('XD W'!A:A,MATCH(Info!M9,'XD W'!D:D,0),1),$AK$11:$AO$11)),"")))</f>
        <v/>
      </c>
      <c r="T9" s="136" t="str">
        <f>IF(M9="","",IFERROR(INDEX('XD M'!AP:AP,MATCH(Info!M9,'XD M'!D:D,0),1),IFERROR(INDEX('XD W'!AP:AP,MATCH(Info!M9,'XD W'!D:D,0),1),"EI OLE")))</f>
        <v/>
      </c>
      <c r="U9" s="185"/>
      <c r="X9">
        <v>4</v>
      </c>
      <c r="Z9" s="139" t="str">
        <f>$N$9</f>
        <v/>
      </c>
      <c r="AA9" s="141">
        <f>$M$9</f>
        <v>0</v>
      </c>
      <c r="AB9" s="142" t="str">
        <f>$O$9</f>
        <v/>
      </c>
      <c r="AD9" s="126">
        <f>$L$12</f>
        <v>4</v>
      </c>
      <c r="AE9" s="123" t="str">
        <f>$M$12&amp;" - "&amp;$M$13</f>
        <v xml:space="preserve"> - </v>
      </c>
      <c r="AF9" s="124">
        <f>$R$12</f>
        <v>0</v>
      </c>
      <c r="AG9" s="125">
        <f>$U$12</f>
        <v>0</v>
      </c>
      <c r="AJ9" s="106" t="s">
        <v>481</v>
      </c>
      <c r="AK9">
        <v>1</v>
      </c>
      <c r="AL9">
        <v>15</v>
      </c>
      <c r="AM9">
        <v>33</v>
      </c>
      <c r="AN9">
        <v>81</v>
      </c>
      <c r="AO9">
        <v>145</v>
      </c>
    </row>
    <row r="10" spans="1:41" x14ac:dyDescent="0.2">
      <c r="A10" s="133" t="s">
        <v>167</v>
      </c>
      <c r="B10" s="105">
        <f>IFERROR(COUNTIF(MS!C:C,Info!A10),"")</f>
        <v>4</v>
      </c>
      <c r="C10" s="105">
        <f>IFERROR(COUNTIF(WS!C:C,Info!A10),"")</f>
        <v>3</v>
      </c>
      <c r="D10" s="105">
        <f>IFERROR(COUNTIF(MD!C:C,Info!A10),"")</f>
        <v>9</v>
      </c>
      <c r="E10" s="105">
        <f>IFERROR(COUNTIF(WD!C:C,Info!A10),"")</f>
        <v>13</v>
      </c>
      <c r="F10" s="105">
        <f>IFERROR(COUNTIF('XD M'!C:C,Info!A10),"")</f>
        <v>9</v>
      </c>
      <c r="G10" s="105">
        <f>IFERROR(COUNTIF('XD W'!C:C,Info!A10),"")</f>
        <v>8</v>
      </c>
      <c r="H10" s="105">
        <f t="shared" si="0"/>
        <v>46</v>
      </c>
      <c r="I10" s="45"/>
      <c r="J10" s="76" t="s">
        <v>56</v>
      </c>
      <c r="L10" s="190">
        <v>3</v>
      </c>
      <c r="M10" s="169"/>
      <c r="N10" s="147" t="str">
        <f>IF(M10="","",IFERROR(INDEX($AK$5:$AO$5,1,MATCH(INDEX(MS!A:A,MATCH(Info!M10,MS!D:D,0),1),$AK$6:$AO$6)),IFERROR(INDEX($AK$5:$AO$5,1,MATCH(INDEX(WS!A:A,MATCH(Info!M10,WS!D:D,0),1),$AK$7:$AO$7)),"")))</f>
        <v/>
      </c>
      <c r="O10" s="150" t="str">
        <f>IF(M10="","",IFERROR(INDEX(MS!AJ:AJ,MATCH(Info!M10,MS!D:D,0),1),IFERROR(INDEX(WS!AQ:AQ,MATCH(Info!M10,WS!D:D,0),1),"EI OLE")))</f>
        <v/>
      </c>
      <c r="P10" s="166" t="str">
        <f>IF(M10="","",IFERROR(INDEX($AK$5:$AO$5,1,MATCH(INDEX(MD!A:A,MATCH(Info!M10,MD!D:D,0),1),$AK$8:$AO$8)),IFERROR(INDEX($AK$5:$AO$5,1,MATCH(INDEX(WD!A:A,MATCH(Info!M10,WD!D:D,0),1),$AK$9:$AO$9)),"")))</f>
        <v/>
      </c>
      <c r="Q10" s="129" t="str">
        <f>IF(M10="","",IFERROR(INDEX(MD!AR:AR,MATCH(Info!M10,MD!D:D,0),1),IFERROR(INDEX(WD!AN:AN,MATCH(Info!M10,WD!D:D,0),1),"EI OLE")))</f>
        <v/>
      </c>
      <c r="R10" s="189">
        <f>SUM(Q10:Q11)</f>
        <v>0</v>
      </c>
      <c r="S10" s="154" t="str">
        <f>IF(M10="","",IFERROR(INDEX($AK$5:$AO$5,1,MATCH(INDEX('XD M'!A:A,MATCH(Info!M10,'XD M'!D:D,0),1),$AK$10:$AO$10)),IFERROR(INDEX($AK$5:$AO$5,1,MATCH(INDEX('XD W'!A:A,MATCH(Info!M10,'XD W'!D:D,0),1),$AK$11:$AO$11)),"")))</f>
        <v/>
      </c>
      <c r="T10" s="136" t="str">
        <f>IF(M10="","",IFERROR(INDEX('XD M'!AP:AP,MATCH(Info!M10,'XD M'!D:D,0),1),IFERROR(INDEX('XD W'!AP:AP,MATCH(Info!M10,'XD W'!D:D,0),1),"EI OLE")))</f>
        <v/>
      </c>
      <c r="U10" s="185">
        <f>SUM(T10:T11)</f>
        <v>0</v>
      </c>
      <c r="X10">
        <v>5</v>
      </c>
      <c r="Z10" s="139" t="str">
        <f>$N$10</f>
        <v/>
      </c>
      <c r="AA10" s="141">
        <f>$M$10</f>
        <v>0</v>
      </c>
      <c r="AB10" s="142" t="str">
        <f>$O$10</f>
        <v/>
      </c>
      <c r="AD10" s="126">
        <f>$L$14</f>
        <v>5</v>
      </c>
      <c r="AE10" s="123" t="str">
        <f>$M$14&amp;" - "&amp;$M$15</f>
        <v xml:space="preserve"> - </v>
      </c>
      <c r="AF10" s="124">
        <f>$R$14</f>
        <v>0</v>
      </c>
      <c r="AG10" s="125">
        <f>$U$14</f>
        <v>0</v>
      </c>
      <c r="AJ10" s="106" t="s">
        <v>600</v>
      </c>
      <c r="AK10">
        <v>1</v>
      </c>
      <c r="AL10">
        <v>11</v>
      </c>
      <c r="AM10">
        <v>35</v>
      </c>
      <c r="AN10">
        <v>71</v>
      </c>
      <c r="AO10">
        <v>119</v>
      </c>
    </row>
    <row r="11" spans="1:41" x14ac:dyDescent="0.2">
      <c r="A11" s="133" t="s">
        <v>216</v>
      </c>
      <c r="B11" s="105">
        <f>IFERROR(COUNTIF(MS!C:C,Info!A11),"")</f>
        <v>10</v>
      </c>
      <c r="C11" s="105">
        <f>IFERROR(COUNTIF(WS!C:C,Info!A11),"")</f>
        <v>0</v>
      </c>
      <c r="D11" s="105">
        <f>IFERROR(COUNTIF(MD!C:C,Info!A11),"")</f>
        <v>9</v>
      </c>
      <c r="E11" s="105">
        <f>IFERROR(COUNTIF(WD!C:C,Info!A11),"")</f>
        <v>6</v>
      </c>
      <c r="F11" s="105">
        <f>IFERROR(COUNTIF('XD M'!C:C,Info!A11),"")</f>
        <v>8</v>
      </c>
      <c r="G11" s="105">
        <f>IFERROR(COUNTIF('XD W'!C:C,Info!A11),"")</f>
        <v>2</v>
      </c>
      <c r="H11" s="105">
        <f t="shared" si="0"/>
        <v>35</v>
      </c>
      <c r="I11" s="44"/>
      <c r="J11" s="76" t="s">
        <v>57</v>
      </c>
      <c r="L11" s="190"/>
      <c r="M11" s="169"/>
      <c r="N11" s="147" t="str">
        <f>IF(M11="","",IFERROR(INDEX($AK$5:$AO$5,1,MATCH(INDEX(MS!A:A,MATCH(Info!M11,MS!D:D,0),1),$AK$6:$AO$6)),IFERROR(INDEX($AK$5:$AO$5,1,MATCH(INDEX(WS!A:A,MATCH(Info!M11,WS!D:D,0),1),$AK$7:$AO$7)),"")))</f>
        <v/>
      </c>
      <c r="O11" s="150" t="str">
        <f>IF(M11="","",IFERROR(INDEX(MS!AJ:AJ,MATCH(Info!M11,MS!D:D,0),1),IFERROR(INDEX(WS!AQ:AQ,MATCH(Info!M11,WS!D:D,0),1),"EI OLE")))</f>
        <v/>
      </c>
      <c r="P11" s="166" t="str">
        <f>IF(M11="","",IFERROR(INDEX($AK$5:$AO$5,1,MATCH(INDEX(MD!A:A,MATCH(Info!M11,MD!D:D,0),1),$AK$8:$AO$8)),IFERROR(INDEX($AK$5:$AO$5,1,MATCH(INDEX(WD!A:A,MATCH(Info!M11,WD!D:D,0),1),$AK$9:$AO$9)),"")))</f>
        <v/>
      </c>
      <c r="Q11" s="129" t="str">
        <f>IF(M11="","",IFERROR(INDEX(MD!AR:AR,MATCH(Info!M11,MD!D:D,0),1),IFERROR(INDEX(WD!AN:AN,MATCH(Info!M11,WD!D:D,0),1),"EI OLE")))</f>
        <v/>
      </c>
      <c r="R11" s="189"/>
      <c r="S11" s="154" t="str">
        <f>IF(M11="","",IFERROR(INDEX($AK$5:$AO$5,1,MATCH(INDEX('XD M'!A:A,MATCH(Info!M11,'XD M'!D:D,0),1),$AK$10:$AO$10)),IFERROR(INDEX($AK$5:$AO$5,1,MATCH(INDEX('XD W'!A:A,MATCH(Info!M11,'XD W'!D:D,0),1),$AK$11:$AO$11)),"")))</f>
        <v/>
      </c>
      <c r="T11" s="136" t="str">
        <f>IF(M11="","",IFERROR(INDEX('XD M'!AP:AP,MATCH(Info!M11,'XD M'!D:D,0),1),IFERROR(INDEX('XD W'!AP:AP,MATCH(Info!M11,'XD W'!D:D,0),1),"EI OLE")))</f>
        <v/>
      </c>
      <c r="U11" s="185"/>
      <c r="X11">
        <v>6</v>
      </c>
      <c r="Z11" s="139" t="str">
        <f>$N$11</f>
        <v/>
      </c>
      <c r="AA11" s="141">
        <f>$M$11</f>
        <v>0</v>
      </c>
      <c r="AB11" s="142" t="str">
        <f>$O$11</f>
        <v/>
      </c>
      <c r="AD11" s="126">
        <f>$L$16</f>
        <v>6</v>
      </c>
      <c r="AE11" s="123" t="str">
        <f>$M$16&amp;" - "&amp;$M$17</f>
        <v xml:space="preserve"> - </v>
      </c>
      <c r="AF11" s="124">
        <f>$R$16</f>
        <v>0</v>
      </c>
      <c r="AG11" s="125">
        <f>$U$16</f>
        <v>0</v>
      </c>
      <c r="AJ11" s="106" t="s">
        <v>601</v>
      </c>
      <c r="AK11">
        <v>1</v>
      </c>
      <c r="AL11">
        <v>11</v>
      </c>
      <c r="AM11">
        <v>35</v>
      </c>
      <c r="AN11">
        <v>71</v>
      </c>
      <c r="AO11">
        <v>119</v>
      </c>
    </row>
    <row r="12" spans="1:41" x14ac:dyDescent="0.2">
      <c r="A12" s="133" t="s">
        <v>148</v>
      </c>
      <c r="B12" s="105">
        <f>IFERROR(COUNTIF(MS!C:C,Info!A12),"")</f>
        <v>3</v>
      </c>
      <c r="C12" s="105">
        <f>IFERROR(COUNTIF(WS!C:C,Info!A12),"")</f>
        <v>1</v>
      </c>
      <c r="D12" s="105">
        <f>IFERROR(COUNTIF(MD!C:C,Info!A12),"")</f>
        <v>11</v>
      </c>
      <c r="E12" s="105">
        <f>IFERROR(COUNTIF(WD!C:C,Info!A12),"")</f>
        <v>11</v>
      </c>
      <c r="F12" s="105">
        <f>IFERROR(COUNTIF('XD M'!C:C,Info!A12),"")</f>
        <v>4</v>
      </c>
      <c r="G12" s="105">
        <f>IFERROR(COUNTIF('XD W'!C:C,Info!A12),"")</f>
        <v>2</v>
      </c>
      <c r="H12" s="105">
        <f t="shared" si="0"/>
        <v>32</v>
      </c>
      <c r="I12" s="43"/>
      <c r="J12" s="76" t="s">
        <v>58</v>
      </c>
      <c r="L12" s="193">
        <v>4</v>
      </c>
      <c r="M12" s="167"/>
      <c r="N12" s="147" t="str">
        <f>IF(M12="","",IFERROR(INDEX($AK$5:$AO$5,1,MATCH(INDEX(MS!A:A,MATCH(Info!M12,MS!D:D,0),1),$AK$6:$AO$6)),IFERROR(INDEX($AK$5:$AO$5,1,MATCH(INDEX(WS!A:A,MATCH(Info!M12,WS!D:D,0),1),$AK$7:$AO$7)),"")))</f>
        <v/>
      </c>
      <c r="O12" s="150" t="str">
        <f>IF(M12="","",IFERROR(INDEX(MS!AJ:AJ,MATCH(Info!M12,MS!D:D,0),1),IFERROR(INDEX(WS!AQ:AQ,MATCH(Info!M12,WS!D:D,0),1),"EI OLE")))</f>
        <v/>
      </c>
      <c r="P12" s="166" t="str">
        <f>IF(M12="","",IFERROR(INDEX($AK$5:$AO$5,1,MATCH(INDEX(MD!A:A,MATCH(Info!M12,MD!D:D,0),1),$AK$8:$AO$8)),IFERROR(INDEX($AK$5:$AO$5,1,MATCH(INDEX(WD!A:A,MATCH(Info!M12,WD!D:D,0),1),$AK$9:$AO$9)),"")))</f>
        <v/>
      </c>
      <c r="Q12" s="129" t="str">
        <f>IF(M12="","",IFERROR(INDEX(MD!AR:AR,MATCH(Info!M12,MD!D:D,0),1),IFERROR(INDEX(WD!AN:AN,MATCH(Info!M12,WD!D:D,0),1),"EI OLE")))</f>
        <v/>
      </c>
      <c r="R12" s="189">
        <f>SUM(Q12:Q13)</f>
        <v>0</v>
      </c>
      <c r="S12" s="154" t="str">
        <f>IF(M12="","",IFERROR(INDEX($AK$5:$AO$5,1,MATCH(INDEX('XD M'!A:A,MATCH(Info!M12,'XD M'!D:D,0),1),$AK$10:$AO$10)),IFERROR(INDEX($AK$5:$AO$5,1,MATCH(INDEX('XD W'!A:A,MATCH(Info!M12,'XD W'!D:D,0),1),$AK$11:$AO$11)),"")))</f>
        <v/>
      </c>
      <c r="T12" s="136" t="str">
        <f>IF(M12="","",IFERROR(INDEX('XD M'!AP:AP,MATCH(Info!M12,'XD M'!D:D,0),1),IFERROR(INDEX('XD W'!AP:AP,MATCH(Info!M12,'XD W'!D:D,0),1),"EI OLE")))</f>
        <v/>
      </c>
      <c r="U12" s="185">
        <f>SUM(T12:T13)</f>
        <v>0</v>
      </c>
      <c r="X12">
        <v>7</v>
      </c>
      <c r="Z12" s="139" t="str">
        <f>$N$12</f>
        <v/>
      </c>
      <c r="AA12" s="141">
        <f>$M$12</f>
        <v>0</v>
      </c>
      <c r="AB12" s="142" t="str">
        <f>$O$12</f>
        <v/>
      </c>
      <c r="AD12" s="126">
        <f>$L$18</f>
        <v>7</v>
      </c>
      <c r="AE12" s="123" t="str">
        <f>$M$18&amp;" - "&amp;$M$19</f>
        <v xml:space="preserve"> - </v>
      </c>
      <c r="AF12" s="124">
        <f>$R$18</f>
        <v>0</v>
      </c>
      <c r="AG12" s="125">
        <f>$U$18</f>
        <v>0</v>
      </c>
    </row>
    <row r="13" spans="1:41" x14ac:dyDescent="0.2">
      <c r="A13" s="133" t="s">
        <v>72</v>
      </c>
      <c r="B13" s="105">
        <f>IFERROR(COUNTIF(MS!C:C,Info!A13),"")</f>
        <v>1</v>
      </c>
      <c r="C13" s="105">
        <f>IFERROR(COUNTIF(WS!C:C,Info!A13),"")</f>
        <v>1</v>
      </c>
      <c r="D13" s="105">
        <f>IFERROR(COUNTIF(MD!C:C,Info!A13),"")</f>
        <v>6</v>
      </c>
      <c r="E13" s="105">
        <f>IFERROR(COUNTIF(WD!C:C,Info!A13),"")</f>
        <v>5</v>
      </c>
      <c r="F13" s="105">
        <f>IFERROR(COUNTIF('XD M'!C:C,Info!A13),"")</f>
        <v>7</v>
      </c>
      <c r="G13" s="105">
        <f>IFERROR(COUNTIF('XD W'!C:C,Info!A13),"")</f>
        <v>5</v>
      </c>
      <c r="H13" s="105">
        <f t="shared" si="0"/>
        <v>25</v>
      </c>
      <c r="I13" s="69"/>
      <c r="J13" s="76" t="s">
        <v>59</v>
      </c>
      <c r="L13" s="193"/>
      <c r="M13" s="168"/>
      <c r="N13" s="147" t="str">
        <f>IF(M13="","",IFERROR(INDEX($AK$5:$AO$5,1,MATCH(INDEX(MS!A:A,MATCH(Info!M13,MS!D:D,0),1),$AK$6:$AO$6)),IFERROR(INDEX($AK$5:$AO$5,1,MATCH(INDEX(WS!A:A,MATCH(Info!M13,WS!D:D,0),1),$AK$7:$AO$7)),"")))</f>
        <v/>
      </c>
      <c r="O13" s="150" t="str">
        <f>IF(M13="","",IFERROR(INDEX(MS!AJ:AJ,MATCH(Info!M13,MS!D:D,0),1),IFERROR(INDEX(WS!AQ:AQ,MATCH(Info!M13,WS!D:D,0),1),"EI OLE")))</f>
        <v/>
      </c>
      <c r="P13" s="166" t="str">
        <f>IF(M13="","",IFERROR(INDEX($AK$5:$AO$5,1,MATCH(INDEX(MD!A:A,MATCH(Info!M13,MD!D:D,0),1),$AK$8:$AO$8)),IFERROR(INDEX($AK$5:$AO$5,1,MATCH(INDEX(WD!A:A,MATCH(Info!M13,WD!D:D,0),1),$AK$9:$AO$9)),"")))</f>
        <v/>
      </c>
      <c r="Q13" s="129" t="str">
        <f>IF(M13="","",IFERROR(INDEX(MD!AR:AR,MATCH(Info!M13,MD!D:D,0),1),IFERROR(INDEX(WD!AN:AN,MATCH(Info!M13,WD!D:D,0),1),"EI OLE")))</f>
        <v/>
      </c>
      <c r="R13" s="189"/>
      <c r="S13" s="154" t="str">
        <f>IF(M13="","",IFERROR(INDEX($AK$5:$AO$5,1,MATCH(INDEX('XD M'!A:A,MATCH(Info!M13,'XD M'!D:D,0),1),$AK$10:$AO$10)),IFERROR(INDEX($AK$5:$AO$5,1,MATCH(INDEX('XD W'!A:A,MATCH(Info!M13,'XD W'!D:D,0),1),$AK$11:$AO$11)),"")))</f>
        <v/>
      </c>
      <c r="T13" s="136" t="str">
        <f>IF(M13="","",IFERROR(INDEX('XD M'!AP:AP,MATCH(Info!M13,'XD M'!D:D,0),1),IFERROR(INDEX('XD W'!AP:AP,MATCH(Info!M13,'XD W'!D:D,0),1),"EI OLE")))</f>
        <v/>
      </c>
      <c r="U13" s="185"/>
      <c r="X13">
        <v>8</v>
      </c>
      <c r="Z13" s="139" t="str">
        <f>$N$13</f>
        <v/>
      </c>
      <c r="AA13" s="141">
        <f>$M$13</f>
        <v>0</v>
      </c>
      <c r="AB13" s="142" t="str">
        <f>$O$13</f>
        <v/>
      </c>
      <c r="AD13" s="126">
        <f>$L$20</f>
        <v>8</v>
      </c>
      <c r="AE13" s="123" t="str">
        <f>$M$20&amp;" - "&amp;$M$21</f>
        <v xml:space="preserve"> - </v>
      </c>
      <c r="AF13" s="124">
        <f>$R$20</f>
        <v>0</v>
      </c>
      <c r="AG13" s="125">
        <f>$U$20</f>
        <v>0</v>
      </c>
    </row>
    <row r="14" spans="1:41" x14ac:dyDescent="0.2">
      <c r="A14" s="133" t="s">
        <v>281</v>
      </c>
      <c r="B14" s="105">
        <f>IFERROR(COUNTIF(MS!C:C,Info!A14),"")</f>
        <v>2</v>
      </c>
      <c r="C14" s="105">
        <f>IFERROR(COUNTIF(WS!C:C,Info!A14),"")</f>
        <v>2</v>
      </c>
      <c r="D14" s="105">
        <f>IFERROR(COUNTIF(MD!C:C,Info!A14),"")</f>
        <v>10</v>
      </c>
      <c r="E14" s="105">
        <f>IFERROR(COUNTIF(WD!C:C,Info!A14),"")</f>
        <v>4</v>
      </c>
      <c r="F14" s="105">
        <f>IFERROR(COUNTIF('XD M'!C:C,Info!A14),"")</f>
        <v>4</v>
      </c>
      <c r="G14" s="105">
        <f>IFERROR(COUNTIF('XD W'!C:C,Info!A14),"")</f>
        <v>3</v>
      </c>
      <c r="H14" s="105">
        <f t="shared" si="0"/>
        <v>25</v>
      </c>
      <c r="J14" s="40"/>
      <c r="L14" s="190">
        <v>5</v>
      </c>
      <c r="M14" s="170"/>
      <c r="N14" s="147" t="str">
        <f>IF(M14="","",IFERROR(INDEX($AK$5:$AO$5,1,MATCH(INDEX(MS!A:A,MATCH(Info!M14,MS!D:D,0),1),$AK$6:$AO$6)),IFERROR(INDEX($AK$5:$AO$5,1,MATCH(INDEX(WS!A:A,MATCH(Info!M14,WS!D:D,0),1),$AK$7:$AO$7)),"")))</f>
        <v/>
      </c>
      <c r="O14" s="150" t="str">
        <f>IF(M14="","",IFERROR(INDEX(MS!AJ:AJ,MATCH(Info!M14,MS!D:D,0),1),IFERROR(INDEX(WS!AQ:AQ,MATCH(Info!M14,WS!D:D,0),1),"EI OLE")))</f>
        <v/>
      </c>
      <c r="P14" s="166" t="str">
        <f>IF(M14="","",IFERROR(INDEX($AK$5:$AO$5,1,MATCH(INDEX(MD!A:A,MATCH(Info!M14,MD!D:D,0),1),$AK$8:$AO$8)),IFERROR(INDEX($AK$5:$AO$5,1,MATCH(INDEX(WD!A:A,MATCH(Info!M14,WD!D:D,0),1),$AK$9:$AO$9)),"")))</f>
        <v/>
      </c>
      <c r="Q14" s="129" t="str">
        <f>IF(M14="","",IFERROR(INDEX(MD!AR:AR,MATCH(Info!M14,MD!D:D,0),1),IFERROR(INDEX(WD!AN:AN,MATCH(Info!M14,WD!D:D,0),1),"EI OLE")))</f>
        <v/>
      </c>
      <c r="R14" s="189">
        <f>SUM(Q14:Q15)</f>
        <v>0</v>
      </c>
      <c r="S14" s="154" t="str">
        <f>IF(M14="","",IFERROR(INDEX($AK$5:$AO$5,1,MATCH(INDEX('XD M'!A:A,MATCH(Info!M14,'XD M'!D:D,0),1),$AK$10:$AO$10)),IFERROR(INDEX($AK$5:$AO$5,1,MATCH(INDEX('XD W'!A:A,MATCH(Info!M14,'XD W'!D:D,0),1),$AK$11:$AO$11)),"")))</f>
        <v/>
      </c>
      <c r="T14" s="136" t="str">
        <f>IF(M14="","",IFERROR(INDEX('XD M'!AP:AP,MATCH(Info!M14,'XD M'!D:D,0),1),IFERROR(INDEX('XD W'!AP:AP,MATCH(Info!M14,'XD W'!D:D,0),1),"EI OLE")))</f>
        <v/>
      </c>
      <c r="U14" s="185">
        <f>SUM(T14:T15)</f>
        <v>0</v>
      </c>
      <c r="X14">
        <v>9</v>
      </c>
      <c r="Z14" s="139" t="str">
        <f>$N$14</f>
        <v/>
      </c>
      <c r="AA14" s="141">
        <f>$M$14</f>
        <v>0</v>
      </c>
      <c r="AB14" s="142" t="str">
        <f>$O$14</f>
        <v/>
      </c>
      <c r="AD14" s="126">
        <f>$L$22</f>
        <v>9</v>
      </c>
      <c r="AE14" s="123" t="str">
        <f>$M$22&amp;" - "&amp;$M$23</f>
        <v xml:space="preserve"> - </v>
      </c>
      <c r="AF14" s="124">
        <f>$R$22</f>
        <v>0</v>
      </c>
      <c r="AG14" s="125">
        <f>$U$22</f>
        <v>0</v>
      </c>
    </row>
    <row r="15" spans="1:41" ht="15" x14ac:dyDescent="0.25">
      <c r="A15" s="133" t="s">
        <v>84</v>
      </c>
      <c r="B15" s="105">
        <f>IFERROR(COUNTIF(MS!C:C,Info!A15),"")</f>
        <v>0</v>
      </c>
      <c r="C15" s="105">
        <f>IFERROR(COUNTIF(WS!C:C,Info!A15),"")</f>
        <v>0</v>
      </c>
      <c r="D15" s="105">
        <f>IFERROR(COUNTIF(MD!C:C,Info!A15),"")</f>
        <v>7</v>
      </c>
      <c r="E15" s="105">
        <f>IFERROR(COUNTIF(WD!C:C,Info!A15),"")</f>
        <v>5</v>
      </c>
      <c r="F15" s="105">
        <f>IFERROR(COUNTIF('XD M'!C:C,Info!A15),"")</f>
        <v>5</v>
      </c>
      <c r="G15" s="105">
        <f>IFERROR(COUNTIF('XD W'!C:C,Info!A15),"")</f>
        <v>6</v>
      </c>
      <c r="H15" s="105">
        <f t="shared" si="0"/>
        <v>23</v>
      </c>
      <c r="I15" s="42">
        <v>0</v>
      </c>
      <c r="J15" s="40" t="s">
        <v>34</v>
      </c>
      <c r="L15" s="190"/>
      <c r="M15" s="170"/>
      <c r="N15" s="147" t="str">
        <f>IF(M15="","",IFERROR(INDEX($AK$5:$AO$5,1,MATCH(INDEX(MS!A:A,MATCH(Info!M15,MS!D:D,0),1),$AK$6:$AO$6)),IFERROR(INDEX($AK$5:$AO$5,1,MATCH(INDEX(WS!A:A,MATCH(Info!M15,WS!D:D,0),1),$AK$7:$AO$7)),"")))</f>
        <v/>
      </c>
      <c r="O15" s="150" t="str">
        <f>IF(M15="","",IFERROR(INDEX(MS!AJ:AJ,MATCH(Info!M15,MS!D:D,0),1),IFERROR(INDEX(WS!AQ:AQ,MATCH(Info!M15,WS!D:D,0),1),"EI OLE")))</f>
        <v/>
      </c>
      <c r="P15" s="166" t="str">
        <f>IF(M15="","",IFERROR(INDEX($AK$5:$AO$5,1,MATCH(INDEX(MD!A:A,MATCH(Info!M15,MD!D:D,0),1),$AK$8:$AO$8)),IFERROR(INDEX($AK$5:$AO$5,1,MATCH(INDEX(WD!A:A,MATCH(Info!M15,WD!D:D,0),1),$AK$9:$AO$9)),"")))</f>
        <v/>
      </c>
      <c r="Q15" s="129" t="str">
        <f>IF(M15="","",IFERROR(INDEX(MD!AR:AR,MATCH(Info!M15,MD!D:D,0),1),IFERROR(INDEX(WD!AN:AN,MATCH(Info!M15,WD!D:D,0),1),"EI OLE")))</f>
        <v/>
      </c>
      <c r="R15" s="189"/>
      <c r="S15" s="154" t="str">
        <f>IF(M15="","",IFERROR(INDEX($AK$5:$AO$5,1,MATCH(INDEX('XD M'!A:A,MATCH(Info!M15,'XD M'!D:D,0),1),$AK$10:$AO$10)),IFERROR(INDEX($AK$5:$AO$5,1,MATCH(INDEX('XD W'!A:A,MATCH(Info!M15,'XD W'!D:D,0),1),$AK$11:$AO$11)),"")))</f>
        <v/>
      </c>
      <c r="T15" s="136" t="str">
        <f>IF(M15="","",IFERROR(INDEX('XD M'!AP:AP,MATCH(Info!M15,'XD M'!D:D,0),1),IFERROR(INDEX('XD W'!AP:AP,MATCH(Info!M15,'XD W'!D:D,0),1),"EI OLE")))</f>
        <v/>
      </c>
      <c r="U15" s="185"/>
      <c r="X15">
        <v>10</v>
      </c>
      <c r="Z15" s="139" t="str">
        <f>$N$15</f>
        <v/>
      </c>
      <c r="AA15" s="141">
        <f>$M$15</f>
        <v>0</v>
      </c>
      <c r="AB15" s="142" t="str">
        <f>$O$15</f>
        <v/>
      </c>
      <c r="AD15" s="126">
        <f>$L$24</f>
        <v>10</v>
      </c>
      <c r="AE15" s="123" t="str">
        <f>$M$24&amp;" - "&amp;$M$25</f>
        <v xml:space="preserve"> - </v>
      </c>
      <c r="AF15" s="124">
        <f>$R$24</f>
        <v>0</v>
      </c>
      <c r="AG15" s="125">
        <f>$U$24</f>
        <v>0</v>
      </c>
    </row>
    <row r="16" spans="1:41" x14ac:dyDescent="0.2">
      <c r="A16" s="133" t="s">
        <v>199</v>
      </c>
      <c r="B16" s="105">
        <f>IFERROR(COUNTIF(MS!C:C,Info!A16),"")</f>
        <v>2</v>
      </c>
      <c r="C16" s="105">
        <f>IFERROR(COUNTIF(WS!C:C,Info!A16),"")</f>
        <v>0</v>
      </c>
      <c r="D16" s="105">
        <f>IFERROR(COUNTIF(MD!C:C,Info!A16),"")</f>
        <v>11</v>
      </c>
      <c r="E16" s="105">
        <f>IFERROR(COUNTIF(WD!C:C,Info!A16),"")</f>
        <v>1</v>
      </c>
      <c r="F16" s="105">
        <f>IFERROR(COUNTIF('XD M'!C:C,Info!A16),"")</f>
        <v>3</v>
      </c>
      <c r="G16" s="105">
        <f>IFERROR(COUNTIF('XD W'!C:C,Info!A16),"")</f>
        <v>1</v>
      </c>
      <c r="H16" s="105">
        <f t="shared" si="0"/>
        <v>18</v>
      </c>
      <c r="I16" s="41"/>
      <c r="J16" s="40" t="s">
        <v>33</v>
      </c>
      <c r="L16" s="191">
        <v>6</v>
      </c>
      <c r="M16" s="130"/>
      <c r="N16" s="147" t="str">
        <f>IF(M16="","",IFERROR(INDEX($AK$5:$AO$5,1,MATCH(INDEX(MS!A:A,MATCH(Info!M16,MS!D:D,0),1),$AK$6:$AO$6)),IFERROR(INDEX($AK$5:$AO$5,1,MATCH(INDEX(WS!A:A,MATCH(Info!M16,WS!D:D,0),1),$AK$7:$AO$7)),"")))</f>
        <v/>
      </c>
      <c r="O16" s="150" t="str">
        <f>IF(M16="","",IFERROR(INDEX(MS!AJ:AJ,MATCH(Info!M16,MS!D:D,0),1),IFERROR(INDEX(WS!AQ:AQ,MATCH(Info!M16,WS!D:D,0),1),"EI OLE")))</f>
        <v/>
      </c>
      <c r="P16" s="166" t="str">
        <f>IF(M16="","",IFERROR(INDEX($AK$5:$AO$5,1,MATCH(INDEX(MD!A:A,MATCH(Info!M16,MD!D:D,0),1),$AK$8:$AO$8)),IFERROR(INDEX($AK$5:$AO$5,1,MATCH(INDEX(WD!A:A,MATCH(Info!M16,WD!D:D,0),1),$AK$9:$AO$9)),"")))</f>
        <v/>
      </c>
      <c r="Q16" s="129" t="str">
        <f>IF(M16="","",IFERROR(INDEX(MD!AR:AR,MATCH(Info!M16,MD!D:D,0),1),IFERROR(INDEX(WD!AN:AN,MATCH(Info!M16,WD!D:D,0),1),"EI OLE")))</f>
        <v/>
      </c>
      <c r="R16" s="189">
        <f>SUM(Q16:Q17)</f>
        <v>0</v>
      </c>
      <c r="S16" s="154" t="str">
        <f>IF(M16="","",IFERROR(INDEX($AK$5:$AO$5,1,MATCH(INDEX('XD M'!A:A,MATCH(Info!M16,'XD M'!D:D,0),1),$AK$10:$AO$10)),IFERROR(INDEX($AK$5:$AO$5,1,MATCH(INDEX('XD W'!A:A,MATCH(Info!M16,'XD W'!D:D,0),1),$AK$11:$AO$11)),"")))</f>
        <v/>
      </c>
      <c r="T16" s="136" t="str">
        <f>IF(M16="","",IFERROR(INDEX('XD M'!AP:AP,MATCH(Info!M16,'XD M'!D:D,0),1),IFERROR(INDEX('XD W'!AP:AP,MATCH(Info!M16,'XD W'!D:D,0),1),"EI OLE")))</f>
        <v/>
      </c>
      <c r="U16" s="185">
        <f>SUM(T16:T17)</f>
        <v>0</v>
      </c>
      <c r="X16">
        <v>11</v>
      </c>
      <c r="Z16" s="139" t="str">
        <f>$N$16</f>
        <v/>
      </c>
      <c r="AA16" s="141">
        <f>$M$16</f>
        <v>0</v>
      </c>
      <c r="AB16" s="142" t="str">
        <f>$O$16</f>
        <v/>
      </c>
      <c r="AD16" s="126">
        <f>$L$26</f>
        <v>11</v>
      </c>
      <c r="AE16" s="123" t="str">
        <f>$M$26&amp;" - "&amp;$M$27</f>
        <v xml:space="preserve"> - </v>
      </c>
      <c r="AF16" s="124">
        <f>$R$26</f>
        <v>0</v>
      </c>
      <c r="AG16" s="125">
        <f>$U$26</f>
        <v>0</v>
      </c>
    </row>
    <row r="17" spans="1:33" x14ac:dyDescent="0.2">
      <c r="A17" s="133" t="s">
        <v>67</v>
      </c>
      <c r="B17" s="105">
        <f>IFERROR(COUNTIF(MS!C:C,Info!A17),"")</f>
        <v>5</v>
      </c>
      <c r="C17" s="105">
        <f>IFERROR(COUNTIF(WS!C:C,Info!A17),"")</f>
        <v>1</v>
      </c>
      <c r="D17" s="105">
        <f>IFERROR(COUNTIF(MD!C:C,Info!A17),"")</f>
        <v>5</v>
      </c>
      <c r="E17" s="105">
        <f>IFERROR(COUNTIF(WD!C:C,Info!A17),"")</f>
        <v>2</v>
      </c>
      <c r="F17" s="105">
        <f>IFERROR(COUNTIF('XD M'!C:C,Info!A17),"")</f>
        <v>3</v>
      </c>
      <c r="G17" s="105">
        <f>IFERROR(COUNTIF('XD W'!C:C,Info!A17),"")</f>
        <v>2</v>
      </c>
      <c r="H17" s="105">
        <f t="shared" si="0"/>
        <v>18</v>
      </c>
      <c r="L17" s="191"/>
      <c r="M17" s="130"/>
      <c r="N17" s="147" t="str">
        <f>IF(M17="","",IFERROR(INDEX($AK$5:$AO$5,1,MATCH(INDEX(MS!A:A,MATCH(Info!M17,MS!D:D,0),1),$AK$6:$AO$6)),IFERROR(INDEX($AK$5:$AO$5,1,MATCH(INDEX(WS!A:A,MATCH(Info!M17,WS!D:D,0),1),$AK$7:$AO$7)),"")))</f>
        <v/>
      </c>
      <c r="O17" s="150" t="str">
        <f>IF(M17="","",IFERROR(INDEX(MS!AJ:AJ,MATCH(Info!M17,MS!D:D,0),1),IFERROR(INDEX(WS!AQ:AQ,MATCH(Info!M17,WS!D:D,0),1),"EI OLE")))</f>
        <v/>
      </c>
      <c r="P17" s="166" t="str">
        <f>IF(M17="","",IFERROR(INDEX($AK$5:$AO$5,1,MATCH(INDEX(MD!A:A,MATCH(Info!M17,MD!D:D,0),1),$AK$8:$AO$8)),IFERROR(INDEX($AK$5:$AO$5,1,MATCH(INDEX(WD!A:A,MATCH(Info!M17,WD!D:D,0),1),$AK$9:$AO$9)),"")))</f>
        <v/>
      </c>
      <c r="Q17" s="129" t="str">
        <f>IF(M17="","",IFERROR(INDEX(MD!AR:AR,MATCH(Info!M17,MD!D:D,0),1),IFERROR(INDEX(WD!AN:AN,MATCH(Info!M17,WD!D:D,0),1),"EI OLE")))</f>
        <v/>
      </c>
      <c r="R17" s="189"/>
      <c r="S17" s="154" t="str">
        <f>IF(M17="","",IFERROR(INDEX($AK$5:$AO$5,1,MATCH(INDEX('XD M'!A:A,MATCH(Info!M17,'XD M'!D:D,0),1),$AK$10:$AO$10)),IFERROR(INDEX($AK$5:$AO$5,1,MATCH(INDEX('XD W'!A:A,MATCH(Info!M17,'XD W'!D:D,0),1),$AK$11:$AO$11)),"")))</f>
        <v/>
      </c>
      <c r="T17" s="136" t="str">
        <f>IF(M17="","",IFERROR(INDEX('XD M'!AP:AP,MATCH(Info!M17,'XD M'!D:D,0),1),IFERROR(INDEX('XD W'!AP:AP,MATCH(Info!M17,'XD W'!D:D,0),1),"EI OLE")))</f>
        <v/>
      </c>
      <c r="U17" s="185"/>
      <c r="X17">
        <v>12</v>
      </c>
      <c r="Z17" s="139" t="str">
        <f>$N$17</f>
        <v/>
      </c>
      <c r="AA17" s="141">
        <f>$M$17</f>
        <v>0</v>
      </c>
      <c r="AB17" s="142" t="str">
        <f>$O$17</f>
        <v/>
      </c>
      <c r="AD17" s="126">
        <f>$L$28</f>
        <v>12</v>
      </c>
      <c r="AE17" s="123" t="str">
        <f>$M$28&amp;" - "&amp;$M$29</f>
        <v xml:space="preserve"> - </v>
      </c>
      <c r="AF17" s="124">
        <f>$R$28</f>
        <v>0</v>
      </c>
      <c r="AG17" s="125">
        <f>$U$28</f>
        <v>0</v>
      </c>
    </row>
    <row r="18" spans="1:33" x14ac:dyDescent="0.2">
      <c r="A18" s="133" t="s">
        <v>321</v>
      </c>
      <c r="B18" s="105">
        <f>IFERROR(COUNTIF(MS!C:C,Info!A18),"")</f>
        <v>2</v>
      </c>
      <c r="C18" s="105">
        <f>IFERROR(COUNTIF(WS!C:C,Info!A18),"")</f>
        <v>0</v>
      </c>
      <c r="D18" s="105">
        <f>IFERROR(COUNTIF(MD!C:C,Info!A18),"")</f>
        <v>6</v>
      </c>
      <c r="E18" s="105">
        <f>IFERROR(COUNTIF(WD!C:C,Info!A18),"")</f>
        <v>2</v>
      </c>
      <c r="F18" s="105">
        <f>IFERROR(COUNTIF('XD M'!C:C,Info!A18),"")</f>
        <v>4</v>
      </c>
      <c r="G18" s="105">
        <f>IFERROR(COUNTIF('XD W'!C:C,Info!A18),"")</f>
        <v>1</v>
      </c>
      <c r="H18" s="105">
        <f t="shared" si="0"/>
        <v>15</v>
      </c>
      <c r="J18" s="40" t="s">
        <v>224</v>
      </c>
      <c r="L18" s="190">
        <v>7</v>
      </c>
      <c r="M18" s="170"/>
      <c r="N18" s="147" t="str">
        <f>IF(M18="","",IFERROR(INDEX($AK$5:$AO$5,1,MATCH(INDEX(MS!A:A,MATCH(Info!M18,MS!D:D,0),1),$AK$6:$AO$6)),IFERROR(INDEX($AK$5:$AO$5,1,MATCH(INDEX(WS!A:A,MATCH(Info!M18,WS!D:D,0),1),$AK$7:$AO$7)),"")))</f>
        <v/>
      </c>
      <c r="O18" s="150" t="str">
        <f>IF(M18="","",IFERROR(INDEX(MS!AJ:AJ,MATCH(Info!M18,MS!D:D,0),1),IFERROR(INDEX(WS!AQ:AQ,MATCH(Info!M18,WS!D:D,0),1),"EI OLE")))</f>
        <v/>
      </c>
      <c r="P18" s="166" t="str">
        <f>IF(M18="","",IFERROR(INDEX($AK$5:$AO$5,1,MATCH(INDEX(MD!A:A,MATCH(Info!M18,MD!D:D,0),1),$AK$8:$AO$8)),IFERROR(INDEX($AK$5:$AO$5,1,MATCH(INDEX(WD!A:A,MATCH(Info!M18,WD!D:D,0),1),$AK$9:$AO$9)),"")))</f>
        <v/>
      </c>
      <c r="Q18" s="129" t="str">
        <f>IF(M18="","",IFERROR(INDEX(MD!AR:AR,MATCH(Info!M18,MD!D:D,0),1),IFERROR(INDEX(WD!AN:AN,MATCH(Info!M18,WD!D:D,0),1),"EI OLE")))</f>
        <v/>
      </c>
      <c r="R18" s="189">
        <f>SUM(Q18:Q19)</f>
        <v>0</v>
      </c>
      <c r="S18" s="154" t="str">
        <f>IF(M18="","",IFERROR(INDEX($AK$5:$AO$5,1,MATCH(INDEX('XD M'!A:A,MATCH(Info!M18,'XD M'!D:D,0),1),$AK$10:$AO$10)),IFERROR(INDEX($AK$5:$AO$5,1,MATCH(INDEX('XD W'!A:A,MATCH(Info!M18,'XD W'!D:D,0),1),$AK$11:$AO$11)),"")))</f>
        <v/>
      </c>
      <c r="T18" s="136" t="str">
        <f>IF(M18="","",IFERROR(INDEX('XD M'!AP:AP,MATCH(Info!M18,'XD M'!D:D,0),1),IFERROR(INDEX('XD W'!AP:AP,MATCH(Info!M18,'XD W'!D:D,0),1),"EI OLE")))</f>
        <v/>
      </c>
      <c r="U18" s="185">
        <f>SUM(T18:T19)</f>
        <v>0</v>
      </c>
      <c r="X18">
        <v>13</v>
      </c>
      <c r="Z18" s="139" t="str">
        <f>$N$18</f>
        <v/>
      </c>
      <c r="AA18" s="141">
        <f>$M$18</f>
        <v>0</v>
      </c>
      <c r="AB18" s="142" t="str">
        <f>$O$18</f>
        <v/>
      </c>
      <c r="AD18" s="126">
        <f>$L$30</f>
        <v>13</v>
      </c>
      <c r="AE18" s="123" t="str">
        <f>$M$30&amp;" - "&amp;$M$31</f>
        <v xml:space="preserve"> - </v>
      </c>
      <c r="AF18" s="124">
        <f>$R$30</f>
        <v>0</v>
      </c>
      <c r="AG18" s="125">
        <f>$U$30</f>
        <v>0</v>
      </c>
    </row>
    <row r="19" spans="1:33" x14ac:dyDescent="0.2">
      <c r="A19" s="133" t="s">
        <v>292</v>
      </c>
      <c r="B19" s="105">
        <f>IFERROR(COUNTIF(MS!C:C,Info!A19),"")</f>
        <v>1</v>
      </c>
      <c r="C19" s="105">
        <f>IFERROR(COUNTIF(WS!C:C,Info!A19),"")</f>
        <v>1</v>
      </c>
      <c r="D19" s="105">
        <f>IFERROR(COUNTIF(MD!C:C,Info!A19),"")</f>
        <v>4</v>
      </c>
      <c r="E19" s="105">
        <f>IFERROR(COUNTIF(WD!C:C,Info!A19),"")</f>
        <v>3</v>
      </c>
      <c r="F19" s="105">
        <f>IFERROR(COUNTIF('XD M'!C:C,Info!A19),"")</f>
        <v>2</v>
      </c>
      <c r="G19" s="105">
        <f>IFERROR(COUNTIF('XD W'!C:C,Info!A19),"")</f>
        <v>3</v>
      </c>
      <c r="H19" s="105">
        <f t="shared" si="0"/>
        <v>14</v>
      </c>
      <c r="L19" s="190"/>
      <c r="M19" s="170"/>
      <c r="N19" s="147" t="str">
        <f>IF(M19="","",IFERROR(INDEX($AK$5:$AO$5,1,MATCH(INDEX(MS!A:A,MATCH(Info!M19,MS!D:D,0),1),$AK$6:$AO$6)),IFERROR(INDEX($AK$5:$AO$5,1,MATCH(INDEX(WS!A:A,MATCH(Info!M19,WS!D:D,0),1),$AK$7:$AO$7)),"")))</f>
        <v/>
      </c>
      <c r="O19" s="150" t="str">
        <f>IF(M19="","",IFERROR(INDEX(MS!AJ:AJ,MATCH(Info!M19,MS!D:D,0),1),IFERROR(INDEX(WS!AQ:AQ,MATCH(Info!M19,WS!D:D,0),1),"EI OLE")))</f>
        <v/>
      </c>
      <c r="P19" s="166" t="str">
        <f>IF(M19="","",IFERROR(INDEX($AK$5:$AO$5,1,MATCH(INDEX(MD!A:A,MATCH(Info!M19,MD!D:D,0),1),$AK$8:$AO$8)),IFERROR(INDEX($AK$5:$AO$5,1,MATCH(INDEX(WD!A:A,MATCH(Info!M19,WD!D:D,0),1),$AK$9:$AO$9)),"")))</f>
        <v/>
      </c>
      <c r="Q19" s="129" t="str">
        <f>IF(M19="","",IFERROR(INDEX(MD!AR:AR,MATCH(Info!M19,MD!D:D,0),1),IFERROR(INDEX(WD!AN:AN,MATCH(Info!M19,WD!D:D,0),1),"EI OLE")))</f>
        <v/>
      </c>
      <c r="R19" s="189"/>
      <c r="S19" s="154" t="str">
        <f>IF(M19="","",IFERROR(INDEX($AK$5:$AO$5,1,MATCH(INDEX('XD M'!A:A,MATCH(Info!M19,'XD M'!D:D,0),1),$AK$10:$AO$10)),IFERROR(INDEX($AK$5:$AO$5,1,MATCH(INDEX('XD W'!A:A,MATCH(Info!M19,'XD W'!D:D,0),1),$AK$11:$AO$11)),"")))</f>
        <v/>
      </c>
      <c r="T19" s="136" t="str">
        <f>IF(M19="","",IFERROR(INDEX('XD M'!AP:AP,MATCH(Info!M19,'XD M'!D:D,0),1),IFERROR(INDEX('XD W'!AP:AP,MATCH(Info!M19,'XD W'!D:D,0),1),"EI OLE")))</f>
        <v/>
      </c>
      <c r="U19" s="185"/>
      <c r="X19">
        <v>14</v>
      </c>
      <c r="Z19" s="139" t="str">
        <f>$N$19</f>
        <v/>
      </c>
      <c r="AA19" s="141">
        <f>$M$19</f>
        <v>0</v>
      </c>
      <c r="AB19" s="142" t="str">
        <f>$O$19</f>
        <v/>
      </c>
      <c r="AD19" s="126">
        <f>$L$32</f>
        <v>14</v>
      </c>
      <c r="AE19" s="123" t="str">
        <f>$M$32&amp;" - "&amp;$M$33</f>
        <v xml:space="preserve"> - </v>
      </c>
      <c r="AF19" s="124">
        <f>$R$32</f>
        <v>0</v>
      </c>
      <c r="AG19" s="125">
        <f>$U$32</f>
        <v>0</v>
      </c>
    </row>
    <row r="20" spans="1:33" x14ac:dyDescent="0.2">
      <c r="A20" s="133" t="s">
        <v>200</v>
      </c>
      <c r="B20" s="105">
        <f>IFERROR(COUNTIF(MS!C:C,Info!A20),"")</f>
        <v>1</v>
      </c>
      <c r="C20" s="105">
        <f>IFERROR(COUNTIF(WS!C:C,Info!A20),"")</f>
        <v>1</v>
      </c>
      <c r="D20" s="105">
        <f>IFERROR(COUNTIF(MD!C:C,Info!A20),"")</f>
        <v>4</v>
      </c>
      <c r="E20" s="105">
        <f>IFERROR(COUNTIF(WD!C:C,Info!A20),"")</f>
        <v>2</v>
      </c>
      <c r="F20" s="105">
        <f>IFERROR(COUNTIF('XD M'!C:C,Info!A20),"")</f>
        <v>3</v>
      </c>
      <c r="G20" s="105">
        <f>IFERROR(COUNTIF('XD W'!C:C,Info!A20),"")</f>
        <v>2</v>
      </c>
      <c r="H20" s="105">
        <f t="shared" si="0"/>
        <v>13</v>
      </c>
      <c r="L20" s="191">
        <v>8</v>
      </c>
      <c r="M20" s="130"/>
      <c r="N20" s="147" t="str">
        <f>IF(M20="","",IFERROR(INDEX($AK$5:$AO$5,1,MATCH(INDEX(MS!A:A,MATCH(Info!M20,MS!D:D,0),1),$AK$6:$AO$6)),IFERROR(INDEX($AK$5:$AO$5,1,MATCH(INDEX(WS!A:A,MATCH(Info!M20,WS!D:D,0),1),$AK$7:$AO$7)),"")))</f>
        <v/>
      </c>
      <c r="O20" s="150" t="str">
        <f>IF(M20="","",IFERROR(INDEX(MS!AJ:AJ,MATCH(Info!M20,MS!D:D,0),1),IFERROR(INDEX(WS!AQ:AQ,MATCH(Info!M20,WS!D:D,0),1),"EI OLE")))</f>
        <v/>
      </c>
      <c r="P20" s="166" t="str">
        <f>IF(M20="","",IFERROR(INDEX($AK$5:$AO$5,1,MATCH(INDEX(MD!A:A,MATCH(Info!M20,MD!D:D,0),1),$AK$8:$AO$8)),IFERROR(INDEX($AK$5:$AO$5,1,MATCH(INDEX(WD!A:A,MATCH(Info!M20,WD!D:D,0),1),$AK$9:$AO$9)),"")))</f>
        <v/>
      </c>
      <c r="Q20" s="129" t="str">
        <f>IF(M20="","",IFERROR(INDEX(MD!AR:AR,MATCH(Info!M20,MD!D:D,0),1),IFERROR(INDEX(WD!AN:AN,MATCH(Info!M20,WD!D:D,0),1),"EI OLE")))</f>
        <v/>
      </c>
      <c r="R20" s="189">
        <f>SUM(Q20:Q21)</f>
        <v>0</v>
      </c>
      <c r="S20" s="154" t="str">
        <f>IF(M20="","",IFERROR(INDEX($AK$5:$AO$5,1,MATCH(INDEX('XD M'!A:A,MATCH(Info!M20,'XD M'!D:D,0),1),$AK$10:$AO$10)),IFERROR(INDEX($AK$5:$AO$5,1,MATCH(INDEX('XD W'!A:A,MATCH(Info!M20,'XD W'!D:D,0),1),$AK$11:$AO$11)),"")))</f>
        <v/>
      </c>
      <c r="T20" s="136" t="str">
        <f>IF(M20="","",IFERROR(INDEX('XD M'!AP:AP,MATCH(Info!M20,'XD M'!D:D,0),1),IFERROR(INDEX('XD W'!AP:AP,MATCH(Info!M20,'XD W'!D:D,0),1),"EI OLE")))</f>
        <v/>
      </c>
      <c r="U20" s="185">
        <f>SUM(T20:T21)</f>
        <v>0</v>
      </c>
      <c r="X20">
        <v>15</v>
      </c>
      <c r="Z20" s="139" t="str">
        <f>$N$20</f>
        <v/>
      </c>
      <c r="AA20" s="141">
        <f>$M$20</f>
        <v>0</v>
      </c>
      <c r="AB20" s="142" t="str">
        <f>$O$20</f>
        <v/>
      </c>
      <c r="AD20" s="126">
        <f>$L$34</f>
        <v>15</v>
      </c>
      <c r="AE20" s="123" t="str">
        <f>$M$34&amp;" - "&amp;$M$35</f>
        <v xml:space="preserve"> - </v>
      </c>
      <c r="AF20" s="124">
        <f>$R$34</f>
        <v>0</v>
      </c>
      <c r="AG20" s="125">
        <f>$U$34</f>
        <v>0</v>
      </c>
    </row>
    <row r="21" spans="1:33" x14ac:dyDescent="0.2">
      <c r="A21" s="133" t="s">
        <v>694</v>
      </c>
      <c r="B21" s="105">
        <f>IFERROR(COUNTIF(MS!C:C,Info!A21),"")</f>
        <v>0</v>
      </c>
      <c r="C21" s="105">
        <f>IFERROR(COUNTIF(WS!C:C,Info!A21),"")</f>
        <v>0</v>
      </c>
      <c r="D21" s="105">
        <f>IFERROR(COUNTIF(MD!C:C,Info!A21),"")</f>
        <v>4</v>
      </c>
      <c r="E21" s="105">
        <f>IFERROR(COUNTIF(WD!C:C,Info!A21),"")</f>
        <v>3</v>
      </c>
      <c r="F21" s="105">
        <f>IFERROR(COUNTIF('XD M'!C:C,Info!A21),"")</f>
        <v>2</v>
      </c>
      <c r="G21" s="105">
        <f>IFERROR(COUNTIF('XD W'!C:C,Info!A21),"")</f>
        <v>3</v>
      </c>
      <c r="H21" s="105">
        <f t="shared" si="0"/>
        <v>12</v>
      </c>
      <c r="L21" s="191"/>
      <c r="M21" s="130"/>
      <c r="N21" s="147" t="str">
        <f>IF(M21="","",IFERROR(INDEX($AK$5:$AO$5,1,MATCH(INDEX(MS!A:A,MATCH(Info!M21,MS!D:D,0),1),$AK$6:$AO$6)),IFERROR(INDEX($AK$5:$AO$5,1,MATCH(INDEX(WS!A:A,MATCH(Info!M21,WS!D:D,0),1),$AK$7:$AO$7)),"")))</f>
        <v/>
      </c>
      <c r="O21" s="150" t="str">
        <f>IF(M21="","",IFERROR(INDEX(MS!AJ:AJ,MATCH(Info!M21,MS!D:D,0),1),IFERROR(INDEX(WS!AQ:AQ,MATCH(Info!M21,WS!D:D,0),1),"EI OLE")))</f>
        <v/>
      </c>
      <c r="P21" s="166" t="str">
        <f>IF(M21="","",IFERROR(INDEX($AK$5:$AO$5,1,MATCH(INDEX(MD!A:A,MATCH(Info!M21,MD!D:D,0),1),$AK$8:$AO$8)),IFERROR(INDEX($AK$5:$AO$5,1,MATCH(INDEX(WD!A:A,MATCH(Info!M21,WD!D:D,0),1),$AK$9:$AO$9)),"")))</f>
        <v/>
      </c>
      <c r="Q21" s="129" t="str">
        <f>IF(M21="","",IFERROR(INDEX(MD!AR:AR,MATCH(Info!M21,MD!D:D,0),1),IFERROR(INDEX(WD!AN:AN,MATCH(Info!M21,WD!D:D,0),1),"EI OLE")))</f>
        <v/>
      </c>
      <c r="R21" s="189"/>
      <c r="S21" s="154" t="str">
        <f>IF(M21="","",IFERROR(INDEX($AK$5:$AO$5,1,MATCH(INDEX('XD M'!A:A,MATCH(Info!M21,'XD M'!D:D,0),1),$AK$10:$AO$10)),IFERROR(INDEX($AK$5:$AO$5,1,MATCH(INDEX('XD W'!A:A,MATCH(Info!M21,'XD W'!D:D,0),1),$AK$11:$AO$11)),"")))</f>
        <v/>
      </c>
      <c r="T21" s="136" t="str">
        <f>IF(M21="","",IFERROR(INDEX('XD M'!AP:AP,MATCH(Info!M21,'XD M'!D:D,0),1),IFERROR(INDEX('XD W'!AP:AP,MATCH(Info!M21,'XD W'!D:D,0),1),"EI OLE")))</f>
        <v/>
      </c>
      <c r="U21" s="185"/>
      <c r="X21">
        <v>16</v>
      </c>
      <c r="Z21" s="139" t="str">
        <f>$N$21</f>
        <v/>
      </c>
      <c r="AA21" s="141">
        <f>$M$21</f>
        <v>0</v>
      </c>
      <c r="AB21" s="142" t="str">
        <f>$O$21</f>
        <v/>
      </c>
      <c r="AD21" s="126">
        <f>$L$36</f>
        <v>16</v>
      </c>
      <c r="AE21" s="123" t="str">
        <f>$M$36&amp;" - "&amp;$M$37</f>
        <v xml:space="preserve"> - </v>
      </c>
      <c r="AF21" s="124">
        <f>$R$36</f>
        <v>0</v>
      </c>
      <c r="AG21" s="125">
        <f>$U$36</f>
        <v>0</v>
      </c>
    </row>
    <row r="22" spans="1:33" x14ac:dyDescent="0.2">
      <c r="A22" s="133" t="s">
        <v>70</v>
      </c>
      <c r="B22" s="105">
        <f>IFERROR(COUNTIF(MS!C:C,Info!A22),"")</f>
        <v>1</v>
      </c>
      <c r="C22" s="105">
        <f>IFERROR(COUNTIF(WS!C:C,Info!A22),"")</f>
        <v>0</v>
      </c>
      <c r="D22" s="105">
        <f>IFERROR(COUNTIF(MD!C:C,Info!A22),"")</f>
        <v>3</v>
      </c>
      <c r="E22" s="105">
        <f>IFERROR(COUNTIF(WD!C:C,Info!A22),"")</f>
        <v>2</v>
      </c>
      <c r="F22" s="105">
        <f>IFERROR(COUNTIF('XD M'!C:C,Info!A22),"")</f>
        <v>2</v>
      </c>
      <c r="G22" s="105">
        <f>IFERROR(COUNTIF('XD W'!C:C,Info!A22),"")</f>
        <v>3</v>
      </c>
      <c r="H22" s="105">
        <f t="shared" si="0"/>
        <v>11</v>
      </c>
      <c r="L22" s="190">
        <v>9</v>
      </c>
      <c r="M22" s="170"/>
      <c r="N22" s="147" t="str">
        <f>IF(M22="","",IFERROR(INDEX($AK$5:$AO$5,1,MATCH(INDEX(MS!A:A,MATCH(Info!M22,MS!D:D,0),1),$AK$6:$AO$6)),IFERROR(INDEX($AK$5:$AO$5,1,MATCH(INDEX(WS!A:A,MATCH(Info!M22,WS!D:D,0),1),$AK$7:$AO$7)),"")))</f>
        <v/>
      </c>
      <c r="O22" s="150" t="str">
        <f>IF(M22="","",IFERROR(INDEX(MS!AJ:AJ,MATCH(Info!M22,MS!D:D,0),1),IFERROR(INDEX(WS!AQ:AQ,MATCH(Info!M22,WS!D:D,0),1),"EI OLE")))</f>
        <v/>
      </c>
      <c r="P22" s="166" t="str">
        <f>IF(M22="","",IFERROR(INDEX($AK$5:$AO$5,1,MATCH(INDEX(MD!A:A,MATCH(Info!M22,MD!D:D,0),1),$AK$8:$AO$8)),IFERROR(INDEX($AK$5:$AO$5,1,MATCH(INDEX(WD!A:A,MATCH(Info!M22,WD!D:D,0),1),$AK$9:$AO$9)),"")))</f>
        <v/>
      </c>
      <c r="Q22" s="129" t="str">
        <f>IF(M22="","",IFERROR(INDEX(MD!AR:AR,MATCH(Info!M22,MD!D:D,0),1),IFERROR(INDEX(WD!AN:AN,MATCH(Info!M22,WD!D:D,0),1),"EI OLE")))</f>
        <v/>
      </c>
      <c r="R22" s="189">
        <f>SUM(Q22:Q23)</f>
        <v>0</v>
      </c>
      <c r="S22" s="154" t="str">
        <f>IF(M22="","",IFERROR(INDEX($AK$5:$AO$5,1,MATCH(INDEX('XD M'!A:A,MATCH(Info!M22,'XD M'!D:D,0),1),$AK$10:$AO$10)),IFERROR(INDEX($AK$5:$AO$5,1,MATCH(INDEX('XD W'!A:A,MATCH(Info!M22,'XD W'!D:D,0),1),$AK$11:$AO$11)),"")))</f>
        <v/>
      </c>
      <c r="T22" s="136" t="str">
        <f>IF(M22="","",IFERROR(INDEX('XD M'!AP:AP,MATCH(Info!M22,'XD M'!D:D,0),1),IFERROR(INDEX('XD W'!AP:AP,MATCH(Info!M22,'XD W'!D:D,0),1),"EI OLE")))</f>
        <v/>
      </c>
      <c r="U22" s="185">
        <f>SUM(T22:T23)</f>
        <v>0</v>
      </c>
      <c r="X22">
        <v>17</v>
      </c>
      <c r="Z22" s="139" t="str">
        <f>$N$22</f>
        <v/>
      </c>
      <c r="AA22" s="141">
        <f>$M$22</f>
        <v>0</v>
      </c>
      <c r="AB22" s="142" t="str">
        <f>$O$22</f>
        <v/>
      </c>
      <c r="AD22" s="126">
        <f>$L$38</f>
        <v>17</v>
      </c>
      <c r="AE22" s="123" t="str">
        <f>$M$38&amp;" - "&amp;$M$39</f>
        <v xml:space="preserve"> - </v>
      </c>
      <c r="AF22" s="124">
        <f>$R$38</f>
        <v>0</v>
      </c>
      <c r="AG22" s="125">
        <f>$U$38</f>
        <v>0</v>
      </c>
    </row>
    <row r="23" spans="1:33" x14ac:dyDescent="0.2">
      <c r="A23" s="133" t="s">
        <v>439</v>
      </c>
      <c r="B23" s="105">
        <f>IFERROR(COUNTIF(MS!C:C,Info!A23),"")</f>
        <v>4</v>
      </c>
      <c r="C23" s="105">
        <f>IFERROR(COUNTIF(WS!C:C,Info!A23),"")</f>
        <v>0</v>
      </c>
      <c r="D23" s="105">
        <f>IFERROR(COUNTIF(MD!C:C,Info!A23),"")</f>
        <v>2</v>
      </c>
      <c r="E23" s="105">
        <f>IFERROR(COUNTIF(WD!C:C,Info!A23),"")</f>
        <v>0</v>
      </c>
      <c r="F23" s="105">
        <f>IFERROR(COUNTIF('XD M'!C:C,Info!A23),"")</f>
        <v>2</v>
      </c>
      <c r="G23" s="105">
        <f>IFERROR(COUNTIF('XD W'!C:C,Info!A23),"")</f>
        <v>0</v>
      </c>
      <c r="H23" s="105">
        <f t="shared" si="0"/>
        <v>8</v>
      </c>
      <c r="L23" s="190"/>
      <c r="M23" s="170"/>
      <c r="N23" s="147" t="str">
        <f>IF(M23="","",IFERROR(INDEX($AK$5:$AO$5,1,MATCH(INDEX(MS!A:A,MATCH(Info!M23,MS!D:D,0),1),$AK$6:$AO$6)),IFERROR(INDEX($AK$5:$AO$5,1,MATCH(INDEX(WS!A:A,MATCH(Info!M23,WS!D:D,0),1),$AK$7:$AO$7)),"")))</f>
        <v/>
      </c>
      <c r="O23" s="150" t="str">
        <f>IF(M23="","",IFERROR(INDEX(MS!AJ:AJ,MATCH(Info!M23,MS!D:D,0),1),IFERROR(INDEX(WS!AQ:AQ,MATCH(Info!M23,WS!D:D,0),1),"EI OLE")))</f>
        <v/>
      </c>
      <c r="P23" s="166" t="str">
        <f>IF(M23="","",IFERROR(INDEX($AK$5:$AO$5,1,MATCH(INDEX(MD!A:A,MATCH(Info!M23,MD!D:D,0),1),$AK$8:$AO$8)),IFERROR(INDEX($AK$5:$AO$5,1,MATCH(INDEX(WD!A:A,MATCH(Info!M23,WD!D:D,0),1),$AK$9:$AO$9)),"")))</f>
        <v/>
      </c>
      <c r="Q23" s="129" t="str">
        <f>IF(M23="","",IFERROR(INDEX(MD!AR:AR,MATCH(Info!M23,MD!D:D,0),1),IFERROR(INDEX(WD!AN:AN,MATCH(Info!M23,WD!D:D,0),1),"EI OLE")))</f>
        <v/>
      </c>
      <c r="R23" s="189"/>
      <c r="S23" s="154" t="str">
        <f>IF(M23="","",IFERROR(INDEX($AK$5:$AO$5,1,MATCH(INDEX('XD M'!A:A,MATCH(Info!M23,'XD M'!D:D,0),1),$AK$10:$AO$10)),IFERROR(INDEX($AK$5:$AO$5,1,MATCH(INDEX('XD W'!A:A,MATCH(Info!M23,'XD W'!D:D,0),1),$AK$11:$AO$11)),"")))</f>
        <v/>
      </c>
      <c r="T23" s="136" t="str">
        <f>IF(M23="","",IFERROR(INDEX('XD M'!AP:AP,MATCH(Info!M23,'XD M'!D:D,0),1),IFERROR(INDEX('XD W'!AP:AP,MATCH(Info!M23,'XD W'!D:D,0),1),"EI OLE")))</f>
        <v/>
      </c>
      <c r="U23" s="185"/>
      <c r="X23">
        <v>18</v>
      </c>
      <c r="Z23" s="139" t="str">
        <f>$N$23</f>
        <v/>
      </c>
      <c r="AA23" s="141">
        <f>$M$23</f>
        <v>0</v>
      </c>
      <c r="AB23" s="142" t="str">
        <f>$O$23</f>
        <v/>
      </c>
      <c r="AD23" s="126">
        <f>$L$40</f>
        <v>18</v>
      </c>
      <c r="AE23" s="123" t="str">
        <f>$M$40&amp;" - "&amp;$M$41</f>
        <v xml:space="preserve"> - </v>
      </c>
      <c r="AF23" s="124">
        <f>$R$40</f>
        <v>0</v>
      </c>
      <c r="AG23" s="125">
        <f>$U$40</f>
        <v>0</v>
      </c>
    </row>
    <row r="24" spans="1:33" x14ac:dyDescent="0.2">
      <c r="A24" s="133" t="s">
        <v>693</v>
      </c>
      <c r="B24" s="105">
        <f>IFERROR(COUNTIF(MS!C:C,Info!A24),"")</f>
        <v>2</v>
      </c>
      <c r="C24" s="105">
        <f>IFERROR(COUNTIF(WS!C:C,Info!A24),"")</f>
        <v>1</v>
      </c>
      <c r="D24" s="105">
        <f>IFERROR(COUNTIF(MD!C:C,Info!A24),"")</f>
        <v>1</v>
      </c>
      <c r="E24" s="105">
        <f>IFERROR(COUNTIF(WD!C:C,Info!A24),"")</f>
        <v>0</v>
      </c>
      <c r="F24" s="105">
        <f>IFERROR(COUNTIF('XD M'!C:C,Info!A24),"")</f>
        <v>2</v>
      </c>
      <c r="G24" s="105">
        <f>IFERROR(COUNTIF('XD W'!C:C,Info!A24),"")</f>
        <v>1</v>
      </c>
      <c r="H24" s="105">
        <f t="shared" si="0"/>
        <v>7</v>
      </c>
      <c r="L24" s="191">
        <v>10</v>
      </c>
      <c r="M24" s="130"/>
      <c r="N24" s="147" t="str">
        <f>IF(M24="","",IFERROR(INDEX($AK$5:$AO$5,1,MATCH(INDEX(MS!A:A,MATCH(Info!M24,MS!D:D,0),1),$AK$6:$AO$6)),IFERROR(INDEX($AK$5:$AO$5,1,MATCH(INDEX(WS!A:A,MATCH(Info!M24,WS!D:D,0),1),$AK$7:$AO$7)),"")))</f>
        <v/>
      </c>
      <c r="O24" s="150" t="str">
        <f>IF(M24="","",IFERROR(INDEX(MS!AJ:AJ,MATCH(Info!M24,MS!D:D,0),1),IFERROR(INDEX(WS!AQ:AQ,MATCH(Info!M24,WS!D:D,0),1),"EI OLE")))</f>
        <v/>
      </c>
      <c r="P24" s="166" t="str">
        <f>IF(M24="","",IFERROR(INDEX($AK$5:$AO$5,1,MATCH(INDEX(MD!A:A,MATCH(Info!M24,MD!D:D,0),1),$AK$8:$AO$8)),IFERROR(INDEX($AK$5:$AO$5,1,MATCH(INDEX(WD!A:A,MATCH(Info!M24,WD!D:D,0),1),$AK$9:$AO$9)),"")))</f>
        <v/>
      </c>
      <c r="Q24" s="129" t="str">
        <f>IF(M24="","",IFERROR(INDEX(MD!AR:AR,MATCH(Info!M24,MD!D:D,0),1),IFERROR(INDEX(WD!AN:AN,MATCH(Info!M24,WD!D:D,0),1),"EI OLE")))</f>
        <v/>
      </c>
      <c r="R24" s="189">
        <f>SUM(Q24:Q25)</f>
        <v>0</v>
      </c>
      <c r="S24" s="154" t="str">
        <f>IF(M24="","",IFERROR(INDEX($AK$5:$AO$5,1,MATCH(INDEX('XD M'!A:A,MATCH(Info!M24,'XD M'!D:D,0),1),$AK$10:$AO$10)),IFERROR(INDEX($AK$5:$AO$5,1,MATCH(INDEX('XD W'!A:A,MATCH(Info!M24,'XD W'!D:D,0),1),$AK$11:$AO$11)),"")))</f>
        <v/>
      </c>
      <c r="T24" s="136" t="str">
        <f>IF(M24="","",IFERROR(INDEX('XD M'!AP:AP,MATCH(Info!M24,'XD M'!D:D,0),1),IFERROR(INDEX('XD W'!AP:AP,MATCH(Info!M24,'XD W'!D:D,0),1),"EI OLE")))</f>
        <v/>
      </c>
      <c r="U24" s="185">
        <f>SUM(T24:T25)</f>
        <v>0</v>
      </c>
      <c r="X24">
        <v>19</v>
      </c>
      <c r="Z24" s="139" t="str">
        <f>$N$24</f>
        <v/>
      </c>
      <c r="AA24" s="141">
        <f>$M$24</f>
        <v>0</v>
      </c>
      <c r="AB24" s="142" t="str">
        <f>$O$24</f>
        <v/>
      </c>
      <c r="AD24" s="126">
        <f>$L$42</f>
        <v>19</v>
      </c>
      <c r="AE24" s="123" t="str">
        <f>$M$42&amp;" - "&amp;$M$43</f>
        <v xml:space="preserve"> - </v>
      </c>
      <c r="AF24" s="124">
        <f>$R$42</f>
        <v>0</v>
      </c>
      <c r="AG24" s="125">
        <f>$U$42</f>
        <v>0</v>
      </c>
    </row>
    <row r="25" spans="1:33" x14ac:dyDescent="0.2">
      <c r="A25" s="133" t="s">
        <v>262</v>
      </c>
      <c r="B25" s="105">
        <f>IFERROR(COUNTIF(MS!C:C,Info!A25),"")</f>
        <v>1</v>
      </c>
      <c r="C25" s="105">
        <f>IFERROR(COUNTIF(WS!C:C,Info!A25),"")</f>
        <v>0</v>
      </c>
      <c r="D25" s="105">
        <f>IFERROR(COUNTIF(MD!C:C,Info!A25),"")</f>
        <v>1</v>
      </c>
      <c r="E25" s="105">
        <f>IFERROR(COUNTIF(WD!C:C,Info!A25),"")</f>
        <v>2</v>
      </c>
      <c r="F25" s="105">
        <f>IFERROR(COUNTIF('XD M'!C:C,Info!A25),"")</f>
        <v>1</v>
      </c>
      <c r="G25" s="105">
        <f>IFERROR(COUNTIF('XD W'!C:C,Info!A25),"")</f>
        <v>2</v>
      </c>
      <c r="H25" s="105">
        <f t="shared" si="0"/>
        <v>7</v>
      </c>
      <c r="L25" s="191"/>
      <c r="M25" s="130"/>
      <c r="N25" s="147" t="str">
        <f>IF(M25="","",IFERROR(INDEX($AK$5:$AO$5,1,MATCH(INDEX(MS!A:A,MATCH(Info!M25,MS!D:D,0),1),$AK$6:$AO$6)),IFERROR(INDEX($AK$5:$AO$5,1,MATCH(INDEX(WS!A:A,MATCH(Info!M25,WS!D:D,0),1),$AK$7:$AO$7)),"")))</f>
        <v/>
      </c>
      <c r="O25" s="150" t="str">
        <f>IF(M25="","",IFERROR(INDEX(MS!AJ:AJ,MATCH(Info!M25,MS!D:D,0),1),IFERROR(INDEX(WS!AQ:AQ,MATCH(Info!M25,WS!D:D,0),1),"EI OLE")))</f>
        <v/>
      </c>
      <c r="P25" s="166" t="str">
        <f>IF(M25="","",IFERROR(INDEX($AK$5:$AO$5,1,MATCH(INDEX(MD!A:A,MATCH(Info!M25,MD!D:D,0),1),$AK$8:$AO$8)),IFERROR(INDEX($AK$5:$AO$5,1,MATCH(INDEX(WD!A:A,MATCH(Info!M25,WD!D:D,0),1),$AK$9:$AO$9)),"")))</f>
        <v/>
      </c>
      <c r="Q25" s="129" t="str">
        <f>IF(M25="","",IFERROR(INDEX(MD!AR:AR,MATCH(Info!M25,MD!D:D,0),1),IFERROR(INDEX(WD!AN:AN,MATCH(Info!M25,WD!D:D,0),1),"EI OLE")))</f>
        <v/>
      </c>
      <c r="R25" s="189"/>
      <c r="S25" s="154" t="str">
        <f>IF(M25="","",IFERROR(INDEX($AK$5:$AO$5,1,MATCH(INDEX('XD M'!A:A,MATCH(Info!M25,'XD M'!D:D,0),1),$AK$10:$AO$10)),IFERROR(INDEX($AK$5:$AO$5,1,MATCH(INDEX('XD W'!A:A,MATCH(Info!M25,'XD W'!D:D,0),1),$AK$11:$AO$11)),"")))</f>
        <v/>
      </c>
      <c r="T25" s="136" t="str">
        <f>IF(M25="","",IFERROR(INDEX('XD M'!AP:AP,MATCH(Info!M25,'XD M'!D:D,0),1),IFERROR(INDEX('XD W'!AP:AP,MATCH(Info!M25,'XD W'!D:D,0),1),"EI OLE")))</f>
        <v/>
      </c>
      <c r="U25" s="185"/>
      <c r="X25">
        <v>20</v>
      </c>
      <c r="Z25" s="139" t="str">
        <f>$N$25</f>
        <v/>
      </c>
      <c r="AA25" s="141">
        <f>$M$25</f>
        <v>0</v>
      </c>
      <c r="AB25" s="142" t="str">
        <f>$O$25</f>
        <v/>
      </c>
      <c r="AD25" s="126">
        <f>$L$44</f>
        <v>20</v>
      </c>
      <c r="AE25" s="123" t="str">
        <f>$M$44&amp;" - "&amp;$M$45</f>
        <v xml:space="preserve"> - </v>
      </c>
      <c r="AF25" s="124">
        <f>$R$44</f>
        <v>0</v>
      </c>
      <c r="AG25" s="125">
        <f>$U$44</f>
        <v>0</v>
      </c>
    </row>
    <row r="26" spans="1:33" x14ac:dyDescent="0.2">
      <c r="A26" s="133" t="s">
        <v>297</v>
      </c>
      <c r="B26" s="105">
        <f>IFERROR(COUNTIF(MS!C:C,Info!A26),"")</f>
        <v>1</v>
      </c>
      <c r="C26" s="105">
        <f>IFERROR(COUNTIF(WS!C:C,Info!A26),"")</f>
        <v>0</v>
      </c>
      <c r="D26" s="105">
        <f>IFERROR(COUNTIF(MD!C:C,Info!A26),"")</f>
        <v>1</v>
      </c>
      <c r="E26" s="105">
        <f>IFERROR(COUNTIF(WD!C:C,Info!A26),"")</f>
        <v>1</v>
      </c>
      <c r="F26" s="105">
        <f>IFERROR(COUNTIF('XD M'!C:C,Info!A26),"")</f>
        <v>1</v>
      </c>
      <c r="G26" s="105">
        <f>IFERROR(COUNTIF('XD W'!C:C,Info!A26),"")</f>
        <v>1</v>
      </c>
      <c r="H26" s="105">
        <f t="shared" si="0"/>
        <v>5</v>
      </c>
      <c r="L26" s="190">
        <v>11</v>
      </c>
      <c r="M26" s="170"/>
      <c r="N26" s="147" t="str">
        <f>IF(M26="","",IFERROR(INDEX($AK$5:$AO$5,1,MATCH(INDEX(MS!A:A,MATCH(Info!M26,MS!D:D,0),1),$AK$6:$AO$6)),IFERROR(INDEX($AK$5:$AO$5,1,MATCH(INDEX(WS!A:A,MATCH(Info!M26,WS!D:D,0),1),$AK$7:$AO$7)),"")))</f>
        <v/>
      </c>
      <c r="O26" s="150" t="str">
        <f>IF(M26="","",IFERROR(INDEX(MS!AJ:AJ,MATCH(Info!M26,MS!D:D,0),1),IFERROR(INDEX(WS!AQ:AQ,MATCH(Info!M26,WS!D:D,0),1),"EI OLE")))</f>
        <v/>
      </c>
      <c r="P26" s="166" t="str">
        <f>IF(M26="","",IFERROR(INDEX($AK$5:$AO$5,1,MATCH(INDEX(MD!A:A,MATCH(Info!M26,MD!D:D,0),1),$AK$8:$AO$8)),IFERROR(INDEX($AK$5:$AO$5,1,MATCH(INDEX(WD!A:A,MATCH(Info!M26,WD!D:D,0),1),$AK$9:$AO$9)),"")))</f>
        <v/>
      </c>
      <c r="Q26" s="129" t="str">
        <f>IF(M26="","",IFERROR(INDEX(MD!AR:AR,MATCH(Info!M26,MD!D:D,0),1),IFERROR(INDEX(WD!AN:AN,MATCH(Info!M26,WD!D:D,0),1),"EI OLE")))</f>
        <v/>
      </c>
      <c r="R26" s="189">
        <f>SUM(Q26:Q27)</f>
        <v>0</v>
      </c>
      <c r="S26" s="154" t="str">
        <f>IF(M26="","",IFERROR(INDEX($AK$5:$AO$5,1,MATCH(INDEX('XD M'!A:A,MATCH(Info!M26,'XD M'!D:D,0),1),$AK$10:$AO$10)),IFERROR(INDEX($AK$5:$AO$5,1,MATCH(INDEX('XD W'!A:A,MATCH(Info!M26,'XD W'!D:D,0),1),$AK$11:$AO$11)),"")))</f>
        <v/>
      </c>
      <c r="T26" s="136" t="str">
        <f>IF(M26="","",IFERROR(INDEX('XD M'!AP:AP,MATCH(Info!M26,'XD M'!D:D,0),1),IFERROR(INDEX('XD W'!AP:AP,MATCH(Info!M26,'XD W'!D:D,0),1),"EI OLE")))</f>
        <v/>
      </c>
      <c r="U26" s="185">
        <f>SUM(T26:T27)</f>
        <v>0</v>
      </c>
      <c r="X26">
        <v>21</v>
      </c>
      <c r="Z26" s="139" t="str">
        <f>$N$26</f>
        <v/>
      </c>
      <c r="AA26" s="141">
        <f>$M$26</f>
        <v>0</v>
      </c>
      <c r="AB26" s="142" t="str">
        <f>$O$26</f>
        <v/>
      </c>
      <c r="AD26" s="126">
        <f>$L$46</f>
        <v>21</v>
      </c>
      <c r="AE26" s="123" t="str">
        <f>$M$46&amp;" - "&amp;$M$47</f>
        <v xml:space="preserve"> - </v>
      </c>
      <c r="AF26" s="124">
        <f>$R$46</f>
        <v>0</v>
      </c>
      <c r="AG26" s="125">
        <f>$U$46</f>
        <v>0</v>
      </c>
    </row>
    <row r="27" spans="1:33" x14ac:dyDescent="0.2">
      <c r="A27" s="133" t="s">
        <v>369</v>
      </c>
      <c r="B27" s="105">
        <f>IFERROR(COUNTIF(MS!C:C,Info!A27),"")</f>
        <v>0</v>
      </c>
      <c r="C27" s="105">
        <f>IFERROR(COUNTIF(WS!C:C,Info!A27),"")</f>
        <v>0</v>
      </c>
      <c r="D27" s="105">
        <f>IFERROR(COUNTIF(MD!C:C,Info!A27),"")</f>
        <v>1</v>
      </c>
      <c r="E27" s="105">
        <f>IFERROR(COUNTIF(WD!C:C,Info!A27),"")</f>
        <v>0</v>
      </c>
      <c r="F27" s="105">
        <f>IFERROR(COUNTIF('XD M'!C:C,Info!A27),"")</f>
        <v>2</v>
      </c>
      <c r="G27" s="105">
        <f>IFERROR(COUNTIF('XD W'!C:C,Info!A27),"")</f>
        <v>1</v>
      </c>
      <c r="H27" s="105">
        <f t="shared" si="0"/>
        <v>4</v>
      </c>
      <c r="L27" s="190"/>
      <c r="M27" s="170"/>
      <c r="N27" s="147" t="str">
        <f>IF(M27="","",IFERROR(INDEX($AK$5:$AO$5,1,MATCH(INDEX(MS!A:A,MATCH(Info!M27,MS!D:D,0),1),$AK$6:$AO$6)),IFERROR(INDEX($AK$5:$AO$5,1,MATCH(INDEX(WS!A:A,MATCH(Info!M27,WS!D:D,0),1),$AK$7:$AO$7)),"")))</f>
        <v/>
      </c>
      <c r="O27" s="150" t="str">
        <f>IF(M27="","",IFERROR(INDEX(MS!AJ:AJ,MATCH(Info!M27,MS!D:D,0),1),IFERROR(INDEX(WS!AQ:AQ,MATCH(Info!M27,WS!D:D,0),1),"EI OLE")))</f>
        <v/>
      </c>
      <c r="P27" s="166" t="str">
        <f>IF(M27="","",IFERROR(INDEX($AK$5:$AO$5,1,MATCH(INDEX(MD!A:A,MATCH(Info!M27,MD!D:D,0),1),$AK$8:$AO$8)),IFERROR(INDEX($AK$5:$AO$5,1,MATCH(INDEX(WD!A:A,MATCH(Info!M27,WD!D:D,0),1),$AK$9:$AO$9)),"")))</f>
        <v/>
      </c>
      <c r="Q27" s="129" t="str">
        <f>IF(M27="","",IFERROR(INDEX(MD!AR:AR,MATCH(Info!M27,MD!D:D,0),1),IFERROR(INDEX(WD!AN:AN,MATCH(Info!M27,WD!D:D,0),1),"EI OLE")))</f>
        <v/>
      </c>
      <c r="R27" s="189"/>
      <c r="S27" s="154" t="str">
        <f>IF(M27="","",IFERROR(INDEX($AK$5:$AO$5,1,MATCH(INDEX('XD M'!A:A,MATCH(Info!M27,'XD M'!D:D,0),1),$AK$10:$AO$10)),IFERROR(INDEX($AK$5:$AO$5,1,MATCH(INDEX('XD W'!A:A,MATCH(Info!M27,'XD W'!D:D,0),1),$AK$11:$AO$11)),"")))</f>
        <v/>
      </c>
      <c r="T27" s="136" t="str">
        <f>IF(M27="","",IFERROR(INDEX('XD M'!AP:AP,MATCH(Info!M27,'XD M'!D:D,0),1),IFERROR(INDEX('XD W'!AP:AP,MATCH(Info!M27,'XD W'!D:D,0),1),"EI OLE")))</f>
        <v/>
      </c>
      <c r="U27" s="185"/>
      <c r="X27">
        <v>22</v>
      </c>
      <c r="Z27" s="139" t="str">
        <f>$N$27</f>
        <v/>
      </c>
      <c r="AA27" s="141">
        <f>$M$27</f>
        <v>0</v>
      </c>
      <c r="AB27" s="142" t="str">
        <f>$O$27</f>
        <v/>
      </c>
      <c r="AD27" s="126">
        <f>$L$48</f>
        <v>22</v>
      </c>
      <c r="AE27" s="123" t="str">
        <f>$M$48&amp;" - "&amp;$M$49</f>
        <v xml:space="preserve"> - </v>
      </c>
      <c r="AF27" s="124">
        <f>$R$48</f>
        <v>0</v>
      </c>
      <c r="AG27" s="125">
        <f>$U$48</f>
        <v>0</v>
      </c>
    </row>
    <row r="28" spans="1:33" x14ac:dyDescent="0.2">
      <c r="A28" s="133" t="s">
        <v>692</v>
      </c>
      <c r="B28" s="105">
        <f>IFERROR(COUNTIF(MS!C:C,Info!A28),"")</f>
        <v>2</v>
      </c>
      <c r="C28" s="105">
        <f>IFERROR(COUNTIF(WS!C:C,Info!A28),"")</f>
        <v>0</v>
      </c>
      <c r="D28" s="105">
        <f>IFERROR(COUNTIF(MD!C:C,Info!A28),"")</f>
        <v>2</v>
      </c>
      <c r="E28" s="105">
        <f>IFERROR(COUNTIF(WD!C:C,Info!A28),"")</f>
        <v>0</v>
      </c>
      <c r="F28" s="105">
        <f>IFERROR(COUNTIF('XD M'!C:C,Info!A28),"")</f>
        <v>0</v>
      </c>
      <c r="G28" s="105">
        <f>IFERROR(COUNTIF('XD W'!C:C,Info!A28),"")</f>
        <v>0</v>
      </c>
      <c r="H28" s="105">
        <f t="shared" si="0"/>
        <v>4</v>
      </c>
      <c r="L28" s="191">
        <v>12</v>
      </c>
      <c r="M28" s="130"/>
      <c r="N28" s="147" t="str">
        <f>IF(M28="","",IFERROR(INDEX($AK$5:$AO$5,1,MATCH(INDEX(MS!A:A,MATCH(Info!M28,MS!D:D,0),1),$AK$6:$AO$6)),IFERROR(INDEX($AK$5:$AO$5,1,MATCH(INDEX(WS!A:A,MATCH(Info!M28,WS!D:D,0),1),$AK$7:$AO$7)),"")))</f>
        <v/>
      </c>
      <c r="O28" s="150" t="str">
        <f>IF(M28="","",IFERROR(INDEX(MS!AJ:AJ,MATCH(Info!M28,MS!D:D,0),1),IFERROR(INDEX(WS!AQ:AQ,MATCH(Info!M28,WS!D:D,0),1),"EI OLE")))</f>
        <v/>
      </c>
      <c r="P28" s="166" t="str">
        <f>IF(M28="","",IFERROR(INDEX($AK$5:$AO$5,1,MATCH(INDEX(MD!A:A,MATCH(Info!M28,MD!D:D,0),1),$AK$8:$AO$8)),IFERROR(INDEX($AK$5:$AO$5,1,MATCH(INDEX(WD!A:A,MATCH(Info!M28,WD!D:D,0),1),$AK$9:$AO$9)),"")))</f>
        <v/>
      </c>
      <c r="Q28" s="129" t="str">
        <f>IF(M28="","",IFERROR(INDEX(MD!AR:AR,MATCH(Info!M28,MD!D:D,0),1),IFERROR(INDEX(WD!AN:AN,MATCH(Info!M28,WD!D:D,0),1),"EI OLE")))</f>
        <v/>
      </c>
      <c r="R28" s="189">
        <f>SUM(Q28:Q29)</f>
        <v>0</v>
      </c>
      <c r="S28" s="154" t="str">
        <f>IF(M28="","",IFERROR(INDEX($AK$5:$AO$5,1,MATCH(INDEX('XD M'!A:A,MATCH(Info!M28,'XD M'!D:D,0),1),$AK$10:$AO$10)),IFERROR(INDEX($AK$5:$AO$5,1,MATCH(INDEX('XD W'!A:A,MATCH(Info!M28,'XD W'!D:D,0),1),$AK$11:$AO$11)),"")))</f>
        <v/>
      </c>
      <c r="T28" s="136" t="str">
        <f>IF(M28="","",IFERROR(INDEX('XD M'!AP:AP,MATCH(Info!M28,'XD M'!D:D,0),1),IFERROR(INDEX('XD W'!AP:AP,MATCH(Info!M28,'XD W'!D:D,0),1),"EI OLE")))</f>
        <v/>
      </c>
      <c r="U28" s="185">
        <f>SUM(T28:T29)</f>
        <v>0</v>
      </c>
      <c r="X28">
        <v>23</v>
      </c>
      <c r="Z28" s="145" t="str">
        <f>$N$28</f>
        <v/>
      </c>
      <c r="AA28" s="141">
        <f>$M$28</f>
        <v>0</v>
      </c>
      <c r="AB28" s="142" t="str">
        <f>$O$28</f>
        <v/>
      </c>
      <c r="AD28" s="126">
        <f>$L$50</f>
        <v>23</v>
      </c>
      <c r="AE28" s="123" t="str">
        <f>$M$50&amp;" - "&amp;$M$51</f>
        <v xml:space="preserve"> - </v>
      </c>
      <c r="AF28" s="124">
        <f>$R$50</f>
        <v>0</v>
      </c>
      <c r="AG28" s="125">
        <f>$U$50</f>
        <v>0</v>
      </c>
    </row>
    <row r="29" spans="1:33" x14ac:dyDescent="0.2">
      <c r="A29" s="133" t="s">
        <v>695</v>
      </c>
      <c r="B29" s="105">
        <f>IFERROR(COUNTIF(MS!C:C,Info!A29),"")</f>
        <v>0</v>
      </c>
      <c r="C29" s="105">
        <f>IFERROR(COUNTIF(WS!C:C,Info!A29),"")</f>
        <v>0</v>
      </c>
      <c r="D29" s="105">
        <f>IFERROR(COUNTIF(MD!C:C,Info!A29),"")</f>
        <v>1</v>
      </c>
      <c r="E29" s="105">
        <f>IFERROR(COUNTIF(WD!C:C,Info!A29),"")</f>
        <v>0</v>
      </c>
      <c r="F29" s="105">
        <f>IFERROR(COUNTIF('XD M'!C:C,Info!A29),"")</f>
        <v>0</v>
      </c>
      <c r="G29" s="105">
        <f>IFERROR(COUNTIF('XD W'!C:C,Info!A29),"")</f>
        <v>1</v>
      </c>
      <c r="H29" s="105">
        <f t="shared" si="0"/>
        <v>2</v>
      </c>
      <c r="L29" s="191"/>
      <c r="M29" s="130"/>
      <c r="N29" s="147" t="str">
        <f>IF(M29="","",IFERROR(INDEX($AK$5:$AO$5,1,MATCH(INDEX(MS!A:A,MATCH(Info!M29,MS!D:D,0),1),$AK$6:$AO$6)),IFERROR(INDEX($AK$5:$AO$5,1,MATCH(INDEX(WS!A:A,MATCH(Info!M29,WS!D:D,0),1),$AK$7:$AO$7)),"")))</f>
        <v/>
      </c>
      <c r="O29" s="150" t="str">
        <f>IF(M29="","",IFERROR(INDEX(MS!AJ:AJ,MATCH(Info!M29,MS!D:D,0),1),IFERROR(INDEX(WS!AQ:AQ,MATCH(Info!M29,WS!D:D,0),1),"EI OLE")))</f>
        <v/>
      </c>
      <c r="P29" s="166" t="str">
        <f>IF(M29="","",IFERROR(INDEX($AK$5:$AO$5,1,MATCH(INDEX(MD!A:A,MATCH(Info!M29,MD!D:D,0),1),$AK$8:$AO$8)),IFERROR(INDEX($AK$5:$AO$5,1,MATCH(INDEX(WD!A:A,MATCH(Info!M29,WD!D:D,0),1),$AK$9:$AO$9)),"")))</f>
        <v/>
      </c>
      <c r="Q29" s="129" t="str">
        <f>IF(M29="","",IFERROR(INDEX(MD!AR:AR,MATCH(Info!M29,MD!D:D,0),1),IFERROR(INDEX(WD!AN:AN,MATCH(Info!M29,WD!D:D,0),1),"EI OLE")))</f>
        <v/>
      </c>
      <c r="R29" s="189"/>
      <c r="S29" s="154" t="str">
        <f>IF(M29="","",IFERROR(INDEX($AK$5:$AO$5,1,MATCH(INDEX('XD M'!A:A,MATCH(Info!M29,'XD M'!D:D,0),1),$AK$10:$AO$10)),IFERROR(INDEX($AK$5:$AO$5,1,MATCH(INDEX('XD W'!A:A,MATCH(Info!M29,'XD W'!D:D,0),1),$AK$11:$AO$11)),"")))</f>
        <v/>
      </c>
      <c r="T29" s="136" t="str">
        <f>IF(M29="","",IFERROR(INDEX('XD M'!AP:AP,MATCH(Info!M29,'XD M'!D:D,0),1),IFERROR(INDEX('XD W'!AP:AP,MATCH(Info!M29,'XD W'!D:D,0),1),"EI OLE")))</f>
        <v/>
      </c>
      <c r="U29" s="185"/>
      <c r="X29">
        <v>24</v>
      </c>
      <c r="Z29" s="139" t="str">
        <f>$N$29</f>
        <v/>
      </c>
      <c r="AA29" s="141">
        <f>$M$29</f>
        <v>0</v>
      </c>
      <c r="AB29" s="142" t="str">
        <f>$O$29</f>
        <v/>
      </c>
      <c r="AD29" s="127">
        <f>$L$52</f>
        <v>24</v>
      </c>
      <c r="AE29" s="123" t="str">
        <f>$M$52&amp;" - "&amp;$M$53</f>
        <v xml:space="preserve"> - </v>
      </c>
      <c r="AF29" s="124">
        <f>$R$52</f>
        <v>0</v>
      </c>
      <c r="AG29" s="125">
        <f>$U$52</f>
        <v>0</v>
      </c>
    </row>
    <row r="30" spans="1:33" x14ac:dyDescent="0.2">
      <c r="A30" s="133" t="s">
        <v>368</v>
      </c>
      <c r="B30" s="105">
        <f>IFERROR(COUNTIF(MS!C:C,Info!A30),"")</f>
        <v>0</v>
      </c>
      <c r="C30" s="105">
        <f>IFERROR(COUNTIF(WS!C:C,Info!A30),"")</f>
        <v>0</v>
      </c>
      <c r="D30" s="105">
        <f>IFERROR(COUNTIF(MD!C:C,Info!A30),"")</f>
        <v>0</v>
      </c>
      <c r="E30" s="105">
        <f>IFERROR(COUNTIF(WD!C:C,Info!A30),"")</f>
        <v>0</v>
      </c>
      <c r="F30" s="105">
        <f>IFERROR(COUNTIF('XD M'!C:C,Info!A30),"")</f>
        <v>0</v>
      </c>
      <c r="G30" s="105">
        <f>IFERROR(COUNTIF('XD W'!C:C,Info!A30),"")</f>
        <v>0</v>
      </c>
      <c r="H30" s="105">
        <f t="shared" si="0"/>
        <v>0</v>
      </c>
      <c r="L30" s="190">
        <v>13</v>
      </c>
      <c r="M30" s="170"/>
      <c r="N30" s="147" t="str">
        <f>IF(M30="","",IFERROR(INDEX($AK$5:$AO$5,1,MATCH(INDEX(MS!A:A,MATCH(Info!M30,MS!D:D,0),1),$AK$6:$AO$6)),IFERROR(INDEX($AK$5:$AO$5,1,MATCH(INDEX(WS!A:A,MATCH(Info!M30,WS!D:D,0),1),$AK$7:$AO$7)),"")))</f>
        <v/>
      </c>
      <c r="O30" s="150" t="str">
        <f>IF(M30="","",IFERROR(INDEX(MS!AJ:AJ,MATCH(Info!M30,MS!D:D,0),1),IFERROR(INDEX(WS!AQ:AQ,MATCH(Info!M30,WS!D:D,0),1),"EI OLE")))</f>
        <v/>
      </c>
      <c r="P30" s="166" t="str">
        <f>IF(M30="","",IFERROR(INDEX($AK$5:$AO$5,1,MATCH(INDEX(MD!A:A,MATCH(Info!M30,MD!D:D,0),1),$AK$8:$AO$8)),IFERROR(INDEX($AK$5:$AO$5,1,MATCH(INDEX(WD!A:A,MATCH(Info!M30,WD!D:D,0),1),$AK$9:$AO$9)),"")))</f>
        <v/>
      </c>
      <c r="Q30" s="129" t="str">
        <f>IF(M30="","",IFERROR(INDEX(MD!AR:AR,MATCH(Info!M30,MD!D:D,0),1),IFERROR(INDEX(WD!AN:AN,MATCH(Info!M30,WD!D:D,0),1),"EI OLE")))</f>
        <v/>
      </c>
      <c r="R30" s="189">
        <f>SUM(Q30:Q31)</f>
        <v>0</v>
      </c>
      <c r="S30" s="154" t="str">
        <f>IF(M30="","",IFERROR(INDEX($AK$5:$AO$5,1,MATCH(INDEX('XD M'!A:A,MATCH(Info!M30,'XD M'!D:D,0),1),$AK$10:$AO$10)),IFERROR(INDEX($AK$5:$AO$5,1,MATCH(INDEX('XD W'!A:A,MATCH(Info!M30,'XD W'!D:D,0),1),$AK$11:$AO$11)),"")))</f>
        <v/>
      </c>
      <c r="T30" s="136" t="str">
        <f>IF(M30="","",IFERROR(INDEX('XD M'!AP:AP,MATCH(Info!M30,'XD M'!D:D,0),1),IFERROR(INDEX('XD W'!AP:AP,MATCH(Info!M30,'XD W'!D:D,0),1),"EI OLE")))</f>
        <v/>
      </c>
      <c r="U30" s="185">
        <f>SUM(T30:T31)</f>
        <v>0</v>
      </c>
      <c r="X30">
        <v>25</v>
      </c>
      <c r="Z30" s="139" t="str">
        <f>$N$30</f>
        <v/>
      </c>
      <c r="AA30" s="141">
        <f>$M$30</f>
        <v>0</v>
      </c>
      <c r="AB30" s="142" t="str">
        <f>$O$30</f>
        <v/>
      </c>
    </row>
    <row r="31" spans="1:33" x14ac:dyDescent="0.2">
      <c r="A31" s="133" t="s">
        <v>382</v>
      </c>
      <c r="B31" s="105">
        <f>IFERROR(COUNTIF(MS!C:C,Info!A31),"")</f>
        <v>0</v>
      </c>
      <c r="C31" s="105">
        <f>IFERROR(COUNTIF(WS!C:C,Info!A31),"")</f>
        <v>0</v>
      </c>
      <c r="D31" s="105">
        <f>IFERROR(COUNTIF(MD!C:C,Info!A31),"")</f>
        <v>0</v>
      </c>
      <c r="E31" s="105">
        <f>IFERROR(COUNTIF(WD!C:C,Info!A31),"")</f>
        <v>0</v>
      </c>
      <c r="F31" s="105">
        <f>IFERROR(COUNTIF('XD M'!C:C,Info!A31),"")</f>
        <v>0</v>
      </c>
      <c r="G31" s="105">
        <f>IFERROR(COUNTIF('XD W'!C:C,Info!A31),"")</f>
        <v>0</v>
      </c>
      <c r="H31" s="105">
        <f t="shared" si="0"/>
        <v>0</v>
      </c>
      <c r="L31" s="190"/>
      <c r="M31" s="170"/>
      <c r="N31" s="147" t="str">
        <f>IF(M31="","",IFERROR(INDEX($AK$5:$AO$5,1,MATCH(INDEX(MS!A:A,MATCH(Info!M31,MS!D:D,0),1),$AK$6:$AO$6)),IFERROR(INDEX($AK$5:$AO$5,1,MATCH(INDEX(WS!A:A,MATCH(Info!M31,WS!D:D,0),1),$AK$7:$AO$7)),"")))</f>
        <v/>
      </c>
      <c r="O31" s="150" t="str">
        <f>IF(M31="","",IFERROR(INDEX(MS!AJ:AJ,MATCH(Info!M31,MS!D:D,0),1),IFERROR(INDEX(WS!AQ:AQ,MATCH(Info!M31,WS!D:D,0),1),"EI OLE")))</f>
        <v/>
      </c>
      <c r="P31" s="166" t="str">
        <f>IF(M31="","",IFERROR(INDEX($AK$5:$AO$5,1,MATCH(INDEX(MD!A:A,MATCH(Info!M31,MD!D:D,0),1),$AK$8:$AO$8)),IFERROR(INDEX($AK$5:$AO$5,1,MATCH(INDEX(WD!A:A,MATCH(Info!M31,WD!D:D,0),1),$AK$9:$AO$9)),"")))</f>
        <v/>
      </c>
      <c r="Q31" s="129" t="str">
        <f>IF(M31="","",IFERROR(INDEX(MD!AR:AR,MATCH(Info!M31,MD!D:D,0),1),IFERROR(INDEX(WD!AN:AN,MATCH(Info!M31,WD!D:D,0),1),"EI OLE")))</f>
        <v/>
      </c>
      <c r="R31" s="189"/>
      <c r="S31" s="154" t="str">
        <f>IF(M31="","",IFERROR(INDEX($AK$5:$AO$5,1,MATCH(INDEX('XD M'!A:A,MATCH(Info!M31,'XD M'!D:D,0),1),$AK$10:$AO$10)),IFERROR(INDEX($AK$5:$AO$5,1,MATCH(INDEX('XD W'!A:A,MATCH(Info!M31,'XD W'!D:D,0),1),$AK$11:$AO$11)),"")))</f>
        <v/>
      </c>
      <c r="T31" s="136" t="str">
        <f>IF(M31="","",IFERROR(INDEX('XD M'!AP:AP,MATCH(Info!M31,'XD M'!D:D,0),1),IFERROR(INDEX('XD W'!AP:AP,MATCH(Info!M31,'XD W'!D:D,0),1),"EI OLE")))</f>
        <v/>
      </c>
      <c r="U31" s="185"/>
      <c r="X31">
        <v>26</v>
      </c>
      <c r="Z31" s="139" t="str">
        <f>$N$31</f>
        <v/>
      </c>
      <c r="AA31" s="141">
        <f>$M$31</f>
        <v>0</v>
      </c>
      <c r="AB31" s="142" t="str">
        <f>$O$31</f>
        <v/>
      </c>
    </row>
    <row r="32" spans="1:33" x14ac:dyDescent="0.2">
      <c r="A32" s="133" t="s">
        <v>363</v>
      </c>
      <c r="B32" s="105">
        <f>IFERROR(COUNTIF(MS!C:C,Info!A32),"")</f>
        <v>0</v>
      </c>
      <c r="C32" s="105">
        <f>IFERROR(COUNTIF(WS!C:C,Info!A32),"")</f>
        <v>0</v>
      </c>
      <c r="D32" s="105">
        <f>IFERROR(COUNTIF(MD!C:C,Info!A32),"")</f>
        <v>0</v>
      </c>
      <c r="E32" s="105">
        <f>IFERROR(COUNTIF(WD!C:C,Info!A32),"")</f>
        <v>0</v>
      </c>
      <c r="F32" s="105">
        <f>IFERROR(COUNTIF('XD M'!C:C,Info!A32),"")</f>
        <v>0</v>
      </c>
      <c r="G32" s="105">
        <f>IFERROR(COUNTIF('XD W'!C:C,Info!A32),"")</f>
        <v>0</v>
      </c>
      <c r="H32" s="105">
        <f t="shared" si="0"/>
        <v>0</v>
      </c>
      <c r="L32" s="191">
        <v>14</v>
      </c>
      <c r="M32" s="130"/>
      <c r="N32" s="147" t="str">
        <f>IF(M32="","",IFERROR(INDEX($AK$5:$AO$5,1,MATCH(INDEX(MS!A:A,MATCH(Info!M32,MS!D:D,0),1),$AK$6:$AO$6)),IFERROR(INDEX($AK$5:$AO$5,1,MATCH(INDEX(WS!A:A,MATCH(Info!M32,WS!D:D,0),1),$AK$7:$AO$7)),"")))</f>
        <v/>
      </c>
      <c r="O32" s="150" t="str">
        <f>IF(M32="","",IFERROR(INDEX(MS!AJ:AJ,MATCH(Info!M32,MS!D:D,0),1),IFERROR(INDEX(WS!AQ:AQ,MATCH(Info!M32,WS!D:D,0),1),"EI OLE")))</f>
        <v/>
      </c>
      <c r="P32" s="166" t="str">
        <f>IF(M32="","",IFERROR(INDEX($AK$5:$AO$5,1,MATCH(INDEX(MD!A:A,MATCH(Info!M32,MD!D:D,0),1),$AK$8:$AO$8)),IFERROR(INDEX($AK$5:$AO$5,1,MATCH(INDEX(WD!A:A,MATCH(Info!M32,WD!D:D,0),1),$AK$9:$AO$9)),"")))</f>
        <v/>
      </c>
      <c r="Q32" s="129" t="str">
        <f>IF(M32="","",IFERROR(INDEX(MD!AR:AR,MATCH(Info!M32,MD!D:D,0),1),IFERROR(INDEX(WD!AN:AN,MATCH(Info!M32,WD!D:D,0),1),"EI OLE")))</f>
        <v/>
      </c>
      <c r="R32" s="189">
        <f>SUM(Q32:Q33)</f>
        <v>0</v>
      </c>
      <c r="S32" s="154" t="str">
        <f>IF(M32="","",IFERROR(INDEX($AK$5:$AO$5,1,MATCH(INDEX('XD M'!A:A,MATCH(Info!M32,'XD M'!D:D,0),1),$AK$10:$AO$10)),IFERROR(INDEX($AK$5:$AO$5,1,MATCH(INDEX('XD W'!A:A,MATCH(Info!M32,'XD W'!D:D,0),1),$AK$11:$AO$11)),"")))</f>
        <v/>
      </c>
      <c r="T32" s="136" t="str">
        <f>IF(M32="","",IFERROR(INDEX('XD M'!AP:AP,MATCH(Info!M32,'XD M'!D:D,0),1),IFERROR(INDEX('XD W'!AP:AP,MATCH(Info!M32,'XD W'!D:D,0),1),"EI OLE")))</f>
        <v/>
      </c>
      <c r="U32" s="185">
        <f>SUM(T32:T33)</f>
        <v>0</v>
      </c>
      <c r="X32">
        <v>27</v>
      </c>
      <c r="Z32" s="139" t="str">
        <f>$N$32</f>
        <v/>
      </c>
      <c r="AA32" s="141">
        <f>$M$32</f>
        <v>0</v>
      </c>
      <c r="AB32" s="142" t="str">
        <f>$O$32</f>
        <v/>
      </c>
    </row>
    <row r="33" spans="1:28" x14ac:dyDescent="0.2">
      <c r="A33" s="133" t="s">
        <v>440</v>
      </c>
      <c r="B33" s="105">
        <f>IFERROR(COUNTIF(MS!C:C,Info!A33),"")</f>
        <v>0</v>
      </c>
      <c r="C33" s="105">
        <f>IFERROR(COUNTIF(WS!C:C,Info!A33),"")</f>
        <v>0</v>
      </c>
      <c r="D33" s="105">
        <f>IFERROR(COUNTIF(MD!C:C,Info!A33),"")</f>
        <v>0</v>
      </c>
      <c r="E33" s="105">
        <f>IFERROR(COUNTIF(WD!C:C,Info!A33),"")</f>
        <v>0</v>
      </c>
      <c r="F33" s="105">
        <f>IFERROR(COUNTIF('XD M'!C:C,Info!A33),"")</f>
        <v>0</v>
      </c>
      <c r="G33" s="105">
        <f>IFERROR(COUNTIF('XD W'!C:C,Info!A33),"")</f>
        <v>0</v>
      </c>
      <c r="H33" s="105">
        <f t="shared" ref="H33" si="1">SUM(B33:G33)</f>
        <v>0</v>
      </c>
      <c r="L33" s="191"/>
      <c r="M33" s="130"/>
      <c r="N33" s="147" t="str">
        <f>IF(M33="","",IFERROR(INDEX($AK$5:$AO$5,1,MATCH(INDEX(MS!A:A,MATCH(Info!M33,MS!D:D,0),1),$AK$6:$AO$6)),IFERROR(INDEX($AK$5:$AO$5,1,MATCH(INDEX(WS!A:A,MATCH(Info!M33,WS!D:D,0),1),$AK$7:$AO$7)),"")))</f>
        <v/>
      </c>
      <c r="O33" s="150" t="str">
        <f>IF(M33="","",IFERROR(INDEX(MS!AJ:AJ,MATCH(Info!M33,MS!D:D,0),1),IFERROR(INDEX(WS!AQ:AQ,MATCH(Info!M33,WS!D:D,0),1),"EI OLE")))</f>
        <v/>
      </c>
      <c r="P33" s="166" t="str">
        <f>IF(M33="","",IFERROR(INDEX($AK$5:$AO$5,1,MATCH(INDEX(MD!A:A,MATCH(Info!M33,MD!D:D,0),1),$AK$8:$AO$8)),IFERROR(INDEX($AK$5:$AO$5,1,MATCH(INDEX(WD!A:A,MATCH(Info!M33,WD!D:D,0),1),$AK$9:$AO$9)),"")))</f>
        <v/>
      </c>
      <c r="Q33" s="129" t="str">
        <f>IF(M33="","",IFERROR(INDEX(MD!AR:AR,MATCH(Info!M33,MD!D:D,0),1),IFERROR(INDEX(WD!AN:AN,MATCH(Info!M33,WD!D:D,0),1),"EI OLE")))</f>
        <v/>
      </c>
      <c r="R33" s="189"/>
      <c r="S33" s="154" t="str">
        <f>IF(M33="","",IFERROR(INDEX($AK$5:$AO$5,1,MATCH(INDEX('XD M'!A:A,MATCH(Info!M33,'XD M'!D:D,0),1),$AK$10:$AO$10)),IFERROR(INDEX($AK$5:$AO$5,1,MATCH(INDEX('XD W'!A:A,MATCH(Info!M33,'XD W'!D:D,0),1),$AK$11:$AO$11)),"")))</f>
        <v/>
      </c>
      <c r="T33" s="136" t="str">
        <f>IF(M33="","",IFERROR(INDEX('XD M'!AP:AP,MATCH(Info!M33,'XD M'!D:D,0),1),IFERROR(INDEX('XD W'!AP:AP,MATCH(Info!M33,'XD W'!D:D,0),1),"EI OLE")))</f>
        <v/>
      </c>
      <c r="U33" s="185"/>
      <c r="X33">
        <v>28</v>
      </c>
      <c r="Z33" s="139" t="str">
        <f>$N$33</f>
        <v/>
      </c>
      <c r="AA33" s="141">
        <f>$M$33</f>
        <v>0</v>
      </c>
      <c r="AB33" s="142" t="str">
        <f>$O$33</f>
        <v/>
      </c>
    </row>
    <row r="34" spans="1:28" x14ac:dyDescent="0.2">
      <c r="A34" s="133"/>
      <c r="L34" s="190">
        <v>15</v>
      </c>
      <c r="M34" s="170"/>
      <c r="N34" s="147" t="str">
        <f>IF(M34="","",IFERROR(INDEX($AK$5:$AO$5,1,MATCH(INDEX(MS!A:A,MATCH(Info!M34,MS!D:D,0),1),$AK$6:$AO$6)),IFERROR(INDEX($AK$5:$AO$5,1,MATCH(INDEX(WS!A:A,MATCH(Info!M34,WS!D:D,0),1),$AK$7:$AO$7)),"")))</f>
        <v/>
      </c>
      <c r="O34" s="150" t="str">
        <f>IF(M34="","",IFERROR(INDEX(MS!AJ:AJ,MATCH(Info!M34,MS!D:D,0),1),IFERROR(INDEX(WS!AQ:AQ,MATCH(Info!M34,WS!D:D,0),1),"EI OLE")))</f>
        <v/>
      </c>
      <c r="P34" s="166" t="str">
        <f>IF(M34="","",IFERROR(INDEX($AK$5:$AO$5,1,MATCH(INDEX(MD!A:A,MATCH(Info!M34,MD!D:D,0),1),$AK$8:$AO$8)),IFERROR(INDEX($AK$5:$AO$5,1,MATCH(INDEX(WD!A:A,MATCH(Info!M34,WD!D:D,0),1),$AK$9:$AO$9)),"")))</f>
        <v/>
      </c>
      <c r="Q34" s="129" t="str">
        <f>IF(M34="","",IFERROR(INDEX(MD!AR:AR,MATCH(Info!M34,MD!D:D,0),1),IFERROR(INDEX(WD!AN:AN,MATCH(Info!M34,WD!D:D,0),1),"EI OLE")))</f>
        <v/>
      </c>
      <c r="R34" s="189">
        <f>SUM(Q34:Q35)</f>
        <v>0</v>
      </c>
      <c r="S34" s="154" t="str">
        <f>IF(M34="","",IFERROR(INDEX($AK$5:$AO$5,1,MATCH(INDEX('XD M'!A:A,MATCH(Info!M34,'XD M'!D:D,0),1),$AK$10:$AO$10)),IFERROR(INDEX($AK$5:$AO$5,1,MATCH(INDEX('XD W'!A:A,MATCH(Info!M34,'XD W'!D:D,0),1),$AK$11:$AO$11)),"")))</f>
        <v/>
      </c>
      <c r="T34" s="136" t="str">
        <f>IF(M34="","",IFERROR(INDEX('XD M'!AP:AP,MATCH(Info!M34,'XD M'!D:D,0),1),IFERROR(INDEX('XD W'!AP:AP,MATCH(Info!M34,'XD W'!D:D,0),1),"EI OLE")))</f>
        <v/>
      </c>
      <c r="U34" s="185">
        <f>SUM(T34:T35)</f>
        <v>0</v>
      </c>
      <c r="X34">
        <v>29</v>
      </c>
      <c r="Z34" s="139" t="str">
        <f>$N$34</f>
        <v/>
      </c>
      <c r="AA34" s="141">
        <f>$M$34</f>
        <v>0</v>
      </c>
      <c r="AB34" s="142" t="str">
        <f>$O$34</f>
        <v/>
      </c>
    </row>
    <row r="35" spans="1:28" x14ac:dyDescent="0.2">
      <c r="L35" s="190"/>
      <c r="M35" s="170"/>
      <c r="N35" s="147" t="str">
        <f>IF(M35="","",IFERROR(INDEX($AK$5:$AO$5,1,MATCH(INDEX(MS!A:A,MATCH(Info!M35,MS!D:D,0),1),$AK$6:$AO$6)),IFERROR(INDEX($AK$5:$AO$5,1,MATCH(INDEX(WS!A:A,MATCH(Info!M35,WS!D:D,0),1),$AK$7:$AO$7)),"")))</f>
        <v/>
      </c>
      <c r="O35" s="150" t="str">
        <f>IF(M35="","",IFERROR(INDEX(MS!AJ:AJ,MATCH(Info!M35,MS!D:D,0),1),IFERROR(INDEX(WS!AQ:AQ,MATCH(Info!M35,WS!D:D,0),1),"EI OLE")))</f>
        <v/>
      </c>
      <c r="P35" s="166" t="str">
        <f>IF(M35="","",IFERROR(INDEX($AK$5:$AO$5,1,MATCH(INDEX(MD!A:A,MATCH(Info!M35,MD!D:D,0),1),$AK$8:$AO$8)),IFERROR(INDEX($AK$5:$AO$5,1,MATCH(INDEX(WD!A:A,MATCH(Info!M35,WD!D:D,0),1),$AK$9:$AO$9)),"")))</f>
        <v/>
      </c>
      <c r="Q35" s="129" t="str">
        <f>IF(M35="","",IFERROR(INDEX(MD!AR:AR,MATCH(Info!M35,MD!D:D,0),1),IFERROR(INDEX(WD!AN:AN,MATCH(Info!M35,WD!D:D,0),1),"EI OLE")))</f>
        <v/>
      </c>
      <c r="R35" s="189"/>
      <c r="S35" s="154" t="str">
        <f>IF(M35="","",IFERROR(INDEX($AK$5:$AO$5,1,MATCH(INDEX('XD M'!A:A,MATCH(Info!M35,'XD M'!D:D,0),1),$AK$10:$AO$10)),IFERROR(INDEX($AK$5:$AO$5,1,MATCH(INDEX('XD W'!A:A,MATCH(Info!M35,'XD W'!D:D,0),1),$AK$11:$AO$11)),"")))</f>
        <v/>
      </c>
      <c r="T35" s="136" t="str">
        <f>IF(M35="","",IFERROR(INDEX('XD M'!AP:AP,MATCH(Info!M35,'XD M'!D:D,0),1),IFERROR(INDEX('XD W'!AP:AP,MATCH(Info!M35,'XD W'!D:D,0),1),"EI OLE")))</f>
        <v/>
      </c>
      <c r="U35" s="185"/>
      <c r="X35">
        <v>30</v>
      </c>
      <c r="Z35" s="139" t="str">
        <f>$N$35</f>
        <v/>
      </c>
      <c r="AA35" s="141">
        <f>$M$35</f>
        <v>0</v>
      </c>
      <c r="AB35" s="142" t="str">
        <f>$O$35</f>
        <v/>
      </c>
    </row>
    <row r="36" spans="1:28" x14ac:dyDescent="0.2">
      <c r="L36" s="191">
        <v>16</v>
      </c>
      <c r="M36" s="130"/>
      <c r="N36" s="147" t="str">
        <f>IF(M36="","",IFERROR(INDEX($AK$5:$AO$5,1,MATCH(INDEX(MS!A:A,MATCH(Info!M36,MS!D:D,0),1),$AK$6:$AO$6)),IFERROR(INDEX($AK$5:$AO$5,1,MATCH(INDEX(WS!A:A,MATCH(Info!M36,WS!D:D,0),1),$AK$7:$AO$7)),"")))</f>
        <v/>
      </c>
      <c r="O36" s="150" t="str">
        <f>IF(M36="","",IFERROR(INDEX(MS!AJ:AJ,MATCH(Info!M36,MS!D:D,0),1),IFERROR(INDEX(WS!AQ:AQ,MATCH(Info!M36,WS!D:D,0),1),"EI OLE")))</f>
        <v/>
      </c>
      <c r="P36" s="166" t="str">
        <f>IF(M36="","",IFERROR(INDEX($AK$5:$AO$5,1,MATCH(INDEX(MD!A:A,MATCH(Info!M36,MD!D:D,0),1),$AK$8:$AO$8)),IFERROR(INDEX($AK$5:$AO$5,1,MATCH(INDEX(WD!A:A,MATCH(Info!M36,WD!D:D,0),1),$AK$9:$AO$9)),"")))</f>
        <v/>
      </c>
      <c r="Q36" s="129" t="str">
        <f>IF(M36="","",IFERROR(INDEX(MD!AR:AR,MATCH(Info!M36,MD!D:D,0),1),IFERROR(INDEX(WD!AN:AN,MATCH(Info!M36,WD!D:D,0),1),"EI OLE")))</f>
        <v/>
      </c>
      <c r="R36" s="189">
        <f>SUM(Q36:Q37)</f>
        <v>0</v>
      </c>
      <c r="S36" s="154" t="str">
        <f>IF(M36="","",IFERROR(INDEX($AK$5:$AO$5,1,MATCH(INDEX('XD M'!A:A,MATCH(Info!M36,'XD M'!D:D,0),1),$AK$10:$AO$10)),IFERROR(INDEX($AK$5:$AO$5,1,MATCH(INDEX('XD W'!A:A,MATCH(Info!M36,'XD W'!D:D,0),1),$AK$11:$AO$11)),"")))</f>
        <v/>
      </c>
      <c r="T36" s="136" t="str">
        <f>IF(M36="","",IFERROR(INDEX('XD M'!AP:AP,MATCH(Info!M36,'XD M'!D:D,0),1),IFERROR(INDEX('XD W'!AP:AP,MATCH(Info!M36,'XD W'!D:D,0),1),"EI OLE")))</f>
        <v/>
      </c>
      <c r="U36" s="185">
        <f>SUM(T36:T37)</f>
        <v>0</v>
      </c>
      <c r="X36">
        <v>31</v>
      </c>
      <c r="Z36" s="139" t="str">
        <f>$N$36</f>
        <v/>
      </c>
      <c r="AA36" s="141">
        <f>$M$36</f>
        <v>0</v>
      </c>
      <c r="AB36" s="142" t="str">
        <f>$O$36</f>
        <v/>
      </c>
    </row>
    <row r="37" spans="1:28" x14ac:dyDescent="0.2">
      <c r="L37" s="191"/>
      <c r="M37" s="130"/>
      <c r="N37" s="147" t="str">
        <f>IF(M37="","",IFERROR(INDEX($AK$5:$AO$5,1,MATCH(INDEX(MS!A:A,MATCH(Info!M37,MS!D:D,0),1),$AK$6:$AO$6)),IFERROR(INDEX($AK$5:$AO$5,1,MATCH(INDEX(WS!A:A,MATCH(Info!M37,WS!D:D,0),1),$AK$7:$AO$7)),"")))</f>
        <v/>
      </c>
      <c r="O37" s="150" t="str">
        <f>IF(M37="","",IFERROR(INDEX(MS!AJ:AJ,MATCH(Info!M37,MS!D:D,0),1),IFERROR(INDEX(WS!AQ:AQ,MATCH(Info!M37,WS!D:D,0),1),"EI OLE")))</f>
        <v/>
      </c>
      <c r="P37" s="166" t="str">
        <f>IF(M37="","",IFERROR(INDEX($AK$5:$AO$5,1,MATCH(INDEX(MD!A:A,MATCH(Info!M37,MD!D:D,0),1),$AK$8:$AO$8)),IFERROR(INDEX($AK$5:$AO$5,1,MATCH(INDEX(WD!A:A,MATCH(Info!M37,WD!D:D,0),1),$AK$9:$AO$9)),"")))</f>
        <v/>
      </c>
      <c r="Q37" s="129" t="str">
        <f>IF(M37="","",IFERROR(INDEX(MD!AR:AR,MATCH(Info!M37,MD!D:D,0),1),IFERROR(INDEX(WD!AN:AN,MATCH(Info!M37,WD!D:D,0),1),"EI OLE")))</f>
        <v/>
      </c>
      <c r="R37" s="189"/>
      <c r="S37" s="154" t="str">
        <f>IF(M37="","",IFERROR(INDEX($AK$5:$AO$5,1,MATCH(INDEX('XD M'!A:A,MATCH(Info!M37,'XD M'!D:D,0),1),$AK$10:$AO$10)),IFERROR(INDEX($AK$5:$AO$5,1,MATCH(INDEX('XD W'!A:A,MATCH(Info!M37,'XD W'!D:D,0),1),$AK$11:$AO$11)),"")))</f>
        <v/>
      </c>
      <c r="T37" s="136" t="str">
        <f>IF(M37="","",IFERROR(INDEX('XD M'!AP:AP,MATCH(Info!M37,'XD M'!D:D,0),1),IFERROR(INDEX('XD W'!AP:AP,MATCH(Info!M37,'XD W'!D:D,0),1),"EI OLE")))</f>
        <v/>
      </c>
      <c r="U37" s="185"/>
      <c r="X37">
        <v>32</v>
      </c>
      <c r="Z37" s="139" t="str">
        <f>$N$37</f>
        <v/>
      </c>
      <c r="AA37" s="141">
        <f>$M$37</f>
        <v>0</v>
      </c>
      <c r="AB37" s="142" t="str">
        <f>$O$37</f>
        <v/>
      </c>
    </row>
    <row r="38" spans="1:28" x14ac:dyDescent="0.2">
      <c r="L38" s="190">
        <v>17</v>
      </c>
      <c r="M38" s="170"/>
      <c r="N38" s="147" t="str">
        <f>IF(M38="","",IFERROR(INDEX($AK$5:$AO$5,1,MATCH(INDEX(MS!A:A,MATCH(Info!M38,MS!D:D,0),1),$AK$6:$AO$6)),IFERROR(INDEX($AK$5:$AO$5,1,MATCH(INDEX(WS!A:A,MATCH(Info!M38,WS!D:D,0),1),$AK$7:$AO$7)),"")))</f>
        <v/>
      </c>
      <c r="O38" s="150" t="str">
        <f>IF(M38="","",IFERROR(INDEX(MS!AJ:AJ,MATCH(Info!M38,MS!D:D,0),1),IFERROR(INDEX(WS!AQ:AQ,MATCH(Info!M38,WS!D:D,0),1),"EI OLE")))</f>
        <v/>
      </c>
      <c r="P38" s="166" t="str">
        <f>IF(M38="","",IFERROR(INDEX($AK$5:$AO$5,1,MATCH(INDEX(MD!A:A,MATCH(Info!M38,MD!D:D,0),1),$AK$8:$AO$8)),IFERROR(INDEX($AK$5:$AO$5,1,MATCH(INDEX(WD!A:A,MATCH(Info!M38,WD!D:D,0),1),$AK$9:$AO$9)),"")))</f>
        <v/>
      </c>
      <c r="Q38" s="129" t="str">
        <f>IF(M38="","",IFERROR(INDEX(MD!AR:AR,MATCH(Info!M38,MD!D:D,0),1),IFERROR(INDEX(WD!AN:AN,MATCH(Info!M38,WD!D:D,0),1),"EI OLE")))</f>
        <v/>
      </c>
      <c r="R38" s="189">
        <f>SUM(Q38:Q39)</f>
        <v>0</v>
      </c>
      <c r="S38" s="154" t="str">
        <f>IF(M38="","",IFERROR(INDEX($AK$5:$AO$5,1,MATCH(INDEX('XD M'!A:A,MATCH(Info!M38,'XD M'!D:D,0),1),$AK$10:$AO$10)),IFERROR(INDEX($AK$5:$AO$5,1,MATCH(INDEX('XD W'!A:A,MATCH(Info!M38,'XD W'!D:D,0),1),$AK$11:$AO$11)),"")))</f>
        <v/>
      </c>
      <c r="T38" s="136" t="str">
        <f>IF(M38="","",IFERROR(INDEX('XD M'!AP:AP,MATCH(Info!M38,'XD M'!D:D,0),1),IFERROR(INDEX('XD W'!AP:AP,MATCH(Info!M38,'XD W'!D:D,0),1),"EI OLE")))</f>
        <v/>
      </c>
      <c r="U38" s="185">
        <f>SUM(T38:T39)</f>
        <v>0</v>
      </c>
      <c r="X38">
        <v>33</v>
      </c>
      <c r="Z38" s="139" t="str">
        <f>$N$38</f>
        <v/>
      </c>
      <c r="AA38" s="141">
        <f>$M$38</f>
        <v>0</v>
      </c>
      <c r="AB38" s="142" t="str">
        <f>$O$38</f>
        <v/>
      </c>
    </row>
    <row r="39" spans="1:28" x14ac:dyDescent="0.2">
      <c r="L39" s="190"/>
      <c r="M39" s="170"/>
      <c r="N39" s="147" t="str">
        <f>IF(M39="","",IFERROR(INDEX($AK$5:$AO$5,1,MATCH(INDEX(MS!A:A,MATCH(Info!M39,MS!D:D,0),1),$AK$6:$AO$6)),IFERROR(INDEX($AK$5:$AO$5,1,MATCH(INDEX(WS!A:A,MATCH(Info!M39,WS!D:D,0),1),$AK$7:$AO$7)),"")))</f>
        <v/>
      </c>
      <c r="O39" s="150" t="str">
        <f>IF(M39="","",IFERROR(INDEX(MS!AJ:AJ,MATCH(Info!M39,MS!D:D,0),1),IFERROR(INDEX(WS!AQ:AQ,MATCH(Info!M39,WS!D:D,0),1),"EI OLE")))</f>
        <v/>
      </c>
      <c r="P39" s="166" t="str">
        <f>IF(M39="","",IFERROR(INDEX($AK$5:$AO$5,1,MATCH(INDEX(MD!A:A,MATCH(Info!M39,MD!D:D,0),1),$AK$8:$AO$8)),IFERROR(INDEX($AK$5:$AO$5,1,MATCH(INDEX(WD!A:A,MATCH(Info!M39,WD!D:D,0),1),$AK$9:$AO$9)),"")))</f>
        <v/>
      </c>
      <c r="Q39" s="129" t="str">
        <f>IF(M39="","",IFERROR(INDEX(MD!AR:AR,MATCH(Info!M39,MD!D:D,0),1),IFERROR(INDEX(WD!AN:AN,MATCH(Info!M39,WD!D:D,0),1),"EI OLE")))</f>
        <v/>
      </c>
      <c r="R39" s="189"/>
      <c r="S39" s="154" t="str">
        <f>IF(M39="","",IFERROR(INDEX($AK$5:$AO$5,1,MATCH(INDEX('XD M'!A:A,MATCH(Info!M39,'XD M'!D:D,0),1),$AK$10:$AO$10)),IFERROR(INDEX($AK$5:$AO$5,1,MATCH(INDEX('XD W'!A:A,MATCH(Info!M39,'XD W'!D:D,0),1),$AK$11:$AO$11)),"")))</f>
        <v/>
      </c>
      <c r="T39" s="136" t="str">
        <f>IF(M39="","",IFERROR(INDEX('XD M'!AP:AP,MATCH(Info!M39,'XD M'!D:D,0),1),IFERROR(INDEX('XD W'!AP:AP,MATCH(Info!M39,'XD W'!D:D,0),1),"EI OLE")))</f>
        <v/>
      </c>
      <c r="U39" s="185"/>
      <c r="X39">
        <v>34</v>
      </c>
      <c r="Z39" s="139" t="str">
        <f>$N$39</f>
        <v/>
      </c>
      <c r="AA39" s="141">
        <f>$M$39</f>
        <v>0</v>
      </c>
      <c r="AB39" s="142" t="str">
        <f>$O$39</f>
        <v/>
      </c>
    </row>
    <row r="40" spans="1:28" x14ac:dyDescent="0.2">
      <c r="L40" s="191">
        <v>18</v>
      </c>
      <c r="M40" s="130"/>
      <c r="N40" s="147" t="str">
        <f>IF(M40="","",IFERROR(INDEX($AK$5:$AO$5,1,MATCH(INDEX(MS!A:A,MATCH(Info!M40,MS!D:D,0),1),$AK$6:$AO$6)),IFERROR(INDEX($AK$5:$AO$5,1,MATCH(INDEX(WS!A:A,MATCH(Info!M40,WS!D:D,0),1),$AK$7:$AO$7)),"")))</f>
        <v/>
      </c>
      <c r="O40" s="150" t="str">
        <f>IF(M40="","",IFERROR(INDEX(MS!AJ:AJ,MATCH(Info!M40,MS!D:D,0),1),IFERROR(INDEX(WS!AQ:AQ,MATCH(Info!M40,WS!D:D,0),1),"EI OLE")))</f>
        <v/>
      </c>
      <c r="P40" s="166" t="str">
        <f>IF(M40="","",IFERROR(INDEX($AK$5:$AO$5,1,MATCH(INDEX(MD!A:A,MATCH(Info!M40,MD!D:D,0),1),$AK$8:$AO$8)),IFERROR(INDEX($AK$5:$AO$5,1,MATCH(INDEX(WD!A:A,MATCH(Info!M40,WD!D:D,0),1),$AK$9:$AO$9)),"")))</f>
        <v/>
      </c>
      <c r="Q40" s="129" t="str">
        <f>IF(M40="","",IFERROR(INDEX(MD!AR:AR,MATCH(Info!M40,MD!D:D,0),1),IFERROR(INDEX(WD!AN:AN,MATCH(Info!M40,WD!D:D,0),1),"EI OLE")))</f>
        <v/>
      </c>
      <c r="R40" s="189">
        <f>SUM(Q40:Q41)</f>
        <v>0</v>
      </c>
      <c r="S40" s="154" t="str">
        <f>IF(M40="","",IFERROR(INDEX($AK$5:$AO$5,1,MATCH(INDEX('XD M'!A:A,MATCH(Info!M40,'XD M'!D:D,0),1),$AK$10:$AO$10)),IFERROR(INDEX($AK$5:$AO$5,1,MATCH(INDEX('XD W'!A:A,MATCH(Info!M40,'XD W'!D:D,0),1),$AK$11:$AO$11)),"")))</f>
        <v/>
      </c>
      <c r="T40" s="136" t="str">
        <f>IF(M40="","",IFERROR(INDEX('XD M'!AP:AP,MATCH(Info!M40,'XD M'!D:D,0),1),IFERROR(INDEX('XD W'!AP:AP,MATCH(Info!M40,'XD W'!D:D,0),1),"EI OLE")))</f>
        <v/>
      </c>
      <c r="U40" s="185">
        <f>SUM(T40:T41)</f>
        <v>0</v>
      </c>
      <c r="X40">
        <v>35</v>
      </c>
      <c r="Z40" s="139" t="str">
        <f>$N$40</f>
        <v/>
      </c>
      <c r="AA40" s="141">
        <f>$M$40</f>
        <v>0</v>
      </c>
      <c r="AB40" s="142" t="str">
        <f>$O$40</f>
        <v/>
      </c>
    </row>
    <row r="41" spans="1:28" x14ac:dyDescent="0.2">
      <c r="L41" s="191"/>
      <c r="M41" s="134"/>
      <c r="N41" s="147" t="str">
        <f>IF(M41="","",IFERROR(INDEX($AK$5:$AO$5,1,MATCH(INDEX(MS!A:A,MATCH(Info!M41,MS!D:D,0),1),$AK$6:$AO$6)),IFERROR(INDEX($AK$5:$AO$5,1,MATCH(INDEX(WS!A:A,MATCH(Info!M41,WS!D:D,0),1),$AK$7:$AO$7)),"")))</f>
        <v/>
      </c>
      <c r="O41" s="150" t="str">
        <f>IF(M41="","",IFERROR(INDEX(MS!AJ:AJ,MATCH(Info!M41,MS!D:D,0),1),IFERROR(INDEX(WS!AQ:AQ,MATCH(Info!M41,WS!D:D,0),1),"EI OLE")))</f>
        <v/>
      </c>
      <c r="P41" s="166" t="str">
        <f>IF(M41="","",IFERROR(INDEX($AK$5:$AO$5,1,MATCH(INDEX(MD!A:A,MATCH(Info!M41,MD!D:D,0),1),$AK$8:$AO$8)),IFERROR(INDEX($AK$5:$AO$5,1,MATCH(INDEX(WD!A:A,MATCH(Info!M41,WD!D:D,0),1),$AK$9:$AO$9)),"")))</f>
        <v/>
      </c>
      <c r="Q41" s="129" t="str">
        <f>IF(M41="","",IFERROR(INDEX(MD!AR:AR,MATCH(Info!M41,MD!D:D,0),1),IFERROR(INDEX(WD!AN:AN,MATCH(Info!M41,WD!D:D,0),1),"EI OLE")))</f>
        <v/>
      </c>
      <c r="R41" s="189"/>
      <c r="S41" s="154" t="str">
        <f>IF(M41="","",IFERROR(INDEX($AK$5:$AO$5,1,MATCH(INDEX('XD M'!A:A,MATCH(Info!M41,'XD M'!D:D,0),1),$AK$10:$AO$10)),IFERROR(INDEX($AK$5:$AO$5,1,MATCH(INDEX('XD W'!A:A,MATCH(Info!M41,'XD W'!D:D,0),1),$AK$11:$AO$11)),"")))</f>
        <v/>
      </c>
      <c r="T41" s="136" t="str">
        <f>IF(M41="","",IFERROR(INDEX('XD M'!AP:AP,MATCH(Info!M41,'XD M'!D:D,0),1),IFERROR(INDEX('XD W'!AP:AP,MATCH(Info!M41,'XD W'!D:D,0),1),"EI OLE")))</f>
        <v/>
      </c>
      <c r="U41" s="185"/>
      <c r="X41">
        <v>36</v>
      </c>
      <c r="Z41" s="139" t="str">
        <f>$N$41</f>
        <v/>
      </c>
      <c r="AA41" s="141">
        <f>$M$41</f>
        <v>0</v>
      </c>
      <c r="AB41" s="142" t="str">
        <f>$O$41</f>
        <v/>
      </c>
    </row>
    <row r="42" spans="1:28" x14ac:dyDescent="0.2">
      <c r="L42" s="190">
        <v>19</v>
      </c>
      <c r="M42" s="171"/>
      <c r="N42" s="147" t="str">
        <f>IF(M42="","",IFERROR(INDEX($AK$5:$AO$5,1,MATCH(INDEX(MS!A:A,MATCH(Info!M42,MS!D:D,0),1),$AK$6:$AO$6)),IFERROR(INDEX($AK$5:$AO$5,1,MATCH(INDEX(WS!A:A,MATCH(Info!M42,WS!D:D,0),1),$AK$7:$AO$7)),"")))</f>
        <v/>
      </c>
      <c r="O42" s="150" t="str">
        <f>IF(M42="","",IFERROR(INDEX(MS!AJ:AJ,MATCH(Info!M42,MS!D:D,0),1),IFERROR(INDEX(WS!AQ:AQ,MATCH(Info!M42,WS!D:D,0),1),"EI OLE")))</f>
        <v/>
      </c>
      <c r="P42" s="166" t="str">
        <f>IF(M42="","",IFERROR(INDEX($AK$5:$AO$5,1,MATCH(INDEX(MD!A:A,MATCH(Info!M42,MD!D:D,0),1),$AK$8:$AO$8)),IFERROR(INDEX($AK$5:$AO$5,1,MATCH(INDEX(WD!A:A,MATCH(Info!M42,WD!D:D,0),1),$AK$9:$AO$9)),"")))</f>
        <v/>
      </c>
      <c r="Q42" s="129" t="str">
        <f>IF(M42="","",IFERROR(INDEX(MD!AR:AR,MATCH(Info!M42,MD!D:D,0),1),IFERROR(INDEX(WD!AN:AN,MATCH(Info!M42,WD!D:D,0),1),"EI OLE")))</f>
        <v/>
      </c>
      <c r="R42" s="189">
        <f>SUM(Q42:Q43)</f>
        <v>0</v>
      </c>
      <c r="S42" s="154" t="str">
        <f>IF(M42="","",IFERROR(INDEX($AK$5:$AO$5,1,MATCH(INDEX('XD M'!A:A,MATCH(Info!M42,'XD M'!D:D,0),1),$AK$10:$AO$10)),IFERROR(INDEX($AK$5:$AO$5,1,MATCH(INDEX('XD W'!A:A,MATCH(Info!M42,'XD W'!D:D,0),1),$AK$11:$AO$11)),"")))</f>
        <v/>
      </c>
      <c r="T42" s="136" t="str">
        <f>IF(M42="","",IFERROR(INDEX('XD M'!AP:AP,MATCH(Info!M42,'XD M'!D:D,0),1),IFERROR(INDEX('XD W'!AP:AP,MATCH(Info!M42,'XD W'!D:D,0),1),"EI OLE")))</f>
        <v/>
      </c>
      <c r="U42" s="185">
        <f>SUM(T42:T43)</f>
        <v>0</v>
      </c>
      <c r="X42">
        <v>37</v>
      </c>
      <c r="Z42" s="139" t="str">
        <f>$N$42</f>
        <v/>
      </c>
      <c r="AA42" s="141">
        <f>$M$42</f>
        <v>0</v>
      </c>
      <c r="AB42" s="142" t="str">
        <f>$O$42</f>
        <v/>
      </c>
    </row>
    <row r="43" spans="1:28" x14ac:dyDescent="0.2">
      <c r="L43" s="190"/>
      <c r="M43" s="171"/>
      <c r="N43" s="147" t="str">
        <f>IF(M43="","",IFERROR(INDEX($AK$5:$AO$5,1,MATCH(INDEX(MS!A:A,MATCH(Info!M43,MS!D:D,0),1),$AK$6:$AO$6)),IFERROR(INDEX($AK$5:$AO$5,1,MATCH(INDEX(WS!A:A,MATCH(Info!M43,WS!D:D,0),1),$AK$7:$AO$7)),"")))</f>
        <v/>
      </c>
      <c r="O43" s="151"/>
      <c r="P43" s="166" t="str">
        <f>IF(M43="","",IFERROR(INDEX($AK$5:$AO$5,1,MATCH(INDEX(MD!A:A,MATCH(Info!M43,MD!D:D,0),1),$AK$8:$AO$8)),IFERROR(INDEX($AK$5:$AO$5,1,MATCH(INDEX(WD!A:A,MATCH(Info!M43,WD!D:D,0),1),$AK$9:$AO$9)),"")))</f>
        <v/>
      </c>
      <c r="Q43" s="129" t="str">
        <f>IF(M43="","",IFERROR(INDEX(MD!AR:AR,MATCH(Info!M43,MD!D:D,0),1),IFERROR(INDEX(WD!AN:AN,MATCH(Info!M43,WD!D:D,0),1),"EI OLE")))</f>
        <v/>
      </c>
      <c r="R43" s="189"/>
      <c r="S43" s="154" t="str">
        <f>IF(M43="","",IFERROR(INDEX($AK$5:$AO$5,1,MATCH(INDEX('XD M'!A:A,MATCH(Info!M43,'XD M'!D:D,0),1),$AK$10:$AO$10)),IFERROR(INDEX($AK$5:$AO$5,1,MATCH(INDEX('XD W'!A:A,MATCH(Info!M43,'XD W'!D:D,0),1),$AK$11:$AO$11)),"")))</f>
        <v/>
      </c>
      <c r="T43" s="136" t="str">
        <f>IF(M43="","",IFERROR(INDEX('XD M'!AP:AP,MATCH(Info!M43,'XD M'!D:D,0),1),IFERROR(INDEX('XD W'!AP:AP,MATCH(Info!M43,'XD W'!D:D,0),1),"EI OLE")))</f>
        <v/>
      </c>
      <c r="U43" s="185"/>
      <c r="X43">
        <v>38</v>
      </c>
      <c r="Z43" s="139" t="str">
        <f>$N$43</f>
        <v/>
      </c>
      <c r="AA43" s="141">
        <f>$M$43</f>
        <v>0</v>
      </c>
      <c r="AB43" s="142">
        <f>$O$43</f>
        <v>0</v>
      </c>
    </row>
    <row r="44" spans="1:28" x14ac:dyDescent="0.2">
      <c r="L44" s="191">
        <v>20</v>
      </c>
      <c r="M44" s="134"/>
      <c r="N44" s="147" t="str">
        <f>IF(M44="","",IFERROR(INDEX($AK$5:$AO$5,1,MATCH(INDEX(MS!A:A,MATCH(Info!M44,MS!D:D,0),1),$AK$6:$AO$6)),IFERROR(INDEX($AK$5:$AO$5,1,MATCH(INDEX(WS!A:A,MATCH(Info!M44,WS!D:D,0),1),$AK$7:$AO$7)),"")))</f>
        <v/>
      </c>
      <c r="O44" s="151"/>
      <c r="P44" s="166" t="str">
        <f>IF(M44="","",IFERROR(INDEX($AK$5:$AO$5,1,MATCH(INDEX(MD!A:A,MATCH(Info!M44,MD!D:D,0),1),$AK$8:$AO$8)),IFERROR(INDEX($AK$5:$AO$5,1,MATCH(INDEX(WD!A:A,MATCH(Info!M44,WD!D:D,0),1),$AK$9:$AO$9)),"")))</f>
        <v/>
      </c>
      <c r="Q44" s="129" t="str">
        <f>IF(M44="","",IFERROR(INDEX(MD!AR:AR,MATCH(Info!M44,MD!D:D,0),1),IFERROR(INDEX(WD!AN:AN,MATCH(Info!M44,WD!D:D,0),1),"EI OLE")))</f>
        <v/>
      </c>
      <c r="R44" s="189">
        <f>SUM(Q44:Q45)</f>
        <v>0</v>
      </c>
      <c r="S44" s="154" t="str">
        <f>IF(M44="","",IFERROR(INDEX($AK$5:$AO$5,1,MATCH(INDEX('XD M'!A:A,MATCH(Info!M44,'XD M'!D:D,0),1),$AK$10:$AO$10)),IFERROR(INDEX($AK$5:$AO$5,1,MATCH(INDEX('XD W'!A:A,MATCH(Info!M44,'XD W'!D:D,0),1),$AK$11:$AO$11)),"")))</f>
        <v/>
      </c>
      <c r="T44" s="136" t="str">
        <f>IF(M44="","",IFERROR(INDEX('XD M'!AP:AP,MATCH(Info!M44,'XD M'!D:D,0),1),IFERROR(INDEX('XD W'!AP:AP,MATCH(Info!M44,'XD W'!D:D,0),1),"EI OLE")))</f>
        <v/>
      </c>
      <c r="U44" s="185">
        <f>SUM(T44:T45)</f>
        <v>0</v>
      </c>
      <c r="X44">
        <v>39</v>
      </c>
      <c r="Z44" s="145" t="str">
        <f>$N$44</f>
        <v/>
      </c>
      <c r="AA44" s="141">
        <f>$M$44</f>
        <v>0</v>
      </c>
      <c r="AB44" s="142">
        <f>$O$44</f>
        <v>0</v>
      </c>
    </row>
    <row r="45" spans="1:28" x14ac:dyDescent="0.2">
      <c r="L45" s="191"/>
      <c r="M45" s="130"/>
      <c r="N45" s="147" t="str">
        <f>IF(M45="","",IFERROR(INDEX($AK$5:$AO$5,1,MATCH(INDEX(MS!A:A,MATCH(Info!M45,MS!D:D,0),1),$AK$6:$AO$6)),IFERROR(INDEX($AK$5:$AO$5,1,MATCH(INDEX(WS!A:A,MATCH(Info!M45,WS!D:D,0),1),$AK$7:$AO$7)),"")))</f>
        <v/>
      </c>
      <c r="O45" s="151"/>
      <c r="P45" s="166" t="str">
        <f>IF(M45="","",IFERROR(INDEX($AK$5:$AO$5,1,MATCH(INDEX(MD!A:A,MATCH(Info!M45,MD!D:D,0),1),$AK$8:$AO$8)),IFERROR(INDEX($AK$5:$AO$5,1,MATCH(INDEX(WD!A:A,MATCH(Info!M45,WD!D:D,0),1),$AK$9:$AO$9)),"")))</f>
        <v/>
      </c>
      <c r="Q45" s="129" t="str">
        <f>IF(M45="","",IFERROR(INDEX(MD!AR:AR,MATCH(Info!M45,MD!D:D,0),1),IFERROR(INDEX(WD!AN:AN,MATCH(Info!M45,WD!D:D,0),1),"EI OLE")))</f>
        <v/>
      </c>
      <c r="R45" s="189"/>
      <c r="S45" s="154" t="str">
        <f>IF(M45="","",IFERROR(INDEX($AK$5:$AO$5,1,MATCH(INDEX('XD M'!A:A,MATCH(Info!M45,'XD M'!D:D,0),1),$AK$10:$AO$10)),IFERROR(INDEX($AK$5:$AO$5,1,MATCH(INDEX('XD W'!A:A,MATCH(Info!M45,'XD W'!D:D,0),1),$AK$11:$AO$11)),"")))</f>
        <v/>
      </c>
      <c r="T45" s="136" t="str">
        <f>IF(M45="","",IFERROR(INDEX('XD M'!AP:AP,MATCH(Info!M45,'XD M'!D:D,0),1),IFERROR(INDEX('XD W'!AP:AP,MATCH(Info!M45,'XD W'!D:D,0),1),"EI OLE")))</f>
        <v/>
      </c>
      <c r="U45" s="185"/>
      <c r="X45">
        <v>40</v>
      </c>
      <c r="Z45" s="139" t="str">
        <f>$N$45</f>
        <v/>
      </c>
      <c r="AA45" s="141">
        <f>$M$45</f>
        <v>0</v>
      </c>
      <c r="AB45" s="142">
        <f>$O$45</f>
        <v>0</v>
      </c>
    </row>
    <row r="46" spans="1:28" x14ac:dyDescent="0.2">
      <c r="L46" s="190">
        <v>21</v>
      </c>
      <c r="M46" s="170"/>
      <c r="N46" s="147" t="str">
        <f>IF(M46="","",IFERROR(INDEX($AK$5:$AO$5,1,MATCH(INDEX(MS!A:A,MATCH(Info!M46,MS!D:D,0),1),$AK$6:$AO$6)),IFERROR(INDEX($AK$5:$AO$5,1,MATCH(INDEX(WS!A:A,MATCH(Info!M46,WS!D:D,0),1),$AK$7:$AO$7)),"")))</f>
        <v/>
      </c>
      <c r="O46" s="151"/>
      <c r="P46" s="166" t="str">
        <f>IF(M46="","",IFERROR(INDEX($AK$5:$AO$5,1,MATCH(INDEX(MD!A:A,MATCH(Info!M46,MD!D:D,0),1),$AK$8:$AO$8)),IFERROR(INDEX($AK$5:$AO$5,1,MATCH(INDEX(WD!A:A,MATCH(Info!M46,WD!D:D,0),1),$AK$9:$AO$9)),"")))</f>
        <v/>
      </c>
      <c r="Q46" s="129" t="str">
        <f>IF(M46="","",IFERROR(INDEX(MD!AR:AR,MATCH(Info!M46,MD!D:D,0),1),IFERROR(INDEX(WD!AN:AN,MATCH(Info!M46,WD!D:D,0),1),"EI OLE")))</f>
        <v/>
      </c>
      <c r="R46" s="189">
        <f t="shared" ref="R46" si="2">SUM(Q46:Q47)</f>
        <v>0</v>
      </c>
      <c r="S46" s="154" t="str">
        <f>IF(M46="","",IFERROR(INDEX($AK$5:$AO$5,1,MATCH(INDEX('XD M'!A:A,MATCH(Info!M46,'XD M'!D:D,0),1),$AK$10:$AO$10)),IFERROR(INDEX($AK$5:$AO$5,1,MATCH(INDEX('XD W'!A:A,MATCH(Info!M46,'XD W'!D:D,0),1),$AK$11:$AO$11)),"")))</f>
        <v/>
      </c>
      <c r="T46" s="136" t="str">
        <f>IF(M46="","",IFERROR(INDEX('XD M'!AP:AP,MATCH(Info!M46,'XD M'!D:D,0),1),IFERROR(INDEX('XD W'!AP:AP,MATCH(Info!M46,'XD W'!D:D,0),1),"EI OLE")))</f>
        <v/>
      </c>
      <c r="U46" s="185">
        <f t="shared" ref="U46" si="3">SUM(T46:T47)</f>
        <v>0</v>
      </c>
      <c r="X46">
        <v>41</v>
      </c>
      <c r="Z46" s="139" t="str">
        <f>$N$46</f>
        <v/>
      </c>
      <c r="AA46" s="141">
        <f>$M$46</f>
        <v>0</v>
      </c>
      <c r="AB46" s="142">
        <f>$O$46</f>
        <v>0</v>
      </c>
    </row>
    <row r="47" spans="1:28" x14ac:dyDescent="0.2">
      <c r="L47" s="190"/>
      <c r="M47" s="170"/>
      <c r="N47" s="147" t="str">
        <f>IF(M47="","",IFERROR(INDEX($AK$5:$AO$5,1,MATCH(INDEX(MS!A:A,MATCH(Info!M47,MS!D:D,0),1),$AK$6:$AO$6)),IFERROR(INDEX($AK$5:$AO$5,1,MATCH(INDEX(WS!A:A,MATCH(Info!M47,WS!D:D,0),1),$AK$7:$AO$7)),"")))</f>
        <v/>
      </c>
      <c r="O47" s="151"/>
      <c r="P47" s="166" t="str">
        <f>IF(M47="","",IFERROR(INDEX($AK$5:$AO$5,1,MATCH(INDEX(MD!A:A,MATCH(Info!M47,MD!D:D,0),1),$AK$8:$AO$8)),IFERROR(INDEX($AK$5:$AO$5,1,MATCH(INDEX(WD!A:A,MATCH(Info!M47,WD!D:D,0),1),$AK$9:$AO$9)),"")))</f>
        <v/>
      </c>
      <c r="Q47" s="129" t="str">
        <f>IF(M47="","",IFERROR(INDEX(MD!AR:AR,MATCH(Info!M47,MD!D:D,0),1),IFERROR(INDEX(WD!AN:AN,MATCH(Info!M47,WD!D:D,0),1),"EI OLE")))</f>
        <v/>
      </c>
      <c r="R47" s="189"/>
      <c r="S47" s="154" t="str">
        <f>IF(M47="","",IFERROR(INDEX($AK$5:$AO$5,1,MATCH(INDEX('XD M'!A:A,MATCH(Info!M47,'XD M'!D:D,0),1),$AK$10:$AO$10)),IFERROR(INDEX($AK$5:$AO$5,1,MATCH(INDEX('XD W'!A:A,MATCH(Info!M47,'XD W'!D:D,0),1),$AK$11:$AO$11)),"")))</f>
        <v/>
      </c>
      <c r="T47" s="136" t="str">
        <f>IF(M47="","",IFERROR(INDEX('XD M'!AP:AP,MATCH(Info!M47,'XD M'!D:D,0),1),IFERROR(INDEX('XD W'!AP:AP,MATCH(Info!M47,'XD W'!D:D,0),1),"EI OLE")))</f>
        <v/>
      </c>
      <c r="U47" s="185"/>
      <c r="X47">
        <v>42</v>
      </c>
      <c r="Z47" s="139" t="str">
        <f>$N$47</f>
        <v/>
      </c>
      <c r="AA47" s="141">
        <f>$M$47</f>
        <v>0</v>
      </c>
      <c r="AB47" s="142">
        <f>$O$47</f>
        <v>0</v>
      </c>
    </row>
    <row r="48" spans="1:28" x14ac:dyDescent="0.2">
      <c r="L48" s="191">
        <v>22</v>
      </c>
      <c r="M48" s="130"/>
      <c r="N48" s="147" t="str">
        <f>IF(M48="","",IFERROR(INDEX($AK$5:$AO$5,1,MATCH(INDEX(MS!A:A,MATCH(Info!M48,MS!D:D,0),1),$AK$6:$AO$6)),IFERROR(INDEX($AK$5:$AO$5,1,MATCH(INDEX(WS!A:A,MATCH(Info!M48,WS!D:D,0),1),$AK$7:$AO$7)),"")))</f>
        <v/>
      </c>
      <c r="O48" s="151"/>
      <c r="P48" s="166" t="str">
        <f>IF(M48="","",IFERROR(INDEX($AK$5:$AO$5,1,MATCH(INDEX(MD!A:A,MATCH(Info!M48,MD!D:D,0),1),$AK$8:$AO$8)),IFERROR(INDEX($AK$5:$AO$5,1,MATCH(INDEX(WD!A:A,MATCH(Info!M48,WD!D:D,0),1),$AK$9:$AO$9)),"")))</f>
        <v/>
      </c>
      <c r="Q48" s="129" t="str">
        <f>IF(M48="","",IFERROR(INDEX(MD!AR:AR,MATCH(Info!M48,MD!D:D,0),1),IFERROR(INDEX(WD!AN:AN,MATCH(Info!M48,WD!D:D,0),1),"EI OLE")))</f>
        <v/>
      </c>
      <c r="R48" s="189">
        <f t="shared" ref="R48" si="4">SUM(Q48:Q49)</f>
        <v>0</v>
      </c>
      <c r="S48" s="154" t="str">
        <f>IF(M48="","",IFERROR(INDEX($AK$5:$AO$5,1,MATCH(INDEX('XD M'!A:A,MATCH(Info!M48,'XD M'!D:D,0),1),$AK$10:$AO$10)),IFERROR(INDEX($AK$5:$AO$5,1,MATCH(INDEX('XD W'!A:A,MATCH(Info!M48,'XD W'!D:D,0),1),$AK$11:$AO$11)),"")))</f>
        <v/>
      </c>
      <c r="T48" s="136" t="str">
        <f>IF(M48="","",IFERROR(INDEX('XD M'!AP:AP,MATCH(Info!M48,'XD M'!D:D,0),1),IFERROR(INDEX('XD W'!AP:AP,MATCH(Info!M48,'XD W'!D:D,0),1),"EI OLE")))</f>
        <v/>
      </c>
      <c r="U48" s="185">
        <f t="shared" ref="U48" si="5">SUM(T48:T49)</f>
        <v>0</v>
      </c>
      <c r="X48">
        <v>43</v>
      </c>
      <c r="Z48" s="139" t="str">
        <f>$N$48</f>
        <v/>
      </c>
      <c r="AA48" s="141">
        <f>$M$48</f>
        <v>0</v>
      </c>
      <c r="AB48" s="142">
        <f>$O$48</f>
        <v>0</v>
      </c>
    </row>
    <row r="49" spans="12:28" x14ac:dyDescent="0.2">
      <c r="L49" s="191"/>
      <c r="M49" s="130"/>
      <c r="N49" s="147" t="str">
        <f>IF(M49="","",IFERROR(INDEX($AK$5:$AO$5,1,MATCH(INDEX(MS!A:A,MATCH(Info!M49,MS!D:D,0),1),$AK$6:$AO$6)),IFERROR(INDEX($AK$5:$AO$5,1,MATCH(INDEX(WS!A:A,MATCH(Info!M49,WS!D:D,0),1),$AK$7:$AO$7)),"")))</f>
        <v/>
      </c>
      <c r="O49" s="151"/>
      <c r="P49" s="166" t="str">
        <f>IF(M49="","",IFERROR(INDEX($AK$5:$AO$5,1,MATCH(INDEX(MD!A:A,MATCH(Info!M49,MD!D:D,0),1),$AK$8:$AO$8)),IFERROR(INDEX($AK$5:$AO$5,1,MATCH(INDEX(WD!A:A,MATCH(Info!M49,WD!D:D,0),1),$AK$9:$AO$9)),"")))</f>
        <v/>
      </c>
      <c r="Q49" s="129" t="str">
        <f>IF(M49="","",IFERROR(INDEX(MD!AR:AR,MATCH(Info!M49,MD!D:D,0),1),IFERROR(INDEX(WD!AN:AN,MATCH(Info!M49,WD!D:D,0),1),"EI OLE")))</f>
        <v/>
      </c>
      <c r="R49" s="189"/>
      <c r="S49" s="154" t="str">
        <f>IF(M49="","",IFERROR(INDEX($AK$5:$AO$5,1,MATCH(INDEX('XD M'!A:A,MATCH(Info!M49,'XD M'!D:D,0),1),$AK$10:$AO$10)),IFERROR(INDEX($AK$5:$AO$5,1,MATCH(INDEX('XD W'!A:A,MATCH(Info!M49,'XD W'!D:D,0),1),$AK$11:$AO$11)),"")))</f>
        <v/>
      </c>
      <c r="T49" s="136" t="str">
        <f>IF(M49="","",IFERROR(INDEX('XD M'!AP:AP,MATCH(Info!M49,'XD M'!D:D,0),1),IFERROR(INDEX('XD W'!AP:AP,MATCH(Info!M49,'XD W'!D:D,0),1),"EI OLE")))</f>
        <v/>
      </c>
      <c r="U49" s="185"/>
      <c r="X49">
        <v>44</v>
      </c>
      <c r="Z49" s="139" t="str">
        <f>$N$49</f>
        <v/>
      </c>
      <c r="AA49" s="141">
        <f>$M$49</f>
        <v>0</v>
      </c>
      <c r="AB49" s="142">
        <f>$O$49</f>
        <v>0</v>
      </c>
    </row>
    <row r="50" spans="12:28" x14ac:dyDescent="0.2">
      <c r="L50" s="190">
        <v>23</v>
      </c>
      <c r="M50" s="170"/>
      <c r="N50" s="147" t="str">
        <f>IF(M50="","",IFERROR(INDEX($AK$5:$AO$5,1,MATCH(INDEX(MS!A:A,MATCH(Info!M50,MS!D:D,0),1),$AK$6:$AO$6)),IFERROR(INDEX($AK$5:$AO$5,1,MATCH(INDEX(WS!A:A,MATCH(Info!M50,WS!D:D,0),1),$AK$7:$AO$7)),"")))</f>
        <v/>
      </c>
      <c r="O50" s="151"/>
      <c r="P50" s="166" t="str">
        <f>IF(M50="","",IFERROR(INDEX($AK$5:$AO$5,1,MATCH(INDEX(MD!A:A,MATCH(Info!M50,MD!D:D,0),1),$AK$8:$AO$8)),IFERROR(INDEX($AK$5:$AO$5,1,MATCH(INDEX(WD!A:A,MATCH(Info!M50,WD!D:D,0),1),$AK$9:$AO$9)),"")))</f>
        <v/>
      </c>
      <c r="Q50" s="129" t="str">
        <f>IF(M50="","",IFERROR(INDEX(MD!AR:AR,MATCH(Info!M50,MD!D:D,0),1),IFERROR(INDEX(WD!AN:AN,MATCH(Info!M50,WD!D:D,0),1),"EI OLE")))</f>
        <v/>
      </c>
      <c r="R50" s="189">
        <f t="shared" ref="R50" si="6">SUM(Q50:Q51)</f>
        <v>0</v>
      </c>
      <c r="S50" s="154" t="str">
        <f>IF(M50="","",IFERROR(INDEX($AK$5:$AO$5,1,MATCH(INDEX('XD M'!A:A,MATCH(Info!M50,'XD M'!D:D,0),1),$AK$10:$AO$10)),IFERROR(INDEX($AK$5:$AO$5,1,MATCH(INDEX('XD W'!A:A,MATCH(Info!M50,'XD W'!D:D,0),1),$AK$11:$AO$11)),"")))</f>
        <v/>
      </c>
      <c r="T50" s="136" t="str">
        <f>IF(M50="","",IFERROR(INDEX('XD M'!AP:AP,MATCH(Info!M50,'XD M'!D:D,0),1),IFERROR(INDEX('XD W'!AP:AP,MATCH(Info!M50,'XD W'!D:D,0),1),"EI OLE")))</f>
        <v/>
      </c>
      <c r="U50" s="185">
        <f t="shared" ref="U50" si="7">SUM(T50:T51)</f>
        <v>0</v>
      </c>
      <c r="X50">
        <v>45</v>
      </c>
      <c r="Z50" s="139" t="str">
        <f>$N$50</f>
        <v/>
      </c>
      <c r="AA50" s="141">
        <f>$M$50</f>
        <v>0</v>
      </c>
      <c r="AB50" s="142">
        <f>$O$50</f>
        <v>0</v>
      </c>
    </row>
    <row r="51" spans="12:28" x14ac:dyDescent="0.2">
      <c r="L51" s="190"/>
      <c r="M51" s="170"/>
      <c r="N51" s="147" t="str">
        <f>IF(M51="","",IFERROR(INDEX($AK$5:$AO$5,1,MATCH(INDEX(MS!A:A,MATCH(Info!M51,MS!D:D,0),1),$AK$6:$AO$6)),IFERROR(INDEX($AK$5:$AO$5,1,MATCH(INDEX(WS!A:A,MATCH(Info!M51,WS!D:D,0),1),$AK$7:$AO$7)),"")))</f>
        <v/>
      </c>
      <c r="O51" s="151"/>
      <c r="P51" s="166" t="str">
        <f>IF(M51="","",IFERROR(INDEX($AK$5:$AO$5,1,MATCH(INDEX(MD!A:A,MATCH(Info!M51,MD!D:D,0),1),$AK$8:$AO$8)),IFERROR(INDEX($AK$5:$AO$5,1,MATCH(INDEX(WD!A:A,MATCH(Info!M51,WD!D:D,0),1),$AK$9:$AO$9)),"")))</f>
        <v/>
      </c>
      <c r="Q51" s="129" t="str">
        <f>IF(M51="","",IFERROR(INDEX(MD!AR:AR,MATCH(Info!M51,MD!D:D,0),1),IFERROR(INDEX(WD!AN:AN,MATCH(Info!M51,WD!D:D,0),1),"EI OLE")))</f>
        <v/>
      </c>
      <c r="R51" s="189"/>
      <c r="S51" s="154" t="str">
        <f>IF(M51="","",IFERROR(INDEX($AK$5:$AO$5,1,MATCH(INDEX('XD M'!A:A,MATCH(Info!M51,'XD M'!D:D,0),1),$AK$10:$AO$10)),IFERROR(INDEX($AK$5:$AO$5,1,MATCH(INDEX('XD W'!A:A,MATCH(Info!M51,'XD W'!D:D,0),1),$AK$11:$AO$11)),"")))</f>
        <v/>
      </c>
      <c r="T51" s="136" t="str">
        <f>IF(M51="","",IFERROR(INDEX('XD M'!AP:AP,MATCH(Info!M51,'XD M'!D:D,0),1),IFERROR(INDEX('XD W'!AP:AP,MATCH(Info!M51,'XD W'!D:D,0),1),"EI OLE")))</f>
        <v/>
      </c>
      <c r="U51" s="185"/>
      <c r="X51">
        <v>46</v>
      </c>
      <c r="Z51" s="139" t="str">
        <f>$N$51</f>
        <v/>
      </c>
      <c r="AA51" s="141">
        <f>$M$51</f>
        <v>0</v>
      </c>
      <c r="AB51" s="142">
        <f>$O$51</f>
        <v>0</v>
      </c>
    </row>
    <row r="52" spans="12:28" x14ac:dyDescent="0.2">
      <c r="L52" s="191">
        <v>24</v>
      </c>
      <c r="M52" s="130"/>
      <c r="N52" s="147" t="str">
        <f>IF(M52="","",IFERROR(INDEX($AK$5:$AO$5,1,MATCH(INDEX(MS!A:A,MATCH(Info!M52,MS!D:D,0),1),$AK$6:$AO$6)),IFERROR(INDEX($AK$5:$AO$5,1,MATCH(INDEX(WS!A:A,MATCH(Info!M52,WS!D:D,0),1),$AK$7:$AO$7)),"")))</f>
        <v/>
      </c>
      <c r="O52" s="151"/>
      <c r="P52" s="166" t="str">
        <f>IF(M52="","",IFERROR(INDEX($AK$5:$AO$5,1,MATCH(INDEX(MD!A:A,MATCH(Info!M52,MD!D:D,0),1),$AK$8:$AO$8)),IFERROR(INDEX($AK$5:$AO$5,1,MATCH(INDEX(WD!A:A,MATCH(Info!M52,WD!D:D,0),1),$AK$9:$AO$9)),"")))</f>
        <v/>
      </c>
      <c r="Q52" s="129" t="str">
        <f>IF(M52="","",IFERROR(INDEX(MD!AR:AR,MATCH(Info!M52,MD!D:D,0),1),IFERROR(INDEX(WD!AN:AN,MATCH(Info!M52,WD!D:D,0),1),"EI OLE")))</f>
        <v/>
      </c>
      <c r="R52" s="189">
        <f t="shared" ref="R52" si="8">SUM(Q52:Q53)</f>
        <v>0</v>
      </c>
      <c r="S52" s="154" t="str">
        <f>IF(M52="","",IFERROR(INDEX($AK$5:$AO$5,1,MATCH(INDEX('XD M'!A:A,MATCH(Info!M52,'XD M'!D:D,0),1),$AK$10:$AO$10)),IFERROR(INDEX($AK$5:$AO$5,1,MATCH(INDEX('XD W'!A:A,MATCH(Info!M52,'XD W'!D:D,0),1),$AK$11:$AO$11)),"")))</f>
        <v/>
      </c>
      <c r="T52" s="136" t="str">
        <f>IF(M52="","",IFERROR(INDEX('XD M'!AP:AP,MATCH(Info!M52,'XD M'!D:D,0),1),IFERROR(INDEX('XD W'!AP:AP,MATCH(Info!M52,'XD W'!D:D,0),1),"EI OLE")))</f>
        <v/>
      </c>
      <c r="U52" s="185">
        <f t="shared" ref="U52" si="9">SUM(T52:T53)</f>
        <v>0</v>
      </c>
      <c r="X52">
        <v>47</v>
      </c>
      <c r="Z52" s="139" t="str">
        <f>$N$52</f>
        <v/>
      </c>
      <c r="AA52" s="141">
        <f>$M$52</f>
        <v>0</v>
      </c>
      <c r="AB52" s="142">
        <f>$O$52</f>
        <v>0</v>
      </c>
    </row>
    <row r="53" spans="12:28" x14ac:dyDescent="0.2">
      <c r="L53" s="195"/>
      <c r="M53" s="131"/>
      <c r="N53" s="148" t="str">
        <f>IF(M53="","",IFERROR(INDEX($AK$5:$AO$5,1,MATCH(INDEX(MS!A:A,MATCH(Info!M53,MS!D:D,0),1),$AK$6:$AO$6)),IFERROR(INDEX($AK$5:$AO$5,1,MATCH(INDEX(WS!A:A,MATCH(Info!M53,WS!D:D,0),1),$AK$7:$AO$7)),"")))</f>
        <v/>
      </c>
      <c r="O53" s="152"/>
      <c r="P53" s="176" t="str">
        <f>IF(M53="","",IFERROR(INDEX($AK$5:$AO$5,1,MATCH(INDEX(MD!A:A,MATCH(Info!M53,MD!D:D,0),1),$AK$8:$AO$8)),IFERROR(INDEX($AK$5:$AO$5,1,MATCH(INDEX(WD!A:A,MATCH(Info!M53,WD!D:D,0),1),$AK$9:$AO$9)),"")))</f>
        <v/>
      </c>
      <c r="Q53" s="132" t="str">
        <f>IF(M53="","",IFERROR(INDEX(MD!AR:AR,MATCH(Info!M53,MD!D:D,0),1),IFERROR(INDEX(WD!AN:AN,MATCH(Info!M53,WD!D:D,0),1),"EI OLE")))</f>
        <v/>
      </c>
      <c r="R53" s="196"/>
      <c r="S53" s="155" t="str">
        <f>IF(M53="","",IFERROR(INDEX($AK$5:$AO$5,1,MATCH(INDEX('XD M'!A:A,MATCH(Info!M53,'XD M'!D:D,0),1),$AK$10:$AO$10)),IFERROR(INDEX($AK$5:$AO$5,1,MATCH(INDEX('XD W'!A:A,MATCH(Info!M53,'XD W'!D:D,0),1),$AK$11:$AO$11)),"")))</f>
        <v/>
      </c>
      <c r="T53" s="137" t="str">
        <f>IF(M53="","",IFERROR(INDEX('XD M'!AP:AP,MATCH(Info!M53,'XD M'!D:D,0),1),IFERROR(INDEX('XD W'!AP:AP,MATCH(Info!M53,'XD W'!D:D,0),1),"EI OLE")))</f>
        <v/>
      </c>
      <c r="U53" s="194"/>
      <c r="X53">
        <v>48</v>
      </c>
      <c r="Z53" s="161" t="str">
        <f>$N$53</f>
        <v/>
      </c>
      <c r="AA53" s="143">
        <f>$M$53</f>
        <v>0</v>
      </c>
      <c r="AB53" s="144">
        <f>$O$53</f>
        <v>0</v>
      </c>
    </row>
    <row r="60" spans="12:28" x14ac:dyDescent="0.2">
      <c r="M60" s="183"/>
      <c r="N60" s="184" t="s">
        <v>478</v>
      </c>
      <c r="O60" s="184" t="s">
        <v>479</v>
      </c>
      <c r="P60" s="184" t="s">
        <v>480</v>
      </c>
      <c r="Q60" s="184" t="s">
        <v>481</v>
      </c>
      <c r="R60" s="184" t="s">
        <v>600</v>
      </c>
      <c r="S60" s="184" t="s">
        <v>601</v>
      </c>
      <c r="T60" s="184"/>
    </row>
    <row r="61" spans="12:28" x14ac:dyDescent="0.2">
      <c r="M61" s="183" t="s">
        <v>983</v>
      </c>
      <c r="N61" s="184" t="str">
        <f>IFERROR(INDEX(MS!$AJ:$AJ,MATCH(Info!$M61,MS!$D:$D,0),1),"")</f>
        <v/>
      </c>
      <c r="O61" s="184" t="str">
        <f>IFERROR(INDEX(WS!$AQ:$AQ,MATCH(Info!$M61,WS!$D:$D,0),1),"")</f>
        <v/>
      </c>
      <c r="P61" s="184" t="str">
        <f>IFERROR(INDEX(MD!$AR:$AR,MATCH(Info!$M61,MD!$D:$D,0),1),"")</f>
        <v/>
      </c>
      <c r="Q61" s="184" t="str">
        <f>IFERROR(INDEX(WS!$AL:$AL,MATCH(Info!$M61,WS!$D:$D,0),1),"")</f>
        <v/>
      </c>
      <c r="R61" s="184" t="str">
        <f>IFERROR(INDEX('XD M'!$AP:$AP,MATCH(Info!$M61,'XD M'!$D:$D,0),1),"")</f>
        <v/>
      </c>
      <c r="S61" s="184" t="str">
        <f>IFERROR(INDEX('XD W'!$AP:$AP,MATCH(Info!$M61,'XD W'!$D:$D,0),1),"")</f>
        <v/>
      </c>
      <c r="T61" s="184"/>
    </row>
    <row r="62" spans="12:28" x14ac:dyDescent="0.2">
      <c r="M62" s="183" t="s">
        <v>1082</v>
      </c>
      <c r="N62" s="184" t="str">
        <f>IFERROR(INDEX(MS!$AJ:$AJ,MATCH(Info!$M62,MS!$D:$D,0),1),"")</f>
        <v/>
      </c>
      <c r="O62" s="184" t="str">
        <f>IFERROR(INDEX(WS!$AQ:$AQ,MATCH(Info!$M62,WS!$D:$D,0),1),"")</f>
        <v/>
      </c>
      <c r="P62" s="184" t="str">
        <f>IFERROR(INDEX(MD!$AR:$AR,MATCH(Info!$M62,MD!$D:$D,0),1),"")</f>
        <v/>
      </c>
      <c r="Q62" s="184" t="str">
        <f>IFERROR(INDEX(WS!$AL:$AL,MATCH(Info!$M62,WS!$D:$D,0),1),"")</f>
        <v/>
      </c>
      <c r="R62" s="184" t="str">
        <f>IFERROR(INDEX('XD M'!$AP:$AP,MATCH(Info!$M62,'XD M'!$D:$D,0),1),"")</f>
        <v/>
      </c>
      <c r="S62" s="184" t="str">
        <f>IFERROR(INDEX('XD W'!$AP:$AP,MATCH(Info!$M62,'XD W'!$D:$D,0),1),"")</f>
        <v/>
      </c>
      <c r="T62" s="184"/>
    </row>
    <row r="63" spans="12:28" x14ac:dyDescent="0.2">
      <c r="M63" s="183" t="s">
        <v>1083</v>
      </c>
      <c r="N63" s="184" t="str">
        <f>IFERROR(INDEX(MS!$AJ:$AJ,MATCH(Info!$M63,MS!$D:$D,0),1),"")</f>
        <v/>
      </c>
      <c r="O63" s="184" t="str">
        <f>IFERROR(INDEX(WS!$AQ:$AQ,MATCH(Info!$M63,WS!$D:$D,0),1),"")</f>
        <v/>
      </c>
      <c r="P63" s="184" t="str">
        <f>IFERROR(INDEX(MD!$AR:$AR,MATCH(Info!$M63,MD!$D:$D,0),1),"")</f>
        <v/>
      </c>
      <c r="Q63" s="184" t="str">
        <f>IFERROR(INDEX(WS!$AL:$AL,MATCH(Info!$M63,WS!$D:$D,0),1),"")</f>
        <v/>
      </c>
      <c r="R63" s="184" t="str">
        <f>IFERROR(INDEX('XD M'!$AP:$AP,MATCH(Info!$M63,'XD M'!$D:$D,0),1),"")</f>
        <v/>
      </c>
      <c r="S63" s="184" t="str">
        <f>IFERROR(INDEX('XD W'!$AP:$AP,MATCH(Info!$M63,'XD W'!$D:$D,0),1),"")</f>
        <v/>
      </c>
      <c r="T63" s="184"/>
    </row>
    <row r="64" spans="12:28" x14ac:dyDescent="0.2">
      <c r="M64" s="183" t="s">
        <v>1084</v>
      </c>
      <c r="N64" s="184" t="str">
        <f>IFERROR(INDEX(MS!$AJ:$AJ,MATCH(Info!$M64,MS!$D:$D,0),1),"")</f>
        <v/>
      </c>
      <c r="O64" s="184" t="str">
        <f>IFERROR(INDEX(WS!$AQ:$AQ,MATCH(Info!$M64,WS!$D:$D,0),1),"")</f>
        <v/>
      </c>
      <c r="P64" s="184" t="str">
        <f>IFERROR(INDEX(MD!$AR:$AR,MATCH(Info!$M64,MD!$D:$D,0),1),"")</f>
        <v/>
      </c>
      <c r="Q64" s="184" t="str">
        <f>IFERROR(INDEX(WS!$AL:$AL,MATCH(Info!$M64,WS!$D:$D,0),1),"")</f>
        <v/>
      </c>
      <c r="R64" s="184" t="str">
        <f>IFERROR(INDEX('XD M'!$AP:$AP,MATCH(Info!$M64,'XD M'!$D:$D,0),1),"")</f>
        <v/>
      </c>
      <c r="S64" s="184" t="str">
        <f>IFERROR(INDEX('XD W'!$AP:$AP,MATCH(Info!$M64,'XD W'!$D:$D,0),1),"")</f>
        <v/>
      </c>
      <c r="T64" s="184"/>
    </row>
    <row r="65" spans="13:20" x14ac:dyDescent="0.2">
      <c r="M65" s="183" t="s">
        <v>1085</v>
      </c>
      <c r="N65" s="184" t="str">
        <f>IFERROR(INDEX(MS!$AJ:$AJ,MATCH(Info!$M65,MS!$D:$D,0),1),"")</f>
        <v/>
      </c>
      <c r="O65" s="184" t="str">
        <f>IFERROR(INDEX(WS!$AQ:$AQ,MATCH(Info!$M65,WS!$D:$D,0),1),"")</f>
        <v/>
      </c>
      <c r="P65" s="184" t="str">
        <f>IFERROR(INDEX(MD!$AR:$AR,MATCH(Info!$M65,MD!$D:$D,0),1),"")</f>
        <v/>
      </c>
      <c r="Q65" s="184" t="str">
        <f>IFERROR(INDEX(WS!$AL:$AL,MATCH(Info!$M65,WS!$D:$D,0),1),"")</f>
        <v/>
      </c>
      <c r="R65" s="184" t="str">
        <f>IFERROR(INDEX('XD M'!$AP:$AP,MATCH(Info!$M65,'XD M'!$D:$D,0),1),"")</f>
        <v/>
      </c>
      <c r="S65" s="184" t="str">
        <f>IFERROR(INDEX('XD W'!$AP:$AP,MATCH(Info!$M65,'XD W'!$D:$D,0),1),"")</f>
        <v/>
      </c>
      <c r="T65" s="184"/>
    </row>
    <row r="66" spans="13:20" x14ac:dyDescent="0.2">
      <c r="M66" s="183" t="s">
        <v>1086</v>
      </c>
      <c r="N66" s="184" t="str">
        <f>IFERROR(INDEX(MS!$AJ:$AJ,MATCH(Info!$M66,MS!$D:$D,0),1),"")</f>
        <v/>
      </c>
      <c r="O66" s="184" t="str">
        <f>IFERROR(INDEX(WS!$AQ:$AQ,MATCH(Info!$M66,WS!$D:$D,0),1),"")</f>
        <v/>
      </c>
      <c r="P66" s="184" t="str">
        <f>IFERROR(INDEX(MD!$AR:$AR,MATCH(Info!$M66,MD!$D:$D,0),1),"")</f>
        <v/>
      </c>
      <c r="Q66" s="184" t="str">
        <f>IFERROR(INDEX(WS!$AL:$AL,MATCH(Info!$M66,WS!$D:$D,0),1),"")</f>
        <v/>
      </c>
      <c r="R66" s="184" t="str">
        <f>IFERROR(INDEX('XD M'!$AP:$AP,MATCH(Info!$M66,'XD M'!$D:$D,0),1),"")</f>
        <v/>
      </c>
      <c r="S66" s="184" t="str">
        <f>IFERROR(INDEX('XD W'!$AP:$AP,MATCH(Info!$M66,'XD W'!$D:$D,0),1),"")</f>
        <v/>
      </c>
      <c r="T66" s="184"/>
    </row>
    <row r="67" spans="13:20" x14ac:dyDescent="0.2">
      <c r="M67" s="183" t="s">
        <v>240</v>
      </c>
      <c r="N67" s="184">
        <f>IFERROR(INDEX(MS!$AJ:$AJ,MATCH(Info!$M67,MS!$D:$D,0),1),"")</f>
        <v>1067</v>
      </c>
      <c r="O67" s="184" t="str">
        <f>IFERROR(INDEX(WS!$AQ:$AQ,MATCH(Info!$M67,WS!$D:$D,0),1),"")</f>
        <v/>
      </c>
      <c r="P67" s="184">
        <f>IFERROR(INDEX(MD!$AR:$AR,MATCH(Info!$M67,MD!$D:$D,0),1),"")</f>
        <v>1425</v>
      </c>
      <c r="Q67" s="184" t="str">
        <f>IFERROR(INDEX(WS!$AL:$AL,MATCH(Info!$M67,WS!$D:$D,0),1),"")</f>
        <v/>
      </c>
      <c r="R67" s="184">
        <f>IFERROR(INDEX('XD M'!$AP:$AP,MATCH(Info!$M67,'XD M'!$D:$D,0),1),"")</f>
        <v>1478.3</v>
      </c>
      <c r="S67" s="184" t="str">
        <f>IFERROR(INDEX('XD W'!$AP:$AP,MATCH(Info!$M67,'XD W'!$D:$D,0),1),"")</f>
        <v/>
      </c>
      <c r="T67" s="184"/>
    </row>
    <row r="68" spans="13:20" x14ac:dyDescent="0.2">
      <c r="M68" s="183" t="s">
        <v>1087</v>
      </c>
      <c r="N68" s="184" t="str">
        <f>IFERROR(INDEX(MS!$AJ:$AJ,MATCH(Info!$M68,MS!$D:$D,0),1),"")</f>
        <v/>
      </c>
      <c r="O68" s="184" t="str">
        <f>IFERROR(INDEX(WS!$AQ:$AQ,MATCH(Info!$M68,WS!$D:$D,0),1),"")</f>
        <v/>
      </c>
      <c r="P68" s="184" t="str">
        <f>IFERROR(INDEX(MD!$AR:$AR,MATCH(Info!$M68,MD!$D:$D,0),1),"")</f>
        <v/>
      </c>
      <c r="Q68" s="184" t="str">
        <f>IFERROR(INDEX(WS!$AL:$AL,MATCH(Info!$M68,WS!$D:$D,0),1),"")</f>
        <v/>
      </c>
      <c r="R68" s="184" t="str">
        <f>IFERROR(INDEX('XD M'!$AP:$AP,MATCH(Info!$M68,'XD M'!$D:$D,0),1),"")</f>
        <v/>
      </c>
      <c r="S68" s="184" t="str">
        <f>IFERROR(INDEX('XD W'!$AP:$AP,MATCH(Info!$M68,'XD W'!$D:$D,0),1),"")</f>
        <v/>
      </c>
      <c r="T68" s="184"/>
    </row>
    <row r="69" spans="13:20" x14ac:dyDescent="0.2">
      <c r="M69" s="183" t="s">
        <v>1088</v>
      </c>
      <c r="N69" s="184" t="str">
        <f>IFERROR(INDEX(MS!$AJ:$AJ,MATCH(Info!$M69,MS!$D:$D,0),1),"")</f>
        <v/>
      </c>
      <c r="O69" s="184" t="str">
        <f>IFERROR(INDEX(WS!$AQ:$AQ,MATCH(Info!$M69,WS!$D:$D,0),1),"")</f>
        <v/>
      </c>
      <c r="P69" s="184" t="str">
        <f>IFERROR(INDEX(MD!$AR:$AR,MATCH(Info!$M69,MD!$D:$D,0),1),"")</f>
        <v/>
      </c>
      <c r="Q69" s="184" t="str">
        <f>IFERROR(INDEX(WS!$AL:$AL,MATCH(Info!$M69,WS!$D:$D,0),1),"")</f>
        <v/>
      </c>
      <c r="R69" s="184" t="str">
        <f>IFERROR(INDEX('XD M'!$AP:$AP,MATCH(Info!$M69,'XD M'!$D:$D,0),1),"")</f>
        <v/>
      </c>
      <c r="S69" s="184" t="str">
        <f>IFERROR(INDEX('XD W'!$AP:$AP,MATCH(Info!$M69,'XD W'!$D:$D,0),1),"")</f>
        <v/>
      </c>
      <c r="T69" s="184"/>
    </row>
    <row r="70" spans="13:20" x14ac:dyDescent="0.2">
      <c r="M70" s="183" t="s">
        <v>978</v>
      </c>
      <c r="N70" s="184" t="str">
        <f>IFERROR(INDEX(MS!$AJ:$AJ,MATCH(Info!$M70,MS!$D:$D,0),1),"")</f>
        <v/>
      </c>
      <c r="O70" s="184" t="str">
        <f>IFERROR(INDEX(WS!$AQ:$AQ,MATCH(Info!$M70,WS!$D:$D,0),1),"")</f>
        <v/>
      </c>
      <c r="P70" s="184">
        <f>IFERROR(INDEX(MD!$AR:$AR,MATCH(Info!$M70,MD!$D:$D,0),1),"")</f>
        <v>4</v>
      </c>
      <c r="Q70" s="184" t="str">
        <f>IFERROR(INDEX(WS!$AL:$AL,MATCH(Info!$M70,WS!$D:$D,0),1),"")</f>
        <v/>
      </c>
      <c r="R70" s="184">
        <f>IFERROR(INDEX('XD M'!$AP:$AP,MATCH(Info!$M70,'XD M'!$D:$D,0),1),"")</f>
        <v>7</v>
      </c>
      <c r="S70" s="184" t="str">
        <f>IFERROR(INDEX('XD W'!$AP:$AP,MATCH(Info!$M70,'XD W'!$D:$D,0),1),"")</f>
        <v/>
      </c>
      <c r="T70" s="184"/>
    </row>
    <row r="71" spans="13:20" x14ac:dyDescent="0.2">
      <c r="M71" s="183" t="s">
        <v>1089</v>
      </c>
      <c r="N71" s="184" t="str">
        <f>IFERROR(INDEX(MS!$AJ:$AJ,MATCH(Info!$M71,MS!$D:$D,0),1),"")</f>
        <v/>
      </c>
      <c r="O71" s="184" t="str">
        <f>IFERROR(INDEX(WS!$AQ:$AQ,MATCH(Info!$M71,WS!$D:$D,0),1),"")</f>
        <v/>
      </c>
      <c r="P71" s="184" t="str">
        <f>IFERROR(INDEX(MD!$AR:$AR,MATCH(Info!$M71,MD!$D:$D,0),1),"")</f>
        <v/>
      </c>
      <c r="Q71" s="184" t="str">
        <f>IFERROR(INDEX(WS!$AL:$AL,MATCH(Info!$M71,WS!$D:$D,0),1),"")</f>
        <v/>
      </c>
      <c r="R71" s="184" t="str">
        <f>IFERROR(INDEX('XD M'!$AP:$AP,MATCH(Info!$M71,'XD M'!$D:$D,0),1),"")</f>
        <v/>
      </c>
      <c r="S71" s="184" t="str">
        <f>IFERROR(INDEX('XD W'!$AP:$AP,MATCH(Info!$M71,'XD W'!$D:$D,0),1),"")</f>
        <v/>
      </c>
      <c r="T71" s="184"/>
    </row>
    <row r="72" spans="13:20" x14ac:dyDescent="0.2">
      <c r="M72" s="183" t="s">
        <v>1090</v>
      </c>
      <c r="N72" s="184" t="str">
        <f>IFERROR(INDEX(MS!$AJ:$AJ,MATCH(Info!$M72,MS!$D:$D,0),1),"")</f>
        <v/>
      </c>
      <c r="O72" s="184" t="str">
        <f>IFERROR(INDEX(WS!$AQ:$AQ,MATCH(Info!$M72,WS!$D:$D,0),1),"")</f>
        <v/>
      </c>
      <c r="P72" s="184" t="str">
        <f>IFERROR(INDEX(MD!$AR:$AR,MATCH(Info!$M72,MD!$D:$D,0),1),"")</f>
        <v/>
      </c>
      <c r="Q72" s="184" t="str">
        <f>IFERROR(INDEX(WS!$AL:$AL,MATCH(Info!$M72,WS!$D:$D,0),1),"")</f>
        <v/>
      </c>
      <c r="R72" s="184" t="str">
        <f>IFERROR(INDEX('XD M'!$AP:$AP,MATCH(Info!$M72,'XD M'!$D:$D,0),1),"")</f>
        <v/>
      </c>
      <c r="S72" s="184" t="str">
        <f>IFERROR(INDEX('XD W'!$AP:$AP,MATCH(Info!$M72,'XD W'!$D:$D,0),1),"")</f>
        <v/>
      </c>
      <c r="T72" s="184"/>
    </row>
    <row r="73" spans="13:20" x14ac:dyDescent="0.2">
      <c r="M73" s="183" t="s">
        <v>568</v>
      </c>
      <c r="N73" s="184">
        <f>IFERROR(INDEX(MS!$AJ:$AJ,MATCH(Info!$M73,MS!$D:$D,0),1),"")</f>
        <v>33</v>
      </c>
      <c r="O73" s="184" t="str">
        <f>IFERROR(INDEX(WS!$AQ:$AQ,MATCH(Info!$M73,WS!$D:$D,0),1),"")</f>
        <v/>
      </c>
      <c r="P73" s="184">
        <f>IFERROR(INDEX(MD!$AR:$AR,MATCH(Info!$M73,MD!$D:$D,0),1),"")</f>
        <v>60</v>
      </c>
      <c r="Q73" s="184" t="str">
        <f>IFERROR(INDEX(WS!$AL:$AL,MATCH(Info!$M73,WS!$D:$D,0),1),"")</f>
        <v/>
      </c>
      <c r="R73" s="184">
        <f>IFERROR(INDEX('XD M'!$AP:$AP,MATCH(Info!$M73,'XD M'!$D:$D,0),1),"")</f>
        <v>20.7</v>
      </c>
      <c r="S73" s="184" t="str">
        <f>IFERROR(INDEX('XD W'!$AP:$AP,MATCH(Info!$M73,'XD W'!$D:$D,0),1),"")</f>
        <v/>
      </c>
      <c r="T73" s="184"/>
    </row>
    <row r="74" spans="13:20" x14ac:dyDescent="0.2">
      <c r="M74" s="183" t="s">
        <v>1019</v>
      </c>
      <c r="N74" s="184">
        <f>IFERROR(INDEX(MS!$AJ:$AJ,MATCH(Info!$M74,MS!$D:$D,0),1),"")</f>
        <v>0</v>
      </c>
      <c r="O74" s="184" t="str">
        <f>IFERROR(INDEX(WS!$AQ:$AQ,MATCH(Info!$M74,WS!$D:$D,0),1),"")</f>
        <v/>
      </c>
      <c r="P74" s="184" t="str">
        <f>IFERROR(INDEX(MD!$AR:$AR,MATCH(Info!$M74,MD!$D:$D,0),1),"")</f>
        <v/>
      </c>
      <c r="Q74" s="184" t="str">
        <f>IFERROR(INDEX(WS!$AL:$AL,MATCH(Info!$M74,WS!$D:$D,0),1),"")</f>
        <v/>
      </c>
      <c r="R74" s="184" t="str">
        <f>IFERROR(INDEX('XD M'!$AP:$AP,MATCH(Info!$M74,'XD M'!$D:$D,0),1),"")</f>
        <v/>
      </c>
      <c r="S74" s="184" t="str">
        <f>IFERROR(INDEX('XD W'!$AP:$AP,MATCH(Info!$M74,'XD W'!$D:$D,0),1),"")</f>
        <v/>
      </c>
      <c r="T74" s="184"/>
    </row>
    <row r="75" spans="13:20" x14ac:dyDescent="0.2">
      <c r="M75" s="183" t="s">
        <v>1091</v>
      </c>
      <c r="N75" s="184" t="str">
        <f>IFERROR(INDEX(MS!$AJ:$AJ,MATCH(Info!$M75,MS!$D:$D,0),1),"")</f>
        <v/>
      </c>
      <c r="O75" s="184" t="str">
        <f>IFERROR(INDEX(WS!$AQ:$AQ,MATCH(Info!$M75,WS!$D:$D,0),1),"")</f>
        <v/>
      </c>
      <c r="P75" s="184" t="str">
        <f>IFERROR(INDEX(MD!$AR:$AR,MATCH(Info!$M75,MD!$D:$D,0),1),"")</f>
        <v/>
      </c>
      <c r="Q75" s="184" t="str">
        <f>IFERROR(INDEX(WS!$AL:$AL,MATCH(Info!$M75,WS!$D:$D,0),1),"")</f>
        <v/>
      </c>
      <c r="R75" s="184" t="str">
        <f>IFERROR(INDEX('XD M'!$AP:$AP,MATCH(Info!$M75,'XD M'!$D:$D,0),1),"")</f>
        <v/>
      </c>
      <c r="S75" s="184" t="str">
        <f>IFERROR(INDEX('XD W'!$AP:$AP,MATCH(Info!$M75,'XD W'!$D:$D,0),1),"")</f>
        <v/>
      </c>
      <c r="T75" s="184"/>
    </row>
    <row r="76" spans="13:20" x14ac:dyDescent="0.2">
      <c r="M76" s="183" t="s">
        <v>1092</v>
      </c>
      <c r="N76" s="184" t="str">
        <f>IFERROR(INDEX(MS!$AJ:$AJ,MATCH(Info!$M76,MS!$D:$D,0),1),"")</f>
        <v/>
      </c>
      <c r="O76" s="184" t="str">
        <f>IFERROR(INDEX(WS!$AQ:$AQ,MATCH(Info!$M76,WS!$D:$D,0),1),"")</f>
        <v/>
      </c>
      <c r="P76" s="184" t="str">
        <f>IFERROR(INDEX(MD!$AR:$AR,MATCH(Info!$M76,MD!$D:$D,0),1),"")</f>
        <v/>
      </c>
      <c r="Q76" s="184" t="str">
        <f>IFERROR(INDEX(WS!$AL:$AL,MATCH(Info!$M76,WS!$D:$D,0),1),"")</f>
        <v/>
      </c>
      <c r="R76" s="184" t="str">
        <f>IFERROR(INDEX('XD M'!$AP:$AP,MATCH(Info!$M76,'XD M'!$D:$D,0),1),"")</f>
        <v/>
      </c>
      <c r="S76" s="184" t="str">
        <f>IFERROR(INDEX('XD W'!$AP:$AP,MATCH(Info!$M76,'XD W'!$D:$D,0),1),"")</f>
        <v/>
      </c>
      <c r="T76" s="184"/>
    </row>
    <row r="77" spans="13:20" x14ac:dyDescent="0.2">
      <c r="M77" s="183" t="s">
        <v>248</v>
      </c>
      <c r="N77" s="184" t="str">
        <f>IFERROR(INDEX(MS!$AJ:$AJ,MATCH(Info!$M77,MS!$D:$D,0),1),"")</f>
        <v/>
      </c>
      <c r="O77" s="184">
        <f>IFERROR(INDEX(WS!$AQ:$AQ,MATCH(Info!$M77,WS!$D:$D,0),1),"")</f>
        <v>1826.7</v>
      </c>
      <c r="P77" s="184" t="str">
        <f>IFERROR(INDEX(MD!$AR:$AR,MATCH(Info!$M77,MD!$D:$D,0),1),"")</f>
        <v/>
      </c>
      <c r="Q77" s="184">
        <f>IFERROR(INDEX(WS!$AL:$AL,MATCH(Info!$M77,WS!$D:$D,0),1),"")</f>
        <v>0</v>
      </c>
      <c r="R77" s="184" t="str">
        <f>IFERROR(INDEX('XD M'!$AP:$AP,MATCH(Info!$M77,'XD M'!$D:$D,0),1),"")</f>
        <v/>
      </c>
      <c r="S77" s="184">
        <f>IFERROR(INDEX('XD W'!$AP:$AP,MATCH(Info!$M77,'XD W'!$D:$D,0),1),"")</f>
        <v>1478.3</v>
      </c>
      <c r="T77" s="184"/>
    </row>
    <row r="78" spans="13:20" x14ac:dyDescent="0.2">
      <c r="M78" s="183" t="s">
        <v>1093</v>
      </c>
      <c r="N78" s="184" t="str">
        <f>IFERROR(INDEX(MS!$AJ:$AJ,MATCH(Info!$M78,MS!$D:$D,0),1),"")</f>
        <v/>
      </c>
      <c r="O78" s="184" t="str">
        <f>IFERROR(INDEX(WS!$AQ:$AQ,MATCH(Info!$M78,WS!$D:$D,0),1),"")</f>
        <v/>
      </c>
      <c r="P78" s="184" t="str">
        <f>IFERROR(INDEX(MD!$AR:$AR,MATCH(Info!$M78,MD!$D:$D,0),1),"")</f>
        <v/>
      </c>
      <c r="Q78" s="184" t="str">
        <f>IFERROR(INDEX(WS!$AL:$AL,MATCH(Info!$M78,WS!$D:$D,0),1),"")</f>
        <v/>
      </c>
      <c r="R78" s="184" t="str">
        <f>IFERROR(INDEX('XD M'!$AP:$AP,MATCH(Info!$M78,'XD M'!$D:$D,0),1),"")</f>
        <v/>
      </c>
      <c r="S78" s="184" t="str">
        <f>IFERROR(INDEX('XD W'!$AP:$AP,MATCH(Info!$M78,'XD W'!$D:$D,0),1),"")</f>
        <v/>
      </c>
      <c r="T78" s="184"/>
    </row>
    <row r="79" spans="13:20" x14ac:dyDescent="0.2">
      <c r="M79" s="183" t="s">
        <v>849</v>
      </c>
      <c r="N79" s="184" t="str">
        <f>IFERROR(INDEX(MS!$AJ:$AJ,MATCH(Info!$M79,MS!$D:$D,0),1),"")</f>
        <v/>
      </c>
      <c r="O79" s="184" t="str">
        <f>IFERROR(INDEX(WS!$AQ:$AQ,MATCH(Info!$M79,WS!$D:$D,0),1),"")</f>
        <v/>
      </c>
      <c r="P79" s="184" t="str">
        <f>IFERROR(INDEX(MD!$AR:$AR,MATCH(Info!$M79,MD!$D:$D,0),1),"")</f>
        <v/>
      </c>
      <c r="Q79" s="184" t="str">
        <f>IFERROR(INDEX(WS!$AL:$AL,MATCH(Info!$M79,WS!$D:$D,0),1),"")</f>
        <v/>
      </c>
      <c r="R79" s="184" t="str">
        <f>IFERROR(INDEX('XD M'!$AP:$AP,MATCH(Info!$M79,'XD M'!$D:$D,0),1),"")</f>
        <v/>
      </c>
      <c r="S79" s="184">
        <f>IFERROR(INDEX('XD W'!$AP:$AP,MATCH(Info!$M79,'XD W'!$D:$D,0),1),"")</f>
        <v>20.7</v>
      </c>
      <c r="T79" s="184"/>
    </row>
    <row r="80" spans="13:20" x14ac:dyDescent="0.2">
      <c r="M80" s="183" t="s">
        <v>401</v>
      </c>
      <c r="N80" s="184">
        <f>IFERROR(INDEX(MS!$AJ:$AJ,MATCH(Info!$M80,MS!$D:$D,0),1),"")</f>
        <v>13</v>
      </c>
      <c r="O80" s="184" t="str">
        <f>IFERROR(INDEX(WS!$AQ:$AQ,MATCH(Info!$M80,WS!$D:$D,0),1),"")</f>
        <v/>
      </c>
      <c r="P80" s="184" t="str">
        <f>IFERROR(INDEX(MD!$AR:$AR,MATCH(Info!$M80,MD!$D:$D,0),1),"")</f>
        <v/>
      </c>
      <c r="Q80" s="184" t="str">
        <f>IFERROR(INDEX(WS!$AL:$AL,MATCH(Info!$M80,WS!$D:$D,0),1),"")</f>
        <v/>
      </c>
      <c r="R80" s="184" t="str">
        <f>IFERROR(INDEX('XD M'!$AP:$AP,MATCH(Info!$M80,'XD M'!$D:$D,0),1),"")</f>
        <v/>
      </c>
      <c r="S80" s="184" t="str">
        <f>IFERROR(INDEX('XD W'!$AP:$AP,MATCH(Info!$M80,'XD W'!$D:$D,0),1),"")</f>
        <v/>
      </c>
      <c r="T80" s="184"/>
    </row>
    <row r="81" spans="13:20" x14ac:dyDescent="0.2">
      <c r="M81" s="183" t="s">
        <v>1094</v>
      </c>
      <c r="N81" s="184" t="str">
        <f>IFERROR(INDEX(MS!$AJ:$AJ,MATCH(Info!$M81,MS!$D:$D,0),1),"")</f>
        <v/>
      </c>
      <c r="O81" s="184" t="str">
        <f>IFERROR(INDEX(WS!$AQ:$AQ,MATCH(Info!$M81,WS!$D:$D,0),1),"")</f>
        <v/>
      </c>
      <c r="P81" s="184" t="str">
        <f>IFERROR(INDEX(MD!$AR:$AR,MATCH(Info!$M81,MD!$D:$D,0),1),"")</f>
        <v/>
      </c>
      <c r="Q81" s="184" t="str">
        <f>IFERROR(INDEX(WS!$AL:$AL,MATCH(Info!$M81,WS!$D:$D,0),1),"")</f>
        <v/>
      </c>
      <c r="R81" s="184" t="str">
        <f>IFERROR(INDEX('XD M'!$AP:$AP,MATCH(Info!$M81,'XD M'!$D:$D,0),1),"")</f>
        <v/>
      </c>
      <c r="S81" s="184" t="str">
        <f>IFERROR(INDEX('XD W'!$AP:$AP,MATCH(Info!$M81,'XD W'!$D:$D,0),1),"")</f>
        <v/>
      </c>
      <c r="T81" s="184"/>
    </row>
    <row r="82" spans="13:20" x14ac:dyDescent="0.2">
      <c r="M82" s="183" t="s">
        <v>626</v>
      </c>
      <c r="N82" s="184">
        <f>IFERROR(INDEX(MS!$AJ:$AJ,MATCH(Info!$M82,MS!$D:$D,0),1),"")</f>
        <v>30</v>
      </c>
      <c r="O82" s="184" t="str">
        <f>IFERROR(INDEX(WS!$AQ:$AQ,MATCH(Info!$M82,WS!$D:$D,0),1),"")</f>
        <v/>
      </c>
      <c r="P82" s="184" t="str">
        <f>IFERROR(INDEX(MD!$AR:$AR,MATCH(Info!$M82,MD!$D:$D,0),1),"")</f>
        <v/>
      </c>
      <c r="Q82" s="184" t="str">
        <f>IFERROR(INDEX(WS!$AL:$AL,MATCH(Info!$M82,WS!$D:$D,0),1),"")</f>
        <v/>
      </c>
      <c r="R82" s="184">
        <f>IFERROR(INDEX('XD M'!$AP:$AP,MATCH(Info!$M82,'XD M'!$D:$D,0),1),"")</f>
        <v>8</v>
      </c>
      <c r="S82" s="184" t="str">
        <f>IFERROR(INDEX('XD W'!$AP:$AP,MATCH(Info!$M82,'XD W'!$D:$D,0),1),"")</f>
        <v/>
      </c>
      <c r="T82" s="184"/>
    </row>
    <row r="83" spans="13:20" x14ac:dyDescent="0.2">
      <c r="M83" s="183" t="s">
        <v>625</v>
      </c>
      <c r="N83" s="184">
        <f>IFERROR(INDEX(MS!$AJ:$AJ,MATCH(Info!$M83,MS!$D:$D,0),1),"")</f>
        <v>12</v>
      </c>
      <c r="O83" s="184" t="str">
        <f>IFERROR(INDEX(WS!$AQ:$AQ,MATCH(Info!$M83,WS!$D:$D,0),1),"")</f>
        <v/>
      </c>
      <c r="P83" s="184">
        <f>IFERROR(INDEX(MD!$AR:$AR,MATCH(Info!$M83,MD!$D:$D,0),1),"")</f>
        <v>12</v>
      </c>
      <c r="Q83" s="184" t="str">
        <f>IFERROR(INDEX(WS!$AL:$AL,MATCH(Info!$M83,WS!$D:$D,0),1),"")</f>
        <v/>
      </c>
      <c r="R83" s="184" t="str">
        <f>IFERROR(INDEX('XD M'!$AP:$AP,MATCH(Info!$M83,'XD M'!$D:$D,0),1),"")</f>
        <v/>
      </c>
      <c r="S83" s="184" t="str">
        <f>IFERROR(INDEX('XD W'!$AP:$AP,MATCH(Info!$M83,'XD W'!$D:$D,0),1),"")</f>
        <v/>
      </c>
      <c r="T83" s="184"/>
    </row>
    <row r="84" spans="13:20" x14ac:dyDescent="0.2">
      <c r="M84" s="183" t="s">
        <v>454</v>
      </c>
      <c r="N84" s="184">
        <f>IFERROR(INDEX(MS!$AJ:$AJ,MATCH(Info!$M84,MS!$D:$D,0),1),"")</f>
        <v>120</v>
      </c>
      <c r="O84" s="184" t="str">
        <f>IFERROR(INDEX(WS!$AQ:$AQ,MATCH(Info!$M84,WS!$D:$D,0),1),"")</f>
        <v/>
      </c>
      <c r="P84" s="184">
        <f>IFERROR(INDEX(MD!$AR:$AR,MATCH(Info!$M84,MD!$D:$D,0),1),"")</f>
        <v>25</v>
      </c>
      <c r="Q84" s="184" t="str">
        <f>IFERROR(INDEX(WS!$AL:$AL,MATCH(Info!$M84,WS!$D:$D,0),1),"")</f>
        <v/>
      </c>
      <c r="R84" s="184">
        <f>IFERROR(INDEX('XD M'!$AP:$AP,MATCH(Info!$M84,'XD M'!$D:$D,0),1),"")</f>
        <v>90</v>
      </c>
      <c r="S84" s="184" t="str">
        <f>IFERROR(INDEX('XD W'!$AP:$AP,MATCH(Info!$M84,'XD W'!$D:$D,0),1),"")</f>
        <v/>
      </c>
      <c r="T84" s="184"/>
    </row>
    <row r="85" spans="13:20" x14ac:dyDescent="0.2">
      <c r="M85" s="183" t="s">
        <v>469</v>
      </c>
      <c r="N85" s="184">
        <f>IFERROR(INDEX(MS!$AJ:$AJ,MATCH(Info!$M85,MS!$D:$D,0),1),"")</f>
        <v>74</v>
      </c>
      <c r="O85" s="184" t="str">
        <f>IFERROR(INDEX(WS!$AQ:$AQ,MATCH(Info!$M85,WS!$D:$D,0),1),"")</f>
        <v/>
      </c>
      <c r="P85" s="184">
        <f>IFERROR(INDEX(MD!$AR:$AR,MATCH(Info!$M85,MD!$D:$D,0),1),"")</f>
        <v>64.7</v>
      </c>
      <c r="Q85" s="184" t="str">
        <f>IFERROR(INDEX(WS!$AL:$AL,MATCH(Info!$M85,WS!$D:$D,0),1),"")</f>
        <v/>
      </c>
      <c r="R85" s="184">
        <f>IFERROR(INDEX('XD M'!$AP:$AP,MATCH(Info!$M85,'XD M'!$D:$D,0),1),"")</f>
        <v>27</v>
      </c>
      <c r="S85" s="184" t="str">
        <f>IFERROR(INDEX('XD W'!$AP:$AP,MATCH(Info!$M85,'XD W'!$D:$D,0),1),"")</f>
        <v/>
      </c>
      <c r="T85" s="184"/>
    </row>
    <row r="86" spans="13:20" x14ac:dyDescent="0.2">
      <c r="M86" s="183" t="s">
        <v>1095</v>
      </c>
      <c r="N86" s="184" t="str">
        <f>IFERROR(INDEX(MS!$AJ:$AJ,MATCH(Info!$M86,MS!$D:$D,0),1),"")</f>
        <v/>
      </c>
      <c r="O86" s="184" t="str">
        <f>IFERROR(INDEX(WS!$AQ:$AQ,MATCH(Info!$M86,WS!$D:$D,0),1),"")</f>
        <v/>
      </c>
      <c r="P86" s="184" t="str">
        <f>IFERROR(INDEX(MD!$AR:$AR,MATCH(Info!$M86,MD!$D:$D,0),1),"")</f>
        <v/>
      </c>
      <c r="Q86" s="184" t="str">
        <f>IFERROR(INDEX(WS!$AL:$AL,MATCH(Info!$M86,WS!$D:$D,0),1),"")</f>
        <v/>
      </c>
      <c r="R86" s="184" t="str">
        <f>IFERROR(INDEX('XD M'!$AP:$AP,MATCH(Info!$M86,'XD M'!$D:$D,0),1),"")</f>
        <v/>
      </c>
      <c r="S86" s="184" t="str">
        <f>IFERROR(INDEX('XD W'!$AP:$AP,MATCH(Info!$M86,'XD W'!$D:$D,0),1),"")</f>
        <v/>
      </c>
      <c r="T86" s="184"/>
    </row>
    <row r="87" spans="13:20" x14ac:dyDescent="0.2">
      <c r="M87" s="183" t="s">
        <v>731</v>
      </c>
      <c r="N87" s="184">
        <f>IFERROR(INDEX(MS!$AJ:$AJ,MATCH(Info!$M87,MS!$D:$D,0),1),"")</f>
        <v>4</v>
      </c>
      <c r="O87" s="184" t="str">
        <f>IFERROR(INDEX(WS!$AQ:$AQ,MATCH(Info!$M87,WS!$D:$D,0),1),"")</f>
        <v/>
      </c>
      <c r="P87" s="184" t="str">
        <f>IFERROR(INDEX(MD!$AR:$AR,MATCH(Info!$M87,MD!$D:$D,0),1),"")</f>
        <v/>
      </c>
      <c r="Q87" s="184" t="str">
        <f>IFERROR(INDEX(WS!$AL:$AL,MATCH(Info!$M87,WS!$D:$D,0),1),"")</f>
        <v/>
      </c>
      <c r="R87" s="184">
        <f>IFERROR(INDEX('XD M'!$AP:$AP,MATCH(Info!$M87,'XD M'!$D:$D,0),1),"")</f>
        <v>10</v>
      </c>
      <c r="S87" s="184" t="str">
        <f>IFERROR(INDEX('XD W'!$AP:$AP,MATCH(Info!$M87,'XD W'!$D:$D,0),1),"")</f>
        <v/>
      </c>
      <c r="T87" s="184"/>
    </row>
    <row r="88" spans="13:20" x14ac:dyDescent="0.2">
      <c r="M88" s="183" t="s">
        <v>1096</v>
      </c>
      <c r="N88" s="184" t="str">
        <f>IFERROR(INDEX(MS!$AJ:$AJ,MATCH(Info!$M88,MS!$D:$D,0),1),"")</f>
        <v/>
      </c>
      <c r="O88" s="184" t="str">
        <f>IFERROR(INDEX(WS!$AQ:$AQ,MATCH(Info!$M88,WS!$D:$D,0),1),"")</f>
        <v/>
      </c>
      <c r="P88" s="184" t="str">
        <f>IFERROR(INDEX(MD!$AR:$AR,MATCH(Info!$M88,MD!$D:$D,0),1),"")</f>
        <v/>
      </c>
      <c r="Q88" s="184" t="str">
        <f>IFERROR(INDEX(WS!$AL:$AL,MATCH(Info!$M88,WS!$D:$D,0),1),"")</f>
        <v/>
      </c>
      <c r="R88" s="184" t="str">
        <f>IFERROR(INDEX('XD M'!$AP:$AP,MATCH(Info!$M88,'XD M'!$D:$D,0),1),"")</f>
        <v/>
      </c>
      <c r="S88" s="184" t="str">
        <f>IFERROR(INDEX('XD W'!$AP:$AP,MATCH(Info!$M88,'XD W'!$D:$D,0),1),"")</f>
        <v/>
      </c>
      <c r="T88" s="184"/>
    </row>
    <row r="89" spans="13:20" x14ac:dyDescent="0.2">
      <c r="M89" s="183" t="s">
        <v>463</v>
      </c>
      <c r="N89" s="184" t="str">
        <f>IFERROR(INDEX(MS!$AJ:$AJ,MATCH(Info!$M89,MS!$D:$D,0),1),"")</f>
        <v/>
      </c>
      <c r="O89" s="184" t="str">
        <f>IFERROR(INDEX(WS!$AQ:$AQ,MATCH(Info!$M89,WS!$D:$D,0),1),"")</f>
        <v/>
      </c>
      <c r="P89" s="184" t="str">
        <f>IFERROR(INDEX(MD!$AR:$AR,MATCH(Info!$M89,MD!$D:$D,0),1),"")</f>
        <v/>
      </c>
      <c r="Q89" s="184" t="str">
        <f>IFERROR(INDEX(WS!$AL:$AL,MATCH(Info!$M89,WS!$D:$D,0),1),"")</f>
        <v/>
      </c>
      <c r="R89" s="184" t="str">
        <f>IFERROR(INDEX('XD M'!$AP:$AP,MATCH(Info!$M89,'XD M'!$D:$D,0),1),"")</f>
        <v/>
      </c>
      <c r="S89" s="184">
        <f>IFERROR(INDEX('XD W'!$AP:$AP,MATCH(Info!$M89,'XD W'!$D:$D,0),1),"")</f>
        <v>0</v>
      </c>
      <c r="T89" s="184"/>
    </row>
    <row r="90" spans="13:20" x14ac:dyDescent="0.2">
      <c r="M90" s="183" t="s">
        <v>1097</v>
      </c>
      <c r="N90" s="184" t="str">
        <f>IFERROR(INDEX(MS!$AJ:$AJ,MATCH(Info!$M90,MS!$D:$D,0),1),"")</f>
        <v/>
      </c>
      <c r="O90" s="184" t="str">
        <f>IFERROR(INDEX(WS!$AQ:$AQ,MATCH(Info!$M90,WS!$D:$D,0),1),"")</f>
        <v/>
      </c>
      <c r="P90" s="184" t="str">
        <f>IFERROR(INDEX(MD!$AR:$AR,MATCH(Info!$M90,MD!$D:$D,0),1),"")</f>
        <v/>
      </c>
      <c r="Q90" s="184" t="str">
        <f>IFERROR(INDEX(WS!$AL:$AL,MATCH(Info!$M90,WS!$D:$D,0),1),"")</f>
        <v/>
      </c>
      <c r="R90" s="184" t="str">
        <f>IFERROR(INDEX('XD M'!$AP:$AP,MATCH(Info!$M90,'XD M'!$D:$D,0),1),"")</f>
        <v/>
      </c>
      <c r="S90" s="184" t="str">
        <f>IFERROR(INDEX('XD W'!$AP:$AP,MATCH(Info!$M90,'XD W'!$D:$D,0),1),"")</f>
        <v/>
      </c>
      <c r="T90" s="184"/>
    </row>
    <row r="91" spans="13:20" x14ac:dyDescent="0.2">
      <c r="M91" s="183" t="s">
        <v>1098</v>
      </c>
      <c r="N91" s="184" t="str">
        <f>IFERROR(INDEX(MS!$AJ:$AJ,MATCH(Info!$M91,MS!$D:$D,0),1),"")</f>
        <v/>
      </c>
      <c r="O91" s="184" t="str">
        <f>IFERROR(INDEX(WS!$AQ:$AQ,MATCH(Info!$M91,WS!$D:$D,0),1),"")</f>
        <v/>
      </c>
      <c r="P91" s="184" t="str">
        <f>IFERROR(INDEX(MD!$AR:$AR,MATCH(Info!$M91,MD!$D:$D,0),1),"")</f>
        <v/>
      </c>
      <c r="Q91" s="184" t="str">
        <f>IFERROR(INDEX(WS!$AL:$AL,MATCH(Info!$M91,WS!$D:$D,0),1),"")</f>
        <v/>
      </c>
      <c r="R91" s="184" t="str">
        <f>IFERROR(INDEX('XD M'!$AP:$AP,MATCH(Info!$M91,'XD M'!$D:$D,0),1),"")</f>
        <v/>
      </c>
      <c r="S91" s="184" t="str">
        <f>IFERROR(INDEX('XD W'!$AP:$AP,MATCH(Info!$M91,'XD W'!$D:$D,0),1),"")</f>
        <v/>
      </c>
      <c r="T91" s="184"/>
    </row>
    <row r="92" spans="13:20" x14ac:dyDescent="0.2">
      <c r="M92" s="183" t="s">
        <v>1099</v>
      </c>
      <c r="N92" s="184" t="str">
        <f>IFERROR(INDEX(MS!$AJ:$AJ,MATCH(Info!$M92,MS!$D:$D,0),1),"")</f>
        <v/>
      </c>
      <c r="O92" s="184" t="str">
        <f>IFERROR(INDEX(WS!$AQ:$AQ,MATCH(Info!$M92,WS!$D:$D,0),1),"")</f>
        <v/>
      </c>
      <c r="P92" s="184" t="str">
        <f>IFERROR(INDEX(MD!$AR:$AR,MATCH(Info!$M92,MD!$D:$D,0),1),"")</f>
        <v/>
      </c>
      <c r="Q92" s="184" t="str">
        <f>IFERROR(INDEX(WS!$AL:$AL,MATCH(Info!$M92,WS!$D:$D,0),1),"")</f>
        <v/>
      </c>
      <c r="R92" s="184" t="str">
        <f>IFERROR(INDEX('XD M'!$AP:$AP,MATCH(Info!$M92,'XD M'!$D:$D,0),1),"")</f>
        <v/>
      </c>
      <c r="S92" s="184" t="str">
        <f>IFERROR(INDEX('XD W'!$AP:$AP,MATCH(Info!$M92,'XD W'!$D:$D,0),1),"")</f>
        <v/>
      </c>
      <c r="T92" s="184"/>
    </row>
    <row r="93" spans="13:20" x14ac:dyDescent="0.2">
      <c r="M93" s="183" t="s">
        <v>579</v>
      </c>
      <c r="N93" s="184" t="str">
        <f>IFERROR(INDEX(MS!$AJ:$AJ,MATCH(Info!$M93,MS!$D:$D,0),1),"")</f>
        <v/>
      </c>
      <c r="O93" s="184">
        <f>IFERROR(INDEX(WS!$AQ:$AQ,MATCH(Info!$M93,WS!$D:$D,0),1),"")</f>
        <v>37</v>
      </c>
      <c r="P93" s="184" t="str">
        <f>IFERROR(INDEX(MD!$AR:$AR,MATCH(Info!$M93,MD!$D:$D,0),1),"")</f>
        <v/>
      </c>
      <c r="Q93" s="184">
        <f>IFERROR(INDEX(WS!$AL:$AL,MATCH(Info!$M93,WS!$D:$D,0),1),"")</f>
        <v>0</v>
      </c>
      <c r="R93" s="184" t="str">
        <f>IFERROR(INDEX('XD M'!$AP:$AP,MATCH(Info!$M93,'XD M'!$D:$D,0),1),"")</f>
        <v/>
      </c>
      <c r="S93" s="184">
        <f>IFERROR(INDEX('XD W'!$AP:$AP,MATCH(Info!$M93,'XD W'!$D:$D,0),1),"")</f>
        <v>10</v>
      </c>
      <c r="T93" s="184"/>
    </row>
    <row r="94" spans="13:20" x14ac:dyDescent="0.2">
      <c r="M94" s="183" t="s">
        <v>1100</v>
      </c>
      <c r="N94" s="184" t="str">
        <f>IFERROR(INDEX(MS!$AJ:$AJ,MATCH(Info!$M94,MS!$D:$D,0),1),"")</f>
        <v/>
      </c>
      <c r="O94" s="184" t="str">
        <f>IFERROR(INDEX(WS!$AQ:$AQ,MATCH(Info!$M94,WS!$D:$D,0),1),"")</f>
        <v/>
      </c>
      <c r="P94" s="184" t="str">
        <f>IFERROR(INDEX(MD!$AR:$AR,MATCH(Info!$M94,MD!$D:$D,0),1),"")</f>
        <v/>
      </c>
      <c r="Q94" s="184" t="str">
        <f>IFERROR(INDEX(WS!$AL:$AL,MATCH(Info!$M94,WS!$D:$D,0),1),"")</f>
        <v/>
      </c>
      <c r="R94" s="184" t="str">
        <f>IFERROR(INDEX('XD M'!$AP:$AP,MATCH(Info!$M94,'XD M'!$D:$D,0),1),"")</f>
        <v/>
      </c>
      <c r="S94" s="184" t="str">
        <f>IFERROR(INDEX('XD W'!$AP:$AP,MATCH(Info!$M94,'XD W'!$D:$D,0),1),"")</f>
        <v/>
      </c>
      <c r="T94" s="184"/>
    </row>
    <row r="95" spans="13:20" x14ac:dyDescent="0.2">
      <c r="M95" s="183" t="s">
        <v>147</v>
      </c>
      <c r="N95" s="184" t="str">
        <f>IFERROR(INDEX(MS!$AJ:$AJ,MATCH(Info!$M95,MS!$D:$D,0),1),"")</f>
        <v/>
      </c>
      <c r="O95" s="184">
        <f>IFERROR(INDEX(WS!$AQ:$AQ,MATCH(Info!$M95,WS!$D:$D,0),1),"")</f>
        <v>2900</v>
      </c>
      <c r="P95" s="184" t="str">
        <f>IFERROR(INDEX(MD!$AR:$AR,MATCH(Info!$M95,MD!$D:$D,0),1),"")</f>
        <v/>
      </c>
      <c r="Q95" s="184">
        <f>IFERROR(INDEX(WS!$AL:$AL,MATCH(Info!$M95,WS!$D:$D,0),1),"")</f>
        <v>560</v>
      </c>
      <c r="R95" s="184" t="str">
        <f>IFERROR(INDEX('XD M'!$AP:$AP,MATCH(Info!$M95,'XD M'!$D:$D,0),1),"")</f>
        <v/>
      </c>
      <c r="S95" s="184">
        <f>IFERROR(INDEX('XD W'!$AP:$AP,MATCH(Info!$M95,'XD W'!$D:$D,0),1),"")</f>
        <v>2150</v>
      </c>
      <c r="T95" s="184"/>
    </row>
    <row r="96" spans="13:20" x14ac:dyDescent="0.2">
      <c r="M96" s="183" t="s">
        <v>1101</v>
      </c>
      <c r="N96" s="184" t="str">
        <f>IFERROR(INDEX(MS!$AJ:$AJ,MATCH(Info!$M96,MS!$D:$D,0),1),"")</f>
        <v/>
      </c>
      <c r="O96" s="184" t="str">
        <f>IFERROR(INDEX(WS!$AQ:$AQ,MATCH(Info!$M96,WS!$D:$D,0),1),"")</f>
        <v/>
      </c>
      <c r="P96" s="184" t="str">
        <f>IFERROR(INDEX(MD!$AR:$AR,MATCH(Info!$M96,MD!$D:$D,0),1),"")</f>
        <v/>
      </c>
      <c r="Q96" s="184" t="str">
        <f>IFERROR(INDEX(WS!$AL:$AL,MATCH(Info!$M96,WS!$D:$D,0),1),"")</f>
        <v/>
      </c>
      <c r="R96" s="184" t="str">
        <f>IFERROR(INDEX('XD M'!$AP:$AP,MATCH(Info!$M96,'XD M'!$D:$D,0),1),"")</f>
        <v/>
      </c>
      <c r="S96" s="184" t="str">
        <f>IFERROR(INDEX('XD W'!$AP:$AP,MATCH(Info!$M96,'XD W'!$D:$D,0),1),"")</f>
        <v/>
      </c>
      <c r="T96" s="184"/>
    </row>
    <row r="97" spans="13:20" x14ac:dyDescent="0.2">
      <c r="M97" s="183" t="s">
        <v>1102</v>
      </c>
      <c r="N97" s="184" t="str">
        <f>IFERROR(INDEX(MS!$AJ:$AJ,MATCH(Info!$M97,MS!$D:$D,0),1),"")</f>
        <v/>
      </c>
      <c r="O97" s="184" t="str">
        <f>IFERROR(INDEX(WS!$AQ:$AQ,MATCH(Info!$M97,WS!$D:$D,0),1),"")</f>
        <v/>
      </c>
      <c r="P97" s="184" t="str">
        <f>IFERROR(INDEX(MD!$AR:$AR,MATCH(Info!$M97,MD!$D:$D,0),1),"")</f>
        <v/>
      </c>
      <c r="Q97" s="184" t="str">
        <f>IFERROR(INDEX(WS!$AL:$AL,MATCH(Info!$M97,WS!$D:$D,0),1),"")</f>
        <v/>
      </c>
      <c r="R97" s="184" t="str">
        <f>IFERROR(INDEX('XD M'!$AP:$AP,MATCH(Info!$M97,'XD M'!$D:$D,0),1),"")</f>
        <v/>
      </c>
      <c r="S97" s="184" t="str">
        <f>IFERROR(INDEX('XD W'!$AP:$AP,MATCH(Info!$M97,'XD W'!$D:$D,0),1),"")</f>
        <v/>
      </c>
      <c r="T97" s="184"/>
    </row>
    <row r="98" spans="13:20" x14ac:dyDescent="0.2">
      <c r="M98" s="183" t="s">
        <v>1103</v>
      </c>
      <c r="N98" s="184" t="str">
        <f>IFERROR(INDEX(MS!$AJ:$AJ,MATCH(Info!$M98,MS!$D:$D,0),1),"")</f>
        <v/>
      </c>
      <c r="O98" s="184" t="str">
        <f>IFERROR(INDEX(WS!$AQ:$AQ,MATCH(Info!$M98,WS!$D:$D,0),1),"")</f>
        <v/>
      </c>
      <c r="P98" s="184" t="str">
        <f>IFERROR(INDEX(MD!$AR:$AR,MATCH(Info!$M98,MD!$D:$D,0),1),"")</f>
        <v/>
      </c>
      <c r="Q98" s="184" t="str">
        <f>IFERROR(INDEX(WS!$AL:$AL,MATCH(Info!$M98,WS!$D:$D,0),1),"")</f>
        <v/>
      </c>
      <c r="R98" s="184" t="str">
        <f>IFERROR(INDEX('XD M'!$AP:$AP,MATCH(Info!$M98,'XD M'!$D:$D,0),1),"")</f>
        <v/>
      </c>
      <c r="S98" s="184" t="str">
        <f>IFERROR(INDEX('XD W'!$AP:$AP,MATCH(Info!$M98,'XD W'!$D:$D,0),1),"")</f>
        <v/>
      </c>
      <c r="T98" s="184"/>
    </row>
    <row r="99" spans="13:20" x14ac:dyDescent="0.2">
      <c r="M99" s="183" t="s">
        <v>645</v>
      </c>
      <c r="N99" s="184" t="str">
        <f>IFERROR(INDEX(MS!$AJ:$AJ,MATCH(Info!$M99,MS!$D:$D,0),1),"")</f>
        <v/>
      </c>
      <c r="O99" s="184" t="str">
        <f>IFERROR(INDEX(WS!$AQ:$AQ,MATCH(Info!$M99,WS!$D:$D,0),1),"")</f>
        <v/>
      </c>
      <c r="P99" s="184" t="str">
        <f>IFERROR(INDEX(MD!$AR:$AR,MATCH(Info!$M99,MD!$D:$D,0),1),"")</f>
        <v/>
      </c>
      <c r="Q99" s="184" t="str">
        <f>IFERROR(INDEX(WS!$AL:$AL,MATCH(Info!$M99,WS!$D:$D,0),1),"")</f>
        <v/>
      </c>
      <c r="R99" s="184" t="str">
        <f>IFERROR(INDEX('XD M'!$AP:$AP,MATCH(Info!$M99,'XD M'!$D:$D,0),1),"")</f>
        <v/>
      </c>
      <c r="S99" s="184" t="str">
        <f>IFERROR(INDEX('XD W'!$AP:$AP,MATCH(Info!$M99,'XD W'!$D:$D,0),1),"")</f>
        <v/>
      </c>
      <c r="T99" s="184"/>
    </row>
    <row r="100" spans="13:20" x14ac:dyDescent="0.2">
      <c r="M100" s="183" t="s">
        <v>1104</v>
      </c>
      <c r="N100" s="184" t="str">
        <f>IFERROR(INDEX(MS!$AJ:$AJ,MATCH(Info!$M100,MS!$D:$D,0),1),"")</f>
        <v/>
      </c>
      <c r="O100" s="184" t="str">
        <f>IFERROR(INDEX(WS!$AQ:$AQ,MATCH(Info!$M100,WS!$D:$D,0),1),"")</f>
        <v/>
      </c>
      <c r="P100" s="184" t="str">
        <f>IFERROR(INDEX(MD!$AR:$AR,MATCH(Info!$M100,MD!$D:$D,0),1),"")</f>
        <v/>
      </c>
      <c r="Q100" s="184" t="str">
        <f>IFERROR(INDEX(WS!$AL:$AL,MATCH(Info!$M100,WS!$D:$D,0),1),"")</f>
        <v/>
      </c>
      <c r="R100" s="184" t="str">
        <f>IFERROR(INDEX('XD M'!$AP:$AP,MATCH(Info!$M100,'XD M'!$D:$D,0),1),"")</f>
        <v/>
      </c>
      <c r="S100" s="184" t="str">
        <f>IFERROR(INDEX('XD W'!$AP:$AP,MATCH(Info!$M100,'XD W'!$D:$D,0),1),"")</f>
        <v/>
      </c>
      <c r="T100" s="184"/>
    </row>
    <row r="101" spans="13:20" x14ac:dyDescent="0.2">
      <c r="M101" s="183" t="s">
        <v>1105</v>
      </c>
      <c r="N101" s="184" t="str">
        <f>IFERROR(INDEX(MS!$AJ:$AJ,MATCH(Info!$M101,MS!$D:$D,0),1),"")</f>
        <v/>
      </c>
      <c r="O101" s="184" t="str">
        <f>IFERROR(INDEX(WS!$AQ:$AQ,MATCH(Info!$M101,WS!$D:$D,0),1),"")</f>
        <v/>
      </c>
      <c r="P101" s="184" t="str">
        <f>IFERROR(INDEX(MD!$AR:$AR,MATCH(Info!$M101,MD!$D:$D,0),1),"")</f>
        <v/>
      </c>
      <c r="Q101" s="184" t="str">
        <f>IFERROR(INDEX(WS!$AL:$AL,MATCH(Info!$M101,WS!$D:$D,0),1),"")</f>
        <v/>
      </c>
      <c r="R101" s="184" t="str">
        <f>IFERROR(INDEX('XD M'!$AP:$AP,MATCH(Info!$M101,'XD M'!$D:$D,0),1),"")</f>
        <v/>
      </c>
      <c r="S101" s="184" t="str">
        <f>IFERROR(INDEX('XD W'!$AP:$AP,MATCH(Info!$M101,'XD W'!$D:$D,0),1),"")</f>
        <v/>
      </c>
      <c r="T101" s="184"/>
    </row>
    <row r="102" spans="13:20" x14ac:dyDescent="0.2">
      <c r="M102" s="183" t="s">
        <v>896</v>
      </c>
      <c r="N102" s="184" t="str">
        <f>IFERROR(INDEX(MS!$AJ:$AJ,MATCH(Info!$M102,MS!$D:$D,0),1),"")</f>
        <v/>
      </c>
      <c r="O102" s="184" t="str">
        <f>IFERROR(INDEX(WS!$AQ:$AQ,MATCH(Info!$M102,WS!$D:$D,0),1),"")</f>
        <v/>
      </c>
      <c r="P102" s="184">
        <f>IFERROR(INDEX(MD!$AR:$AR,MATCH(Info!$M102,MD!$D:$D,0),1),"")</f>
        <v>4</v>
      </c>
      <c r="Q102" s="184" t="str">
        <f>IFERROR(INDEX(WS!$AL:$AL,MATCH(Info!$M102,WS!$D:$D,0),1),"")</f>
        <v/>
      </c>
      <c r="R102" s="184" t="str">
        <f>IFERROR(INDEX('XD M'!$AP:$AP,MATCH(Info!$M102,'XD M'!$D:$D,0),1),"")</f>
        <v/>
      </c>
      <c r="S102" s="184" t="str">
        <f>IFERROR(INDEX('XD W'!$AP:$AP,MATCH(Info!$M102,'XD W'!$D:$D,0),1),"")</f>
        <v/>
      </c>
      <c r="T102" s="184"/>
    </row>
    <row r="103" spans="13:20" x14ac:dyDescent="0.2">
      <c r="M103" s="183" t="s">
        <v>1106</v>
      </c>
      <c r="N103" s="184" t="str">
        <f>IFERROR(INDEX(MS!$AJ:$AJ,MATCH(Info!$M103,MS!$D:$D,0),1),"")</f>
        <v/>
      </c>
      <c r="O103" s="184" t="str">
        <f>IFERROR(INDEX(WS!$AQ:$AQ,MATCH(Info!$M103,WS!$D:$D,0),1),"")</f>
        <v/>
      </c>
      <c r="P103" s="184" t="str">
        <f>IFERROR(INDEX(MD!$AR:$AR,MATCH(Info!$M103,MD!$D:$D,0),1),"")</f>
        <v/>
      </c>
      <c r="Q103" s="184" t="str">
        <f>IFERROR(INDEX(WS!$AL:$AL,MATCH(Info!$M103,WS!$D:$D,0),1),"")</f>
        <v/>
      </c>
      <c r="R103" s="184" t="str">
        <f>IFERROR(INDEX('XD M'!$AP:$AP,MATCH(Info!$M103,'XD M'!$D:$D,0),1),"")</f>
        <v/>
      </c>
      <c r="S103" s="184" t="str">
        <f>IFERROR(INDEX('XD W'!$AP:$AP,MATCH(Info!$M103,'XD W'!$D:$D,0),1),"")</f>
        <v/>
      </c>
      <c r="T103" s="184"/>
    </row>
    <row r="104" spans="13:20" x14ac:dyDescent="0.2">
      <c r="M104" s="183" t="s">
        <v>1107</v>
      </c>
      <c r="N104" s="184" t="str">
        <f>IFERROR(INDEX(MS!$AJ:$AJ,MATCH(Info!$M104,MS!$D:$D,0),1),"")</f>
        <v/>
      </c>
      <c r="O104" s="184" t="str">
        <f>IFERROR(INDEX(WS!$AQ:$AQ,MATCH(Info!$M104,WS!$D:$D,0),1),"")</f>
        <v/>
      </c>
      <c r="P104" s="184" t="str">
        <f>IFERROR(INDEX(MD!$AR:$AR,MATCH(Info!$M104,MD!$D:$D,0),1),"")</f>
        <v/>
      </c>
      <c r="Q104" s="184" t="str">
        <f>IFERROR(INDEX(WS!$AL:$AL,MATCH(Info!$M104,WS!$D:$D,0),1),"")</f>
        <v/>
      </c>
      <c r="R104" s="184" t="str">
        <f>IFERROR(INDEX('XD M'!$AP:$AP,MATCH(Info!$M104,'XD M'!$D:$D,0),1),"")</f>
        <v/>
      </c>
      <c r="S104" s="184" t="str">
        <f>IFERROR(INDEX('XD W'!$AP:$AP,MATCH(Info!$M104,'XD W'!$D:$D,0),1),"")</f>
        <v/>
      </c>
      <c r="T104" s="184"/>
    </row>
    <row r="105" spans="13:20" x14ac:dyDescent="0.2">
      <c r="M105" s="183" t="s">
        <v>1108</v>
      </c>
      <c r="N105" s="184" t="str">
        <f>IFERROR(INDEX(MS!$AJ:$AJ,MATCH(Info!$M105,MS!$D:$D,0),1),"")</f>
        <v/>
      </c>
      <c r="O105" s="184" t="str">
        <f>IFERROR(INDEX(WS!$AQ:$AQ,MATCH(Info!$M105,WS!$D:$D,0),1),"")</f>
        <v/>
      </c>
      <c r="P105" s="184" t="str">
        <f>IFERROR(INDEX(MD!$AR:$AR,MATCH(Info!$M105,MD!$D:$D,0),1),"")</f>
        <v/>
      </c>
      <c r="Q105" s="184" t="str">
        <f>IFERROR(INDEX(WS!$AL:$AL,MATCH(Info!$M105,WS!$D:$D,0),1),"")</f>
        <v/>
      </c>
      <c r="R105" s="184" t="str">
        <f>IFERROR(INDEX('XD M'!$AP:$AP,MATCH(Info!$M105,'XD M'!$D:$D,0),1),"")</f>
        <v/>
      </c>
      <c r="S105" s="184" t="str">
        <f>IFERROR(INDEX('XD W'!$AP:$AP,MATCH(Info!$M105,'XD W'!$D:$D,0),1),"")</f>
        <v/>
      </c>
      <c r="T105" s="184"/>
    </row>
    <row r="106" spans="13:20" x14ac:dyDescent="0.2">
      <c r="M106" s="183" t="s">
        <v>1109</v>
      </c>
      <c r="N106" s="184" t="str">
        <f>IFERROR(INDEX(MS!$AJ:$AJ,MATCH(Info!$M106,MS!$D:$D,0),1),"")</f>
        <v/>
      </c>
      <c r="O106" s="184" t="str">
        <f>IFERROR(INDEX(WS!$AQ:$AQ,MATCH(Info!$M106,WS!$D:$D,0),1),"")</f>
        <v/>
      </c>
      <c r="P106" s="184" t="str">
        <f>IFERROR(INDEX(MD!$AR:$AR,MATCH(Info!$M106,MD!$D:$D,0),1),"")</f>
        <v/>
      </c>
      <c r="Q106" s="184" t="str">
        <f>IFERROR(INDEX(WS!$AL:$AL,MATCH(Info!$M106,WS!$D:$D,0),1),"")</f>
        <v/>
      </c>
      <c r="R106" s="184" t="str">
        <f>IFERROR(INDEX('XD M'!$AP:$AP,MATCH(Info!$M106,'XD M'!$D:$D,0),1),"")</f>
        <v/>
      </c>
      <c r="S106" s="184" t="str">
        <f>IFERROR(INDEX('XD W'!$AP:$AP,MATCH(Info!$M106,'XD W'!$D:$D,0),1),"")</f>
        <v/>
      </c>
      <c r="T106" s="184"/>
    </row>
    <row r="107" spans="13:20" x14ac:dyDescent="0.2">
      <c r="M107" s="183" t="s">
        <v>1110</v>
      </c>
      <c r="N107" s="184" t="str">
        <f>IFERROR(INDEX(MS!$AJ:$AJ,MATCH(Info!$M107,MS!$D:$D,0),1),"")</f>
        <v/>
      </c>
      <c r="O107" s="184" t="str">
        <f>IFERROR(INDEX(WS!$AQ:$AQ,MATCH(Info!$M107,WS!$D:$D,0),1),"")</f>
        <v/>
      </c>
      <c r="P107" s="184" t="str">
        <f>IFERROR(INDEX(MD!$AR:$AR,MATCH(Info!$M107,MD!$D:$D,0),1),"")</f>
        <v/>
      </c>
      <c r="Q107" s="184" t="str">
        <f>IFERROR(INDEX(WS!$AL:$AL,MATCH(Info!$M107,WS!$D:$D,0),1),"")</f>
        <v/>
      </c>
      <c r="R107" s="184" t="str">
        <f>IFERROR(INDEX('XD M'!$AP:$AP,MATCH(Info!$M107,'XD M'!$D:$D,0),1),"")</f>
        <v/>
      </c>
      <c r="S107" s="184" t="str">
        <f>IFERROR(INDEX('XD W'!$AP:$AP,MATCH(Info!$M107,'XD W'!$D:$D,0),1),"")</f>
        <v/>
      </c>
      <c r="T107" s="184"/>
    </row>
    <row r="108" spans="13:20" x14ac:dyDescent="0.2">
      <c r="M108" s="183" t="s">
        <v>213</v>
      </c>
      <c r="N108" s="184" t="str">
        <f>IFERROR(INDEX(MS!$AJ:$AJ,MATCH(Info!$M108,MS!$D:$D,0),1),"")</f>
        <v/>
      </c>
      <c r="O108" s="184">
        <f>IFERROR(INDEX(WS!$AQ:$AQ,MATCH(Info!$M108,WS!$D:$D,0),1),"")</f>
        <v>100</v>
      </c>
      <c r="P108" s="184" t="str">
        <f>IFERROR(INDEX(MD!$AR:$AR,MATCH(Info!$M108,MD!$D:$D,0),1),"")</f>
        <v/>
      </c>
      <c r="Q108" s="184">
        <f>IFERROR(INDEX(WS!$AL:$AL,MATCH(Info!$M108,WS!$D:$D,0),1),"")</f>
        <v>0</v>
      </c>
      <c r="R108" s="184" t="str">
        <f>IFERROR(INDEX('XD M'!$AP:$AP,MATCH(Info!$M108,'XD M'!$D:$D,0),1),"")</f>
        <v/>
      </c>
      <c r="S108" s="184">
        <f>IFERROR(INDEX('XD W'!$AP:$AP,MATCH(Info!$M108,'XD W'!$D:$D,0),1),"")</f>
        <v>375</v>
      </c>
      <c r="T108" s="184"/>
    </row>
    <row r="109" spans="13:20" x14ac:dyDescent="0.2">
      <c r="M109" s="183" t="s">
        <v>241</v>
      </c>
      <c r="N109" s="184">
        <f>IFERROR(INDEX(MS!$AJ:$AJ,MATCH(Info!$M109,MS!$D:$D,0),1),"")</f>
        <v>160</v>
      </c>
      <c r="O109" s="184" t="str">
        <f>IFERROR(INDEX(WS!$AQ:$AQ,MATCH(Info!$M109,WS!$D:$D,0),1),"")</f>
        <v/>
      </c>
      <c r="P109" s="184">
        <f>IFERROR(INDEX(MD!$AR:$AR,MATCH(Info!$M109,MD!$D:$D,0),1),"")</f>
        <v>800</v>
      </c>
      <c r="Q109" s="184" t="str">
        <f>IFERROR(INDEX(WS!$AL:$AL,MATCH(Info!$M109,WS!$D:$D,0),1),"")</f>
        <v/>
      </c>
      <c r="R109" s="184" t="str">
        <f>IFERROR(INDEX('XD M'!$AP:$AP,MATCH(Info!$M109,'XD M'!$D:$D,0),1),"")</f>
        <v/>
      </c>
      <c r="S109" s="184" t="str">
        <f>IFERROR(INDEX('XD W'!$AP:$AP,MATCH(Info!$M109,'XD W'!$D:$D,0),1),"")</f>
        <v/>
      </c>
      <c r="T109" s="184"/>
    </row>
    <row r="110" spans="13:20" x14ac:dyDescent="0.2">
      <c r="M110" s="183" t="s">
        <v>1111</v>
      </c>
      <c r="N110" s="184" t="str">
        <f>IFERROR(INDEX(MS!$AJ:$AJ,MATCH(Info!$M110,MS!$D:$D,0),1),"")</f>
        <v/>
      </c>
      <c r="O110" s="184" t="str">
        <f>IFERROR(INDEX(WS!$AQ:$AQ,MATCH(Info!$M110,WS!$D:$D,0),1),"")</f>
        <v/>
      </c>
      <c r="P110" s="184" t="str">
        <f>IFERROR(INDEX(MD!$AR:$AR,MATCH(Info!$M110,MD!$D:$D,0),1),"")</f>
        <v/>
      </c>
      <c r="Q110" s="184" t="str">
        <f>IFERROR(INDEX(WS!$AL:$AL,MATCH(Info!$M110,WS!$D:$D,0),1),"")</f>
        <v/>
      </c>
      <c r="R110" s="184" t="str">
        <f>IFERROR(INDEX('XD M'!$AP:$AP,MATCH(Info!$M110,'XD M'!$D:$D,0),1),"")</f>
        <v/>
      </c>
      <c r="S110" s="184" t="str">
        <f>IFERROR(INDEX('XD W'!$AP:$AP,MATCH(Info!$M110,'XD W'!$D:$D,0),1),"")</f>
        <v/>
      </c>
      <c r="T110" s="184"/>
    </row>
    <row r="111" spans="13:20" x14ac:dyDescent="0.2">
      <c r="M111" s="183" t="s">
        <v>1112</v>
      </c>
      <c r="N111" s="184" t="str">
        <f>IFERROR(INDEX(MS!$AJ:$AJ,MATCH(Info!$M111,MS!$D:$D,0),1),"")</f>
        <v/>
      </c>
      <c r="O111" s="184" t="str">
        <f>IFERROR(INDEX(WS!$AQ:$AQ,MATCH(Info!$M111,WS!$D:$D,0),1),"")</f>
        <v/>
      </c>
      <c r="P111" s="184" t="str">
        <f>IFERROR(INDEX(MD!$AR:$AR,MATCH(Info!$M111,MD!$D:$D,0),1),"")</f>
        <v/>
      </c>
      <c r="Q111" s="184" t="str">
        <f>IFERROR(INDEX(WS!$AL:$AL,MATCH(Info!$M111,WS!$D:$D,0),1),"")</f>
        <v/>
      </c>
      <c r="R111" s="184" t="str">
        <f>IFERROR(INDEX('XD M'!$AP:$AP,MATCH(Info!$M111,'XD M'!$D:$D,0),1),"")</f>
        <v/>
      </c>
      <c r="S111" s="184" t="str">
        <f>IFERROR(INDEX('XD W'!$AP:$AP,MATCH(Info!$M111,'XD W'!$D:$D,0),1),"")</f>
        <v/>
      </c>
      <c r="T111" s="184"/>
    </row>
    <row r="112" spans="13:20" x14ac:dyDescent="0.2">
      <c r="M112" s="183" t="s">
        <v>1113</v>
      </c>
      <c r="N112" s="184" t="str">
        <f>IFERROR(INDEX(MS!$AJ:$AJ,MATCH(Info!$M112,MS!$D:$D,0),1),"")</f>
        <v/>
      </c>
      <c r="O112" s="184" t="str">
        <f>IFERROR(INDEX(WS!$AQ:$AQ,MATCH(Info!$M112,WS!$D:$D,0),1),"")</f>
        <v/>
      </c>
      <c r="P112" s="184" t="str">
        <f>IFERROR(INDEX(MD!$AR:$AR,MATCH(Info!$M112,MD!$D:$D,0),1),"")</f>
        <v/>
      </c>
      <c r="Q112" s="184" t="str">
        <f>IFERROR(INDEX(WS!$AL:$AL,MATCH(Info!$M112,WS!$D:$D,0),1),"")</f>
        <v/>
      </c>
      <c r="R112" s="184" t="str">
        <f>IFERROR(INDEX('XD M'!$AP:$AP,MATCH(Info!$M112,'XD M'!$D:$D,0),1),"")</f>
        <v/>
      </c>
      <c r="S112" s="184" t="str">
        <f>IFERROR(INDEX('XD W'!$AP:$AP,MATCH(Info!$M112,'XD W'!$D:$D,0),1),"")</f>
        <v/>
      </c>
      <c r="T112" s="184"/>
    </row>
    <row r="113" spans="13:20" x14ac:dyDescent="0.2">
      <c r="M113" s="183" t="s">
        <v>638</v>
      </c>
      <c r="N113" s="184">
        <f>IFERROR(INDEX(MS!$AJ:$AJ,MATCH(Info!$M113,MS!$D:$D,0),1),"")</f>
        <v>0</v>
      </c>
      <c r="O113" s="184" t="str">
        <f>IFERROR(INDEX(WS!$AQ:$AQ,MATCH(Info!$M113,WS!$D:$D,0),1),"")</f>
        <v/>
      </c>
      <c r="P113" s="184" t="str">
        <f>IFERROR(INDEX(MD!$AR:$AR,MATCH(Info!$M113,MD!$D:$D,0),1),"")</f>
        <v/>
      </c>
      <c r="Q113" s="184" t="str">
        <f>IFERROR(INDEX(WS!$AL:$AL,MATCH(Info!$M113,WS!$D:$D,0),1),"")</f>
        <v/>
      </c>
      <c r="R113" s="184" t="str">
        <f>IFERROR(INDEX('XD M'!$AP:$AP,MATCH(Info!$M113,'XD M'!$D:$D,0),1),"")</f>
        <v/>
      </c>
      <c r="S113" s="184" t="str">
        <f>IFERROR(INDEX('XD W'!$AP:$AP,MATCH(Info!$M113,'XD W'!$D:$D,0),1),"")</f>
        <v/>
      </c>
      <c r="T113" s="184"/>
    </row>
    <row r="114" spans="13:20" x14ac:dyDescent="0.2">
      <c r="M114" s="183" t="s">
        <v>1114</v>
      </c>
      <c r="N114" s="184" t="str">
        <f>IFERROR(INDEX(MS!$AJ:$AJ,MATCH(Info!$M114,MS!$D:$D,0),1),"")</f>
        <v/>
      </c>
      <c r="O114" s="184" t="str">
        <f>IFERROR(INDEX(WS!$AQ:$AQ,MATCH(Info!$M114,WS!$D:$D,0),1),"")</f>
        <v/>
      </c>
      <c r="P114" s="184" t="str">
        <f>IFERROR(INDEX(MD!$AR:$AR,MATCH(Info!$M114,MD!$D:$D,0),1),"")</f>
        <v/>
      </c>
      <c r="Q114" s="184" t="str">
        <f>IFERROR(INDEX(WS!$AL:$AL,MATCH(Info!$M114,WS!$D:$D,0),1),"")</f>
        <v/>
      </c>
      <c r="R114" s="184" t="str">
        <f>IFERROR(INDEX('XD M'!$AP:$AP,MATCH(Info!$M114,'XD M'!$D:$D,0),1),"")</f>
        <v/>
      </c>
      <c r="S114" s="184" t="str">
        <f>IFERROR(INDEX('XD W'!$AP:$AP,MATCH(Info!$M114,'XD W'!$D:$D,0),1),"")</f>
        <v/>
      </c>
      <c r="T114" s="184"/>
    </row>
    <row r="115" spans="13:20" x14ac:dyDescent="0.2">
      <c r="M115" s="183" t="s">
        <v>574</v>
      </c>
      <c r="N115" s="184" t="str">
        <f>IFERROR(INDEX(MS!$AJ:$AJ,MATCH(Info!$M115,MS!$D:$D,0),1),"")</f>
        <v/>
      </c>
      <c r="O115" s="184">
        <f>IFERROR(INDEX(WS!$AQ:$AQ,MATCH(Info!$M115,WS!$D:$D,0),1),"")</f>
        <v>20</v>
      </c>
      <c r="P115" s="184" t="str">
        <f>IFERROR(INDEX(MD!$AR:$AR,MATCH(Info!$M115,MD!$D:$D,0),1),"")</f>
        <v/>
      </c>
      <c r="Q115" s="184">
        <f>IFERROR(INDEX(WS!$AL:$AL,MATCH(Info!$M115,WS!$D:$D,0),1),"")</f>
        <v>0</v>
      </c>
      <c r="R115" s="184" t="str">
        <f>IFERROR(INDEX('XD M'!$AP:$AP,MATCH(Info!$M115,'XD M'!$D:$D,0),1),"")</f>
        <v/>
      </c>
      <c r="S115" s="184" t="str">
        <f>IFERROR(INDEX('XD W'!$AP:$AP,MATCH(Info!$M115,'XD W'!$D:$D,0),1),"")</f>
        <v/>
      </c>
      <c r="T115" s="184"/>
    </row>
    <row r="116" spans="13:20" x14ac:dyDescent="0.2">
      <c r="M116" s="183" t="s">
        <v>1115</v>
      </c>
      <c r="N116" s="184" t="str">
        <f>IFERROR(INDEX(MS!$AJ:$AJ,MATCH(Info!$M116,MS!$D:$D,0),1),"")</f>
        <v/>
      </c>
      <c r="O116" s="184" t="str">
        <f>IFERROR(INDEX(WS!$AQ:$AQ,MATCH(Info!$M116,WS!$D:$D,0),1),"")</f>
        <v/>
      </c>
      <c r="P116" s="184" t="str">
        <f>IFERROR(INDEX(MD!$AR:$AR,MATCH(Info!$M116,MD!$D:$D,0),1),"")</f>
        <v/>
      </c>
      <c r="Q116" s="184" t="str">
        <f>IFERROR(INDEX(WS!$AL:$AL,MATCH(Info!$M116,WS!$D:$D,0),1),"")</f>
        <v/>
      </c>
      <c r="R116" s="184" t="str">
        <f>IFERROR(INDEX('XD M'!$AP:$AP,MATCH(Info!$M116,'XD M'!$D:$D,0),1),"")</f>
        <v/>
      </c>
      <c r="S116" s="184" t="str">
        <f>IFERROR(INDEX('XD W'!$AP:$AP,MATCH(Info!$M116,'XD W'!$D:$D,0),1),"")</f>
        <v/>
      </c>
      <c r="T116" s="184"/>
    </row>
    <row r="117" spans="13:20" x14ac:dyDescent="0.2">
      <c r="M117" s="183" t="s">
        <v>1116</v>
      </c>
      <c r="N117" s="184" t="str">
        <f>IFERROR(INDEX(MS!$AJ:$AJ,MATCH(Info!$M117,MS!$D:$D,0),1),"")</f>
        <v/>
      </c>
      <c r="O117" s="184" t="str">
        <f>IFERROR(INDEX(WS!$AQ:$AQ,MATCH(Info!$M117,WS!$D:$D,0),1),"")</f>
        <v/>
      </c>
      <c r="P117" s="184" t="str">
        <f>IFERROR(INDEX(MD!$AR:$AR,MATCH(Info!$M117,MD!$D:$D,0),1),"")</f>
        <v/>
      </c>
      <c r="Q117" s="184" t="str">
        <f>IFERROR(INDEX(WS!$AL:$AL,MATCH(Info!$M117,WS!$D:$D,0),1),"")</f>
        <v/>
      </c>
      <c r="R117" s="184" t="str">
        <f>IFERROR(INDEX('XD M'!$AP:$AP,MATCH(Info!$M117,'XD M'!$D:$D,0),1),"")</f>
        <v/>
      </c>
      <c r="S117" s="184" t="str">
        <f>IFERROR(INDEX('XD W'!$AP:$AP,MATCH(Info!$M117,'XD W'!$D:$D,0),1),"")</f>
        <v/>
      </c>
      <c r="T117" s="184"/>
    </row>
    <row r="118" spans="13:20" x14ac:dyDescent="0.2">
      <c r="M118" s="183" t="s">
        <v>1031</v>
      </c>
      <c r="N118" s="184" t="str">
        <f>IFERROR(INDEX(MS!$AJ:$AJ,MATCH(Info!$M118,MS!$D:$D,0),1),"")</f>
        <v/>
      </c>
      <c r="O118" s="184" t="str">
        <f>IFERROR(INDEX(WS!$AQ:$AQ,MATCH(Info!$M118,WS!$D:$D,0),1),"")</f>
        <v/>
      </c>
      <c r="P118" s="184" t="str">
        <f>IFERROR(INDEX(MD!$AR:$AR,MATCH(Info!$M118,MD!$D:$D,0),1),"")</f>
        <v/>
      </c>
      <c r="Q118" s="184" t="str">
        <f>IFERROR(INDEX(WS!$AL:$AL,MATCH(Info!$M118,WS!$D:$D,0),1),"")</f>
        <v/>
      </c>
      <c r="R118" s="184" t="str">
        <f>IFERROR(INDEX('XD M'!$AP:$AP,MATCH(Info!$M118,'XD M'!$D:$D,0),1),"")</f>
        <v/>
      </c>
      <c r="S118" s="184">
        <f>IFERROR(INDEX('XD W'!$AP:$AP,MATCH(Info!$M118,'XD W'!$D:$D,0),1),"")</f>
        <v>7</v>
      </c>
      <c r="T118" s="184"/>
    </row>
    <row r="119" spans="13:20" x14ac:dyDescent="0.2">
      <c r="M119" s="183" t="s">
        <v>1117</v>
      </c>
      <c r="N119" s="184" t="str">
        <f>IFERROR(INDEX(MS!$AJ:$AJ,MATCH(Info!$M119,MS!$D:$D,0),1),"")</f>
        <v/>
      </c>
      <c r="O119" s="184" t="str">
        <f>IFERROR(INDEX(WS!$AQ:$AQ,MATCH(Info!$M119,WS!$D:$D,0),1),"")</f>
        <v/>
      </c>
      <c r="P119" s="184" t="str">
        <f>IFERROR(INDEX(MD!$AR:$AR,MATCH(Info!$M119,MD!$D:$D,0),1),"")</f>
        <v/>
      </c>
      <c r="Q119" s="184" t="str">
        <f>IFERROR(INDEX(WS!$AL:$AL,MATCH(Info!$M119,WS!$D:$D,0),1),"")</f>
        <v/>
      </c>
      <c r="R119" s="184" t="str">
        <f>IFERROR(INDEX('XD M'!$AP:$AP,MATCH(Info!$M119,'XD M'!$D:$D,0),1),"")</f>
        <v/>
      </c>
      <c r="S119" s="184" t="str">
        <f>IFERROR(INDEX('XD W'!$AP:$AP,MATCH(Info!$M119,'XD W'!$D:$D,0),1),"")</f>
        <v/>
      </c>
      <c r="T119" s="184"/>
    </row>
    <row r="120" spans="13:20" x14ac:dyDescent="0.2">
      <c r="M120" s="183" t="s">
        <v>1118</v>
      </c>
      <c r="N120" s="184" t="str">
        <f>IFERROR(INDEX(MS!$AJ:$AJ,MATCH(Info!$M120,MS!$D:$D,0),1),"")</f>
        <v/>
      </c>
      <c r="O120" s="184" t="str">
        <f>IFERROR(INDEX(WS!$AQ:$AQ,MATCH(Info!$M120,WS!$D:$D,0),1),"")</f>
        <v/>
      </c>
      <c r="P120" s="184" t="str">
        <f>IFERROR(INDEX(MD!$AR:$AR,MATCH(Info!$M120,MD!$D:$D,0),1),"")</f>
        <v/>
      </c>
      <c r="Q120" s="184" t="str">
        <f>IFERROR(INDEX(WS!$AL:$AL,MATCH(Info!$M120,WS!$D:$D,0),1),"")</f>
        <v/>
      </c>
      <c r="R120" s="184" t="str">
        <f>IFERROR(INDEX('XD M'!$AP:$AP,MATCH(Info!$M120,'XD M'!$D:$D,0),1),"")</f>
        <v/>
      </c>
      <c r="S120" s="184" t="str">
        <f>IFERROR(INDEX('XD W'!$AP:$AP,MATCH(Info!$M120,'XD W'!$D:$D,0),1),"")</f>
        <v/>
      </c>
      <c r="T120" s="184"/>
    </row>
    <row r="121" spans="13:20" x14ac:dyDescent="0.2">
      <c r="M121" s="183" t="s">
        <v>1119</v>
      </c>
      <c r="N121" s="184" t="str">
        <f>IFERROR(INDEX(MS!$AJ:$AJ,MATCH(Info!$M121,MS!$D:$D,0),1),"")</f>
        <v/>
      </c>
      <c r="O121" s="184" t="str">
        <f>IFERROR(INDEX(WS!$AQ:$AQ,MATCH(Info!$M121,WS!$D:$D,0),1),"")</f>
        <v/>
      </c>
      <c r="P121" s="184" t="str">
        <f>IFERROR(INDEX(MD!$AR:$AR,MATCH(Info!$M121,MD!$D:$D,0),1),"")</f>
        <v/>
      </c>
      <c r="Q121" s="184" t="str">
        <f>IFERROR(INDEX(WS!$AL:$AL,MATCH(Info!$M121,WS!$D:$D,0),1),"")</f>
        <v/>
      </c>
      <c r="R121" s="184" t="str">
        <f>IFERROR(INDEX('XD M'!$AP:$AP,MATCH(Info!$M121,'XD M'!$D:$D,0),1),"")</f>
        <v/>
      </c>
      <c r="S121" s="184" t="str">
        <f>IFERROR(INDEX('XD W'!$AP:$AP,MATCH(Info!$M121,'XD W'!$D:$D,0),1),"")</f>
        <v/>
      </c>
      <c r="T121" s="184"/>
    </row>
    <row r="122" spans="13:20" x14ac:dyDescent="0.2">
      <c r="M122" s="183" t="s">
        <v>1120</v>
      </c>
      <c r="N122" s="184" t="str">
        <f>IFERROR(INDEX(MS!$AJ:$AJ,MATCH(Info!$M122,MS!$D:$D,0),1),"")</f>
        <v/>
      </c>
      <c r="O122" s="184" t="str">
        <f>IFERROR(INDEX(WS!$AQ:$AQ,MATCH(Info!$M122,WS!$D:$D,0),1),"")</f>
        <v/>
      </c>
      <c r="P122" s="184" t="str">
        <f>IFERROR(INDEX(MD!$AR:$AR,MATCH(Info!$M122,MD!$D:$D,0),1),"")</f>
        <v/>
      </c>
      <c r="Q122" s="184" t="str">
        <f>IFERROR(INDEX(WS!$AL:$AL,MATCH(Info!$M122,WS!$D:$D,0),1),"")</f>
        <v/>
      </c>
      <c r="R122" s="184" t="str">
        <f>IFERROR(INDEX('XD M'!$AP:$AP,MATCH(Info!$M122,'XD M'!$D:$D,0),1),"")</f>
        <v/>
      </c>
      <c r="S122" s="184" t="str">
        <f>IFERROR(INDEX('XD W'!$AP:$AP,MATCH(Info!$M122,'XD W'!$D:$D,0),1),"")</f>
        <v/>
      </c>
      <c r="T122" s="184"/>
    </row>
    <row r="123" spans="13:20" x14ac:dyDescent="0.2">
      <c r="M123" s="183" t="s">
        <v>1121</v>
      </c>
      <c r="N123" s="184" t="str">
        <f>IFERROR(INDEX(MS!$AJ:$AJ,MATCH(Info!$M123,MS!$D:$D,0),1),"")</f>
        <v/>
      </c>
      <c r="O123" s="184" t="str">
        <f>IFERROR(INDEX(WS!$AQ:$AQ,MATCH(Info!$M123,WS!$D:$D,0),1),"")</f>
        <v/>
      </c>
      <c r="P123" s="184" t="str">
        <f>IFERROR(INDEX(MD!$AR:$AR,MATCH(Info!$M123,MD!$D:$D,0),1),"")</f>
        <v/>
      </c>
      <c r="Q123" s="184" t="str">
        <f>IFERROR(INDEX(WS!$AL:$AL,MATCH(Info!$M123,WS!$D:$D,0),1),"")</f>
        <v/>
      </c>
      <c r="R123" s="184" t="str">
        <f>IFERROR(INDEX('XD M'!$AP:$AP,MATCH(Info!$M123,'XD M'!$D:$D,0),1),"")</f>
        <v/>
      </c>
      <c r="S123" s="184" t="str">
        <f>IFERROR(INDEX('XD W'!$AP:$AP,MATCH(Info!$M123,'XD W'!$D:$D,0),1),"")</f>
        <v/>
      </c>
      <c r="T123" s="184"/>
    </row>
    <row r="124" spans="13:20" x14ac:dyDescent="0.2">
      <c r="M124" s="183" t="s">
        <v>1122</v>
      </c>
      <c r="N124" s="184" t="str">
        <f>IFERROR(INDEX(MS!$AJ:$AJ,MATCH(Info!$M124,MS!$D:$D,0),1),"")</f>
        <v/>
      </c>
      <c r="O124" s="184" t="str">
        <f>IFERROR(INDEX(WS!$AQ:$AQ,MATCH(Info!$M124,WS!$D:$D,0),1),"")</f>
        <v/>
      </c>
      <c r="P124" s="184" t="str">
        <f>IFERROR(INDEX(MD!$AR:$AR,MATCH(Info!$M124,MD!$D:$D,0),1),"")</f>
        <v/>
      </c>
      <c r="Q124" s="184" t="str">
        <f>IFERROR(INDEX(WS!$AL:$AL,MATCH(Info!$M124,WS!$D:$D,0),1),"")</f>
        <v/>
      </c>
      <c r="R124" s="184" t="str">
        <f>IFERROR(INDEX('XD M'!$AP:$AP,MATCH(Info!$M124,'XD M'!$D:$D,0),1),"")</f>
        <v/>
      </c>
      <c r="S124" s="184" t="str">
        <f>IFERROR(INDEX('XD W'!$AP:$AP,MATCH(Info!$M124,'XD W'!$D:$D,0),1),"")</f>
        <v/>
      </c>
      <c r="T124" s="184"/>
    </row>
    <row r="125" spans="13:20" x14ac:dyDescent="0.2">
      <c r="M125" s="183" t="s">
        <v>420</v>
      </c>
      <c r="N125" s="184">
        <f>IFERROR(INDEX(MS!$AJ:$AJ,MATCH(Info!$M125,MS!$D:$D,0),1),"")</f>
        <v>285</v>
      </c>
      <c r="O125" s="184" t="str">
        <f>IFERROR(INDEX(WS!$AQ:$AQ,MATCH(Info!$M125,WS!$D:$D,0),1),"")</f>
        <v/>
      </c>
      <c r="P125" s="184">
        <f>IFERROR(INDEX(MD!$AR:$AR,MATCH(Info!$M125,MD!$D:$D,0),1),"")</f>
        <v>105</v>
      </c>
      <c r="Q125" s="184" t="str">
        <f>IFERROR(INDEX(WS!$AL:$AL,MATCH(Info!$M125,WS!$D:$D,0),1),"")</f>
        <v/>
      </c>
      <c r="R125" s="184">
        <f>IFERROR(INDEX('XD M'!$AP:$AP,MATCH(Info!$M125,'XD M'!$D:$D,0),1),"")</f>
        <v>375</v>
      </c>
      <c r="S125" s="184" t="str">
        <f>IFERROR(INDEX('XD W'!$AP:$AP,MATCH(Info!$M125,'XD W'!$D:$D,0),1),"")</f>
        <v/>
      </c>
      <c r="T125" s="184"/>
    </row>
    <row r="126" spans="13:20" x14ac:dyDescent="0.2">
      <c r="M126" s="183" t="s">
        <v>982</v>
      </c>
      <c r="N126" s="184" t="str">
        <f>IFERROR(INDEX(MS!$AJ:$AJ,MATCH(Info!$M126,MS!$D:$D,0),1),"")</f>
        <v/>
      </c>
      <c r="O126" s="184" t="str">
        <f>IFERROR(INDEX(WS!$AQ:$AQ,MATCH(Info!$M126,WS!$D:$D,0),1),"")</f>
        <v/>
      </c>
      <c r="P126" s="184" t="str">
        <f>IFERROR(INDEX(MD!$AR:$AR,MATCH(Info!$M126,MD!$D:$D,0),1),"")</f>
        <v/>
      </c>
      <c r="Q126" s="184" t="str">
        <f>IFERROR(INDEX(WS!$AL:$AL,MATCH(Info!$M126,WS!$D:$D,0),1),"")</f>
        <v/>
      </c>
      <c r="R126" s="184" t="str">
        <f>IFERROR(INDEX('XD M'!$AP:$AP,MATCH(Info!$M126,'XD M'!$D:$D,0),1),"")</f>
        <v/>
      </c>
      <c r="S126" s="184" t="str">
        <f>IFERROR(INDEX('XD W'!$AP:$AP,MATCH(Info!$M126,'XD W'!$D:$D,0),1),"")</f>
        <v/>
      </c>
      <c r="T126" s="184"/>
    </row>
    <row r="127" spans="13:20" x14ac:dyDescent="0.2">
      <c r="M127" s="183" t="s">
        <v>1123</v>
      </c>
      <c r="N127" s="184" t="str">
        <f>IFERROR(INDEX(MS!$AJ:$AJ,MATCH(Info!$M127,MS!$D:$D,0),1),"")</f>
        <v/>
      </c>
      <c r="O127" s="184" t="str">
        <f>IFERROR(INDEX(WS!$AQ:$AQ,MATCH(Info!$M127,WS!$D:$D,0),1),"")</f>
        <v/>
      </c>
      <c r="P127" s="184" t="str">
        <f>IFERROR(INDEX(MD!$AR:$AR,MATCH(Info!$M127,MD!$D:$D,0),1),"")</f>
        <v/>
      </c>
      <c r="Q127" s="184" t="str">
        <f>IFERROR(INDEX(WS!$AL:$AL,MATCH(Info!$M127,WS!$D:$D,0),1),"")</f>
        <v/>
      </c>
      <c r="R127" s="184" t="str">
        <f>IFERROR(INDEX('XD M'!$AP:$AP,MATCH(Info!$M127,'XD M'!$D:$D,0),1),"")</f>
        <v/>
      </c>
      <c r="S127" s="184" t="str">
        <f>IFERROR(INDEX('XD W'!$AP:$AP,MATCH(Info!$M127,'XD W'!$D:$D,0),1),"")</f>
        <v/>
      </c>
      <c r="T127" s="184"/>
    </row>
    <row r="128" spans="13:20" x14ac:dyDescent="0.2">
      <c r="M128" s="183" t="s">
        <v>1124</v>
      </c>
      <c r="N128" s="184" t="str">
        <f>IFERROR(INDEX(MS!$AJ:$AJ,MATCH(Info!$M128,MS!$D:$D,0),1),"")</f>
        <v/>
      </c>
      <c r="O128" s="184" t="str">
        <f>IFERROR(INDEX(WS!$AQ:$AQ,MATCH(Info!$M128,WS!$D:$D,0),1),"")</f>
        <v/>
      </c>
      <c r="P128" s="184" t="str">
        <f>IFERROR(INDEX(MD!$AR:$AR,MATCH(Info!$M128,MD!$D:$D,0),1),"")</f>
        <v/>
      </c>
      <c r="Q128" s="184" t="str">
        <f>IFERROR(INDEX(WS!$AL:$AL,MATCH(Info!$M128,WS!$D:$D,0),1),"")</f>
        <v/>
      </c>
      <c r="R128" s="184" t="str">
        <f>IFERROR(INDEX('XD M'!$AP:$AP,MATCH(Info!$M128,'XD M'!$D:$D,0),1),"")</f>
        <v/>
      </c>
      <c r="S128" s="184" t="str">
        <f>IFERROR(INDEX('XD W'!$AP:$AP,MATCH(Info!$M128,'XD W'!$D:$D,0),1),"")</f>
        <v/>
      </c>
      <c r="T128" s="184"/>
    </row>
    <row r="129" spans="13:20" x14ac:dyDescent="0.2">
      <c r="M129" s="183" t="s">
        <v>1125</v>
      </c>
      <c r="N129" s="184" t="str">
        <f>IFERROR(INDEX(MS!$AJ:$AJ,MATCH(Info!$M129,MS!$D:$D,0),1),"")</f>
        <v/>
      </c>
      <c r="O129" s="184" t="str">
        <f>IFERROR(INDEX(WS!$AQ:$AQ,MATCH(Info!$M129,WS!$D:$D,0),1),"")</f>
        <v/>
      </c>
      <c r="P129" s="184" t="str">
        <f>IFERROR(INDEX(MD!$AR:$AR,MATCH(Info!$M129,MD!$D:$D,0),1),"")</f>
        <v/>
      </c>
      <c r="Q129" s="184" t="str">
        <f>IFERROR(INDEX(WS!$AL:$AL,MATCH(Info!$M129,WS!$D:$D,0),1),"")</f>
        <v/>
      </c>
      <c r="R129" s="184" t="str">
        <f>IFERROR(INDEX('XD M'!$AP:$AP,MATCH(Info!$M129,'XD M'!$D:$D,0),1),"")</f>
        <v/>
      </c>
      <c r="S129" s="184" t="str">
        <f>IFERROR(INDEX('XD W'!$AP:$AP,MATCH(Info!$M129,'XD W'!$D:$D,0),1),"")</f>
        <v/>
      </c>
      <c r="T129" s="184"/>
    </row>
    <row r="130" spans="13:20" x14ac:dyDescent="0.2">
      <c r="M130" s="183" t="s">
        <v>1126</v>
      </c>
      <c r="N130" s="184" t="str">
        <f>IFERROR(INDEX(MS!$AJ:$AJ,MATCH(Info!$M130,MS!$D:$D,0),1),"")</f>
        <v/>
      </c>
      <c r="O130" s="184" t="str">
        <f>IFERROR(INDEX(WS!$AQ:$AQ,MATCH(Info!$M130,WS!$D:$D,0),1),"")</f>
        <v/>
      </c>
      <c r="P130" s="184" t="str">
        <f>IFERROR(INDEX(MD!$AR:$AR,MATCH(Info!$M130,MD!$D:$D,0),1),"")</f>
        <v/>
      </c>
      <c r="Q130" s="184" t="str">
        <f>IFERROR(INDEX(WS!$AL:$AL,MATCH(Info!$M130,WS!$D:$D,0),1),"")</f>
        <v/>
      </c>
      <c r="R130" s="184" t="str">
        <f>IFERROR(INDEX('XD M'!$AP:$AP,MATCH(Info!$M130,'XD M'!$D:$D,0),1),"")</f>
        <v/>
      </c>
      <c r="S130" s="184" t="str">
        <f>IFERROR(INDEX('XD W'!$AP:$AP,MATCH(Info!$M130,'XD W'!$D:$D,0),1),"")</f>
        <v/>
      </c>
      <c r="T130" s="184"/>
    </row>
    <row r="131" spans="13:20" x14ac:dyDescent="0.2">
      <c r="M131" s="183" t="s">
        <v>1127</v>
      </c>
      <c r="N131" s="184" t="str">
        <f>IFERROR(INDEX(MS!$AJ:$AJ,MATCH(Info!$M131,MS!$D:$D,0),1),"")</f>
        <v/>
      </c>
      <c r="O131" s="184" t="str">
        <f>IFERROR(INDEX(WS!$AQ:$AQ,MATCH(Info!$M131,WS!$D:$D,0),1),"")</f>
        <v/>
      </c>
      <c r="P131" s="184" t="str">
        <f>IFERROR(INDEX(MD!$AR:$AR,MATCH(Info!$M131,MD!$D:$D,0),1),"")</f>
        <v/>
      </c>
      <c r="Q131" s="184" t="str">
        <f>IFERROR(INDEX(WS!$AL:$AL,MATCH(Info!$M131,WS!$D:$D,0),1),"")</f>
        <v/>
      </c>
      <c r="R131" s="184" t="str">
        <f>IFERROR(INDEX('XD M'!$AP:$AP,MATCH(Info!$M131,'XD M'!$D:$D,0),1),"")</f>
        <v/>
      </c>
      <c r="S131" s="184" t="str">
        <f>IFERROR(INDEX('XD W'!$AP:$AP,MATCH(Info!$M131,'XD W'!$D:$D,0),1),"")</f>
        <v/>
      </c>
      <c r="T131" s="184"/>
    </row>
    <row r="132" spans="13:20" x14ac:dyDescent="0.2">
      <c r="M132" s="183" t="s">
        <v>1128</v>
      </c>
      <c r="N132" s="184" t="str">
        <f>IFERROR(INDEX(MS!$AJ:$AJ,MATCH(Info!$M132,MS!$D:$D,0),1),"")</f>
        <v/>
      </c>
      <c r="O132" s="184" t="str">
        <f>IFERROR(INDEX(WS!$AQ:$AQ,MATCH(Info!$M132,WS!$D:$D,0),1),"")</f>
        <v/>
      </c>
      <c r="P132" s="184" t="str">
        <f>IFERROR(INDEX(MD!$AR:$AR,MATCH(Info!$M132,MD!$D:$D,0),1),"")</f>
        <v/>
      </c>
      <c r="Q132" s="184" t="str">
        <f>IFERROR(INDEX(WS!$AL:$AL,MATCH(Info!$M132,WS!$D:$D,0),1),"")</f>
        <v/>
      </c>
      <c r="R132" s="184" t="str">
        <f>IFERROR(INDEX('XD M'!$AP:$AP,MATCH(Info!$M132,'XD M'!$D:$D,0),1),"")</f>
        <v/>
      </c>
      <c r="S132" s="184" t="str">
        <f>IFERROR(INDEX('XD W'!$AP:$AP,MATCH(Info!$M132,'XD W'!$D:$D,0),1),"")</f>
        <v/>
      </c>
      <c r="T132" s="184"/>
    </row>
    <row r="133" spans="13:20" x14ac:dyDescent="0.2">
      <c r="M133" s="183" t="s">
        <v>1129</v>
      </c>
      <c r="N133" s="184" t="str">
        <f>IFERROR(INDEX(MS!$AJ:$AJ,MATCH(Info!$M133,MS!$D:$D,0),1),"")</f>
        <v/>
      </c>
      <c r="O133" s="184" t="str">
        <f>IFERROR(INDEX(WS!$AQ:$AQ,MATCH(Info!$M133,WS!$D:$D,0),1),"")</f>
        <v/>
      </c>
      <c r="P133" s="184" t="str">
        <f>IFERROR(INDEX(MD!$AR:$AR,MATCH(Info!$M133,MD!$D:$D,0),1),"")</f>
        <v/>
      </c>
      <c r="Q133" s="184" t="str">
        <f>IFERROR(INDEX(WS!$AL:$AL,MATCH(Info!$M133,WS!$D:$D,0),1),"")</f>
        <v/>
      </c>
      <c r="R133" s="184" t="str">
        <f>IFERROR(INDEX('XD M'!$AP:$AP,MATCH(Info!$M133,'XD M'!$D:$D,0),1),"")</f>
        <v/>
      </c>
      <c r="S133" s="184" t="str">
        <f>IFERROR(INDEX('XD W'!$AP:$AP,MATCH(Info!$M133,'XD W'!$D:$D,0),1),"")</f>
        <v/>
      </c>
      <c r="T133" s="184"/>
    </row>
    <row r="134" spans="13:20" x14ac:dyDescent="0.2">
      <c r="M134" s="183" t="s">
        <v>1130</v>
      </c>
      <c r="N134" s="184" t="str">
        <f>IFERROR(INDEX(MS!$AJ:$AJ,MATCH(Info!$M134,MS!$D:$D,0),1),"")</f>
        <v/>
      </c>
      <c r="O134" s="184" t="str">
        <f>IFERROR(INDEX(WS!$AQ:$AQ,MATCH(Info!$M134,WS!$D:$D,0),1),"")</f>
        <v/>
      </c>
      <c r="P134" s="184" t="str">
        <f>IFERROR(INDEX(MD!$AR:$AR,MATCH(Info!$M134,MD!$D:$D,0),1),"")</f>
        <v/>
      </c>
      <c r="Q134" s="184" t="str">
        <f>IFERROR(INDEX(WS!$AL:$AL,MATCH(Info!$M134,WS!$D:$D,0),1),"")</f>
        <v/>
      </c>
      <c r="R134" s="184" t="str">
        <f>IFERROR(INDEX('XD M'!$AP:$AP,MATCH(Info!$M134,'XD M'!$D:$D,0),1),"")</f>
        <v/>
      </c>
      <c r="S134" s="184" t="str">
        <f>IFERROR(INDEX('XD W'!$AP:$AP,MATCH(Info!$M134,'XD W'!$D:$D,0),1),"")</f>
        <v/>
      </c>
      <c r="T134" s="184"/>
    </row>
    <row r="135" spans="13:20" x14ac:dyDescent="0.2">
      <c r="M135" s="183" t="s">
        <v>1131</v>
      </c>
      <c r="N135" s="184" t="str">
        <f>IFERROR(INDEX(MS!$AJ:$AJ,MATCH(Info!$M135,MS!$D:$D,0),1),"")</f>
        <v/>
      </c>
      <c r="O135" s="184" t="str">
        <f>IFERROR(INDEX(WS!$AQ:$AQ,MATCH(Info!$M135,WS!$D:$D,0),1),"")</f>
        <v/>
      </c>
      <c r="P135" s="184" t="str">
        <f>IFERROR(INDEX(MD!$AR:$AR,MATCH(Info!$M135,MD!$D:$D,0),1),"")</f>
        <v/>
      </c>
      <c r="Q135" s="184" t="str">
        <f>IFERROR(INDEX(WS!$AL:$AL,MATCH(Info!$M135,WS!$D:$D,0),1),"")</f>
        <v/>
      </c>
      <c r="R135" s="184" t="str">
        <f>IFERROR(INDEX('XD M'!$AP:$AP,MATCH(Info!$M135,'XD M'!$D:$D,0),1),"")</f>
        <v/>
      </c>
      <c r="S135" s="184" t="str">
        <f>IFERROR(INDEX('XD W'!$AP:$AP,MATCH(Info!$M135,'XD W'!$D:$D,0),1),"")</f>
        <v/>
      </c>
      <c r="T135" s="184"/>
    </row>
    <row r="136" spans="13:20" x14ac:dyDescent="0.2">
      <c r="M136" s="183" t="s">
        <v>1132</v>
      </c>
      <c r="N136" s="184" t="str">
        <f>IFERROR(INDEX(MS!$AJ:$AJ,MATCH(Info!$M136,MS!$D:$D,0),1),"")</f>
        <v/>
      </c>
      <c r="O136" s="184" t="str">
        <f>IFERROR(INDEX(WS!$AQ:$AQ,MATCH(Info!$M136,WS!$D:$D,0),1),"")</f>
        <v/>
      </c>
      <c r="P136" s="184" t="str">
        <f>IFERROR(INDEX(MD!$AR:$AR,MATCH(Info!$M136,MD!$D:$D,0),1),"")</f>
        <v/>
      </c>
      <c r="Q136" s="184" t="str">
        <f>IFERROR(INDEX(WS!$AL:$AL,MATCH(Info!$M136,WS!$D:$D,0),1),"")</f>
        <v/>
      </c>
      <c r="R136" s="184" t="str">
        <f>IFERROR(INDEX('XD M'!$AP:$AP,MATCH(Info!$M136,'XD M'!$D:$D,0),1),"")</f>
        <v/>
      </c>
      <c r="S136" s="184" t="str">
        <f>IFERROR(INDEX('XD W'!$AP:$AP,MATCH(Info!$M136,'XD W'!$D:$D,0),1),"")</f>
        <v/>
      </c>
      <c r="T136" s="184"/>
    </row>
    <row r="137" spans="13:20" x14ac:dyDescent="0.2">
      <c r="M137" s="183" t="s">
        <v>1133</v>
      </c>
      <c r="N137" s="184" t="str">
        <f>IFERROR(INDEX(MS!$AJ:$AJ,MATCH(Info!$M137,MS!$D:$D,0),1),"")</f>
        <v/>
      </c>
      <c r="O137" s="184" t="str">
        <f>IFERROR(INDEX(WS!$AQ:$AQ,MATCH(Info!$M137,WS!$D:$D,0),1),"")</f>
        <v/>
      </c>
      <c r="P137" s="184" t="str">
        <f>IFERROR(INDEX(MD!$AR:$AR,MATCH(Info!$M137,MD!$D:$D,0),1),"")</f>
        <v/>
      </c>
      <c r="Q137" s="184" t="str">
        <f>IFERROR(INDEX(WS!$AL:$AL,MATCH(Info!$M137,WS!$D:$D,0),1),"")</f>
        <v/>
      </c>
      <c r="R137" s="184" t="str">
        <f>IFERROR(INDEX('XD M'!$AP:$AP,MATCH(Info!$M137,'XD M'!$D:$D,0),1),"")</f>
        <v/>
      </c>
      <c r="S137" s="184" t="str">
        <f>IFERROR(INDEX('XD W'!$AP:$AP,MATCH(Info!$M137,'XD W'!$D:$D,0),1),"")</f>
        <v/>
      </c>
      <c r="T137" s="184"/>
    </row>
    <row r="138" spans="13:20" x14ac:dyDescent="0.2">
      <c r="M138" s="183" t="s">
        <v>1134</v>
      </c>
      <c r="N138" s="184" t="str">
        <f>IFERROR(INDEX(MS!$AJ:$AJ,MATCH(Info!$M138,MS!$D:$D,0),1),"")</f>
        <v/>
      </c>
      <c r="O138" s="184" t="str">
        <f>IFERROR(INDEX(WS!$AQ:$AQ,MATCH(Info!$M138,WS!$D:$D,0),1),"")</f>
        <v/>
      </c>
      <c r="P138" s="184" t="str">
        <f>IFERROR(INDEX(MD!$AR:$AR,MATCH(Info!$M138,MD!$D:$D,0),1),"")</f>
        <v/>
      </c>
      <c r="Q138" s="184" t="str">
        <f>IFERROR(INDEX(WS!$AL:$AL,MATCH(Info!$M138,WS!$D:$D,0),1),"")</f>
        <v/>
      </c>
      <c r="R138" s="184" t="str">
        <f>IFERROR(INDEX('XD M'!$AP:$AP,MATCH(Info!$M138,'XD M'!$D:$D,0),1),"")</f>
        <v/>
      </c>
      <c r="S138" s="184" t="str">
        <f>IFERROR(INDEX('XD W'!$AP:$AP,MATCH(Info!$M138,'XD W'!$D:$D,0),1),"")</f>
        <v/>
      </c>
      <c r="T138" s="184"/>
    </row>
    <row r="139" spans="13:20" x14ac:dyDescent="0.2">
      <c r="M139" s="183" t="s">
        <v>1135</v>
      </c>
      <c r="N139" s="184" t="str">
        <f>IFERROR(INDEX(MS!$AJ:$AJ,MATCH(Info!$M139,MS!$D:$D,0),1),"")</f>
        <v/>
      </c>
      <c r="O139" s="184" t="str">
        <f>IFERROR(INDEX(WS!$AQ:$AQ,MATCH(Info!$M139,WS!$D:$D,0),1),"")</f>
        <v/>
      </c>
      <c r="P139" s="184" t="str">
        <f>IFERROR(INDEX(MD!$AR:$AR,MATCH(Info!$M139,MD!$D:$D,0),1),"")</f>
        <v/>
      </c>
      <c r="Q139" s="184" t="str">
        <f>IFERROR(INDEX(WS!$AL:$AL,MATCH(Info!$M139,WS!$D:$D,0),1),"")</f>
        <v/>
      </c>
      <c r="R139" s="184" t="str">
        <f>IFERROR(INDEX('XD M'!$AP:$AP,MATCH(Info!$M139,'XD M'!$D:$D,0),1),"")</f>
        <v/>
      </c>
      <c r="S139" s="184" t="str">
        <f>IFERROR(INDEX('XD W'!$AP:$AP,MATCH(Info!$M139,'XD W'!$D:$D,0),1),"")</f>
        <v/>
      </c>
      <c r="T139" s="184"/>
    </row>
    <row r="140" spans="13:20" x14ac:dyDescent="0.2">
      <c r="M140" s="183" t="s">
        <v>442</v>
      </c>
      <c r="N140" s="184">
        <f>IFERROR(INDEX(MS!$AJ:$AJ,MATCH(Info!$M140,MS!$D:$D,0),1),"")</f>
        <v>40</v>
      </c>
      <c r="O140" s="184" t="str">
        <f>IFERROR(INDEX(WS!$AQ:$AQ,MATCH(Info!$M140,WS!$D:$D,0),1),"")</f>
        <v/>
      </c>
      <c r="P140" s="184" t="str">
        <f>IFERROR(INDEX(MD!$AR:$AR,MATCH(Info!$M140,MD!$D:$D,0),1),"")</f>
        <v/>
      </c>
      <c r="Q140" s="184" t="str">
        <f>IFERROR(INDEX(WS!$AL:$AL,MATCH(Info!$M140,WS!$D:$D,0),1),"")</f>
        <v/>
      </c>
      <c r="R140" s="184" t="str">
        <f>IFERROR(INDEX('XD M'!$AP:$AP,MATCH(Info!$M140,'XD M'!$D:$D,0),1),"")</f>
        <v/>
      </c>
      <c r="S140" s="184" t="str">
        <f>IFERROR(INDEX('XD W'!$AP:$AP,MATCH(Info!$M140,'XD W'!$D:$D,0),1),"")</f>
        <v/>
      </c>
      <c r="T140" s="184"/>
    </row>
    <row r="141" spans="13:20" x14ac:dyDescent="0.2">
      <c r="M141" s="183" t="s">
        <v>1136</v>
      </c>
      <c r="N141" s="184" t="str">
        <f>IFERROR(INDEX(MS!$AJ:$AJ,MATCH(Info!$M141,MS!$D:$D,0),1),"")</f>
        <v/>
      </c>
      <c r="O141" s="184" t="str">
        <f>IFERROR(INDEX(WS!$AQ:$AQ,MATCH(Info!$M141,WS!$D:$D,0),1),"")</f>
        <v/>
      </c>
      <c r="P141" s="184" t="str">
        <f>IFERROR(INDEX(MD!$AR:$AR,MATCH(Info!$M141,MD!$D:$D,0),1),"")</f>
        <v/>
      </c>
      <c r="Q141" s="184" t="str">
        <f>IFERROR(INDEX(WS!$AL:$AL,MATCH(Info!$M141,WS!$D:$D,0),1),"")</f>
        <v/>
      </c>
      <c r="R141" s="184" t="str">
        <f>IFERROR(INDEX('XD M'!$AP:$AP,MATCH(Info!$M141,'XD M'!$D:$D,0),1),"")</f>
        <v/>
      </c>
      <c r="S141" s="184" t="str">
        <f>IFERROR(INDEX('XD W'!$AP:$AP,MATCH(Info!$M141,'XD W'!$D:$D,0),1),"")</f>
        <v/>
      </c>
      <c r="T141" s="184"/>
    </row>
    <row r="142" spans="13:20" x14ac:dyDescent="0.2">
      <c r="M142" s="183" t="s">
        <v>1137</v>
      </c>
      <c r="N142" s="184" t="str">
        <f>IFERROR(INDEX(MS!$AJ:$AJ,MATCH(Info!$M142,MS!$D:$D,0),1),"")</f>
        <v/>
      </c>
      <c r="O142" s="184" t="str">
        <f>IFERROR(INDEX(WS!$AQ:$AQ,MATCH(Info!$M142,WS!$D:$D,0),1),"")</f>
        <v/>
      </c>
      <c r="P142" s="184" t="str">
        <f>IFERROR(INDEX(MD!$AR:$AR,MATCH(Info!$M142,MD!$D:$D,0),1),"")</f>
        <v/>
      </c>
      <c r="Q142" s="184" t="str">
        <f>IFERROR(INDEX(WS!$AL:$AL,MATCH(Info!$M142,WS!$D:$D,0),1),"")</f>
        <v/>
      </c>
      <c r="R142" s="184" t="str">
        <f>IFERROR(INDEX('XD M'!$AP:$AP,MATCH(Info!$M142,'XD M'!$D:$D,0),1),"")</f>
        <v/>
      </c>
      <c r="S142" s="184" t="str">
        <f>IFERROR(INDEX('XD W'!$AP:$AP,MATCH(Info!$M142,'XD W'!$D:$D,0),1),"")</f>
        <v/>
      </c>
      <c r="T142" s="184"/>
    </row>
    <row r="143" spans="13:20" x14ac:dyDescent="0.2">
      <c r="M143" s="183" t="s">
        <v>919</v>
      </c>
      <c r="N143" s="184" t="str">
        <f>IFERROR(INDEX(MS!$AJ:$AJ,MATCH(Info!$M143,MS!$D:$D,0),1),"")</f>
        <v/>
      </c>
      <c r="O143" s="184">
        <f>IFERROR(INDEX(WS!$AQ:$AQ,MATCH(Info!$M143,WS!$D:$D,0),1),"")</f>
        <v>5</v>
      </c>
      <c r="P143" s="184" t="str">
        <f>IFERROR(INDEX(MD!$AR:$AR,MATCH(Info!$M143,MD!$D:$D,0),1),"")</f>
        <v/>
      </c>
      <c r="Q143" s="184">
        <f>IFERROR(INDEX(WS!$AL:$AL,MATCH(Info!$M143,WS!$D:$D,0),1),"")</f>
        <v>0</v>
      </c>
      <c r="R143" s="184" t="str">
        <f>IFERROR(INDEX('XD M'!$AP:$AP,MATCH(Info!$M143,'XD M'!$D:$D,0),1),"")</f>
        <v/>
      </c>
      <c r="S143" s="184" t="str">
        <f>IFERROR(INDEX('XD W'!$AP:$AP,MATCH(Info!$M143,'XD W'!$D:$D,0),1),"")</f>
        <v/>
      </c>
      <c r="T143" s="184"/>
    </row>
    <row r="144" spans="13:20" x14ac:dyDescent="0.2">
      <c r="M144" s="183" t="s">
        <v>1138</v>
      </c>
      <c r="N144" s="184" t="str">
        <f>IFERROR(INDEX(MS!$AJ:$AJ,MATCH(Info!$M144,MS!$D:$D,0),1),"")</f>
        <v/>
      </c>
      <c r="O144" s="184" t="str">
        <f>IFERROR(INDEX(WS!$AQ:$AQ,MATCH(Info!$M144,WS!$D:$D,0),1),"")</f>
        <v/>
      </c>
      <c r="P144" s="184" t="str">
        <f>IFERROR(INDEX(MD!$AR:$AR,MATCH(Info!$M144,MD!$D:$D,0),1),"")</f>
        <v/>
      </c>
      <c r="Q144" s="184" t="str">
        <f>IFERROR(INDEX(WS!$AL:$AL,MATCH(Info!$M144,WS!$D:$D,0),1),"")</f>
        <v/>
      </c>
      <c r="R144" s="184" t="str">
        <f>IFERROR(INDEX('XD M'!$AP:$AP,MATCH(Info!$M144,'XD M'!$D:$D,0),1),"")</f>
        <v/>
      </c>
      <c r="S144" s="184" t="str">
        <f>IFERROR(INDEX('XD W'!$AP:$AP,MATCH(Info!$M144,'XD W'!$D:$D,0),1),"")</f>
        <v/>
      </c>
      <c r="T144" s="184"/>
    </row>
    <row r="145" spans="13:20" x14ac:dyDescent="0.2">
      <c r="M145" s="183" t="s">
        <v>1139</v>
      </c>
      <c r="N145" s="184" t="str">
        <f>IFERROR(INDEX(MS!$AJ:$AJ,MATCH(Info!$M145,MS!$D:$D,0),1),"")</f>
        <v/>
      </c>
      <c r="O145" s="184" t="str">
        <f>IFERROR(INDEX(WS!$AQ:$AQ,MATCH(Info!$M145,WS!$D:$D,0),1),"")</f>
        <v/>
      </c>
      <c r="P145" s="184" t="str">
        <f>IFERROR(INDEX(MD!$AR:$AR,MATCH(Info!$M145,MD!$D:$D,0),1),"")</f>
        <v/>
      </c>
      <c r="Q145" s="184" t="str">
        <f>IFERROR(INDEX(WS!$AL:$AL,MATCH(Info!$M145,WS!$D:$D,0),1),"")</f>
        <v/>
      </c>
      <c r="R145" s="184" t="str">
        <f>IFERROR(INDEX('XD M'!$AP:$AP,MATCH(Info!$M145,'XD M'!$D:$D,0),1),"")</f>
        <v/>
      </c>
      <c r="S145" s="184" t="str">
        <f>IFERROR(INDEX('XD W'!$AP:$AP,MATCH(Info!$M145,'XD W'!$D:$D,0),1),"")</f>
        <v/>
      </c>
      <c r="T145" s="184"/>
    </row>
    <row r="146" spans="13:20" x14ac:dyDescent="0.2">
      <c r="M146" s="183" t="s">
        <v>1140</v>
      </c>
      <c r="N146" s="184" t="str">
        <f>IFERROR(INDEX(MS!$AJ:$AJ,MATCH(Info!$M146,MS!$D:$D,0),1),"")</f>
        <v/>
      </c>
      <c r="O146" s="184" t="str">
        <f>IFERROR(INDEX(WS!$AQ:$AQ,MATCH(Info!$M146,WS!$D:$D,0),1),"")</f>
        <v/>
      </c>
      <c r="P146" s="184" t="str">
        <f>IFERROR(INDEX(MD!$AR:$AR,MATCH(Info!$M146,MD!$D:$D,0),1),"")</f>
        <v/>
      </c>
      <c r="Q146" s="184" t="str">
        <f>IFERROR(INDEX(WS!$AL:$AL,MATCH(Info!$M146,WS!$D:$D,0),1),"")</f>
        <v/>
      </c>
      <c r="R146" s="184" t="str">
        <f>IFERROR(INDEX('XD M'!$AP:$AP,MATCH(Info!$M146,'XD M'!$D:$D,0),1),"")</f>
        <v/>
      </c>
      <c r="S146" s="184" t="str">
        <f>IFERROR(INDEX('XD W'!$AP:$AP,MATCH(Info!$M146,'XD W'!$D:$D,0),1),"")</f>
        <v/>
      </c>
      <c r="T146" s="184"/>
    </row>
    <row r="147" spans="13:20" x14ac:dyDescent="0.2">
      <c r="M147" s="183" t="s">
        <v>1141</v>
      </c>
      <c r="N147" s="184" t="str">
        <f>IFERROR(INDEX(MS!$AJ:$AJ,MATCH(Info!$M147,MS!$D:$D,0),1),"")</f>
        <v/>
      </c>
      <c r="O147" s="184" t="str">
        <f>IFERROR(INDEX(WS!$AQ:$AQ,MATCH(Info!$M147,WS!$D:$D,0),1),"")</f>
        <v/>
      </c>
      <c r="P147" s="184" t="str">
        <f>IFERROR(INDEX(MD!$AR:$AR,MATCH(Info!$M147,MD!$D:$D,0),1),"")</f>
        <v/>
      </c>
      <c r="Q147" s="184" t="str">
        <f>IFERROR(INDEX(WS!$AL:$AL,MATCH(Info!$M147,WS!$D:$D,0),1),"")</f>
        <v/>
      </c>
      <c r="R147" s="184" t="str">
        <f>IFERROR(INDEX('XD M'!$AP:$AP,MATCH(Info!$M147,'XD M'!$D:$D,0),1),"")</f>
        <v/>
      </c>
      <c r="S147" s="184" t="str">
        <f>IFERROR(INDEX('XD W'!$AP:$AP,MATCH(Info!$M147,'XD W'!$D:$D,0),1),"")</f>
        <v/>
      </c>
      <c r="T147" s="184"/>
    </row>
    <row r="148" spans="13:20" x14ac:dyDescent="0.2">
      <c r="M148" s="183" t="s">
        <v>823</v>
      </c>
      <c r="N148" s="184">
        <f>IFERROR(INDEX(MS!$AJ:$AJ,MATCH(Info!$M148,MS!$D:$D,0),1),"")</f>
        <v>13</v>
      </c>
      <c r="O148" s="184" t="str">
        <f>IFERROR(INDEX(WS!$AQ:$AQ,MATCH(Info!$M148,WS!$D:$D,0),1),"")</f>
        <v/>
      </c>
      <c r="P148" s="184">
        <f>IFERROR(INDEX(MD!$AR:$AR,MATCH(Info!$M148,MD!$D:$D,0),1),"")</f>
        <v>45</v>
      </c>
      <c r="Q148" s="184" t="str">
        <f>IFERROR(INDEX(WS!$AL:$AL,MATCH(Info!$M148,WS!$D:$D,0),1),"")</f>
        <v/>
      </c>
      <c r="R148" s="184" t="str">
        <f>IFERROR(INDEX('XD M'!$AP:$AP,MATCH(Info!$M148,'XD M'!$D:$D,0),1),"")</f>
        <v/>
      </c>
      <c r="S148" s="184" t="str">
        <f>IFERROR(INDEX('XD W'!$AP:$AP,MATCH(Info!$M148,'XD W'!$D:$D,0),1),"")</f>
        <v/>
      </c>
      <c r="T148" s="184"/>
    </row>
    <row r="149" spans="13:20" x14ac:dyDescent="0.2">
      <c r="M149" s="183" t="s">
        <v>690</v>
      </c>
      <c r="N149" s="184" t="str">
        <f>IFERROR(INDEX(MS!$AJ:$AJ,MATCH(Info!$M149,MS!$D:$D,0),1),"")</f>
        <v/>
      </c>
      <c r="O149" s="184" t="str">
        <f>IFERROR(INDEX(WS!$AQ:$AQ,MATCH(Info!$M149,WS!$D:$D,0),1),"")</f>
        <v/>
      </c>
      <c r="P149" s="184" t="str">
        <f>IFERROR(INDEX(MD!$AR:$AR,MATCH(Info!$M149,MD!$D:$D,0),1),"")</f>
        <v/>
      </c>
      <c r="Q149" s="184" t="str">
        <f>IFERROR(INDEX(WS!$AL:$AL,MATCH(Info!$M149,WS!$D:$D,0),1),"")</f>
        <v/>
      </c>
      <c r="R149" s="184" t="str">
        <f>IFERROR(INDEX('XD M'!$AP:$AP,MATCH(Info!$M149,'XD M'!$D:$D,0),1),"")</f>
        <v/>
      </c>
      <c r="S149" s="184">
        <f>IFERROR(INDEX('XD W'!$AP:$AP,MATCH(Info!$M149,'XD W'!$D:$D,0),1),"")</f>
        <v>20</v>
      </c>
      <c r="T149" s="184"/>
    </row>
    <row r="150" spans="13:20" x14ac:dyDescent="0.2">
      <c r="M150" s="183" t="s">
        <v>1142</v>
      </c>
      <c r="N150" s="184" t="str">
        <f>IFERROR(INDEX(MS!$AJ:$AJ,MATCH(Info!$M150,MS!$D:$D,0),1),"")</f>
        <v/>
      </c>
      <c r="O150" s="184" t="str">
        <f>IFERROR(INDEX(WS!$AQ:$AQ,MATCH(Info!$M150,WS!$D:$D,0),1),"")</f>
        <v/>
      </c>
      <c r="P150" s="184" t="str">
        <f>IFERROR(INDEX(MD!$AR:$AR,MATCH(Info!$M150,MD!$D:$D,0),1),"")</f>
        <v/>
      </c>
      <c r="Q150" s="184" t="str">
        <f>IFERROR(INDEX(WS!$AL:$AL,MATCH(Info!$M150,WS!$D:$D,0),1),"")</f>
        <v/>
      </c>
      <c r="R150" s="184" t="str">
        <f>IFERROR(INDEX('XD M'!$AP:$AP,MATCH(Info!$M150,'XD M'!$D:$D,0),1),"")</f>
        <v/>
      </c>
      <c r="S150" s="184" t="str">
        <f>IFERROR(INDEX('XD W'!$AP:$AP,MATCH(Info!$M150,'XD W'!$D:$D,0),1),"")</f>
        <v/>
      </c>
      <c r="T150" s="184"/>
    </row>
    <row r="151" spans="13:20" x14ac:dyDescent="0.2">
      <c r="M151" s="183" t="s">
        <v>342</v>
      </c>
      <c r="N151" s="184">
        <f>IFERROR(INDEX(MS!$AJ:$AJ,MATCH(Info!$M151,MS!$D:$D,0),1),"")</f>
        <v>456</v>
      </c>
      <c r="O151" s="184" t="str">
        <f>IFERROR(INDEX(WS!$AQ:$AQ,MATCH(Info!$M151,WS!$D:$D,0),1),"")</f>
        <v/>
      </c>
      <c r="P151" s="184">
        <f>IFERROR(INDEX(MD!$AR:$AR,MATCH(Info!$M151,MD!$D:$D,0),1),"")</f>
        <v>480</v>
      </c>
      <c r="Q151" s="184" t="str">
        <f>IFERROR(INDEX(WS!$AL:$AL,MATCH(Info!$M151,WS!$D:$D,0),1),"")</f>
        <v/>
      </c>
      <c r="R151" s="184">
        <f>IFERROR(INDEX('XD M'!$AP:$AP,MATCH(Info!$M151,'XD M'!$D:$D,0),1),"")</f>
        <v>80</v>
      </c>
      <c r="S151" s="184" t="str">
        <f>IFERROR(INDEX('XD W'!$AP:$AP,MATCH(Info!$M151,'XD W'!$D:$D,0),1),"")</f>
        <v/>
      </c>
      <c r="T151" s="184"/>
    </row>
    <row r="152" spans="13:20" x14ac:dyDescent="0.2">
      <c r="M152" s="183" t="s">
        <v>1143</v>
      </c>
      <c r="N152" s="184" t="str">
        <f>IFERROR(INDEX(MS!$AJ:$AJ,MATCH(Info!$M152,MS!$D:$D,0),1),"")</f>
        <v/>
      </c>
      <c r="O152" s="184" t="str">
        <f>IFERROR(INDEX(WS!$AQ:$AQ,MATCH(Info!$M152,WS!$D:$D,0),1),"")</f>
        <v/>
      </c>
      <c r="P152" s="184" t="str">
        <f>IFERROR(INDEX(MD!$AR:$AR,MATCH(Info!$M152,MD!$D:$D,0),1),"")</f>
        <v/>
      </c>
      <c r="Q152" s="184" t="str">
        <f>IFERROR(INDEX(WS!$AL:$AL,MATCH(Info!$M152,WS!$D:$D,0),1),"")</f>
        <v/>
      </c>
      <c r="R152" s="184" t="str">
        <f>IFERROR(INDEX('XD M'!$AP:$AP,MATCH(Info!$M152,'XD M'!$D:$D,0),1),"")</f>
        <v/>
      </c>
      <c r="S152" s="184" t="str">
        <f>IFERROR(INDEX('XD W'!$AP:$AP,MATCH(Info!$M152,'XD W'!$D:$D,0),1),"")</f>
        <v/>
      </c>
      <c r="T152" s="184"/>
    </row>
    <row r="153" spans="13:20" x14ac:dyDescent="0.2">
      <c r="M153" s="183" t="s">
        <v>1144</v>
      </c>
      <c r="N153" s="184" t="str">
        <f>IFERROR(INDEX(MS!$AJ:$AJ,MATCH(Info!$M153,MS!$D:$D,0),1),"")</f>
        <v/>
      </c>
      <c r="O153" s="184" t="str">
        <f>IFERROR(INDEX(WS!$AQ:$AQ,MATCH(Info!$M153,WS!$D:$D,0),1),"")</f>
        <v/>
      </c>
      <c r="P153" s="184" t="str">
        <f>IFERROR(INDEX(MD!$AR:$AR,MATCH(Info!$M153,MD!$D:$D,0),1),"")</f>
        <v/>
      </c>
      <c r="Q153" s="184" t="str">
        <f>IFERROR(INDEX(WS!$AL:$AL,MATCH(Info!$M153,WS!$D:$D,0),1),"")</f>
        <v/>
      </c>
      <c r="R153" s="184" t="str">
        <f>IFERROR(INDEX('XD M'!$AP:$AP,MATCH(Info!$M153,'XD M'!$D:$D,0),1),"")</f>
        <v/>
      </c>
      <c r="S153" s="184" t="str">
        <f>IFERROR(INDEX('XD W'!$AP:$AP,MATCH(Info!$M153,'XD W'!$D:$D,0),1),"")</f>
        <v/>
      </c>
      <c r="T153" s="184"/>
    </row>
    <row r="154" spans="13:20" x14ac:dyDescent="0.2">
      <c r="M154" s="183" t="s">
        <v>1145</v>
      </c>
      <c r="N154" s="184" t="str">
        <f>IFERROR(INDEX(MS!$AJ:$AJ,MATCH(Info!$M154,MS!$D:$D,0),1),"")</f>
        <v/>
      </c>
      <c r="O154" s="184" t="str">
        <f>IFERROR(INDEX(WS!$AQ:$AQ,MATCH(Info!$M154,WS!$D:$D,0),1),"")</f>
        <v/>
      </c>
      <c r="P154" s="184" t="str">
        <f>IFERROR(INDEX(MD!$AR:$AR,MATCH(Info!$M154,MD!$D:$D,0),1),"")</f>
        <v/>
      </c>
      <c r="Q154" s="184" t="str">
        <f>IFERROR(INDEX(WS!$AL:$AL,MATCH(Info!$M154,WS!$D:$D,0),1),"")</f>
        <v/>
      </c>
      <c r="R154" s="184" t="str">
        <f>IFERROR(INDEX('XD M'!$AP:$AP,MATCH(Info!$M154,'XD M'!$D:$D,0),1),"")</f>
        <v/>
      </c>
      <c r="S154" s="184" t="str">
        <f>IFERROR(INDEX('XD W'!$AP:$AP,MATCH(Info!$M154,'XD W'!$D:$D,0),1),"")</f>
        <v/>
      </c>
      <c r="T154" s="184"/>
    </row>
    <row r="155" spans="13:20" x14ac:dyDescent="0.2">
      <c r="M155" s="183" t="s">
        <v>1146</v>
      </c>
      <c r="N155" s="184" t="str">
        <f>IFERROR(INDEX(MS!$AJ:$AJ,MATCH(Info!$M155,MS!$D:$D,0),1),"")</f>
        <v/>
      </c>
      <c r="O155" s="184" t="str">
        <f>IFERROR(INDEX(WS!$AQ:$AQ,MATCH(Info!$M155,WS!$D:$D,0),1),"")</f>
        <v/>
      </c>
      <c r="P155" s="184" t="str">
        <f>IFERROR(INDEX(MD!$AR:$AR,MATCH(Info!$M155,MD!$D:$D,0),1),"")</f>
        <v/>
      </c>
      <c r="Q155" s="184" t="str">
        <f>IFERROR(INDEX(WS!$AL:$AL,MATCH(Info!$M155,WS!$D:$D,0),1),"")</f>
        <v/>
      </c>
      <c r="R155" s="184" t="str">
        <f>IFERROR(INDEX('XD M'!$AP:$AP,MATCH(Info!$M155,'XD M'!$D:$D,0),1),"")</f>
        <v/>
      </c>
      <c r="S155" s="184" t="str">
        <f>IFERROR(INDEX('XD W'!$AP:$AP,MATCH(Info!$M155,'XD W'!$D:$D,0),1),"")</f>
        <v/>
      </c>
      <c r="T155" s="184"/>
    </row>
    <row r="156" spans="13:20" x14ac:dyDescent="0.2">
      <c r="M156" s="183" t="s">
        <v>1147</v>
      </c>
      <c r="N156" s="184" t="str">
        <f>IFERROR(INDEX(MS!$AJ:$AJ,MATCH(Info!$M156,MS!$D:$D,0),1),"")</f>
        <v/>
      </c>
      <c r="O156" s="184" t="str">
        <f>IFERROR(INDEX(WS!$AQ:$AQ,MATCH(Info!$M156,WS!$D:$D,0),1),"")</f>
        <v/>
      </c>
      <c r="P156" s="184" t="str">
        <f>IFERROR(INDEX(MD!$AR:$AR,MATCH(Info!$M156,MD!$D:$D,0),1),"")</f>
        <v/>
      </c>
      <c r="Q156" s="184" t="str">
        <f>IFERROR(INDEX(WS!$AL:$AL,MATCH(Info!$M156,WS!$D:$D,0),1),"")</f>
        <v/>
      </c>
      <c r="R156" s="184" t="str">
        <f>IFERROR(INDEX('XD M'!$AP:$AP,MATCH(Info!$M156,'XD M'!$D:$D,0),1),"")</f>
        <v/>
      </c>
      <c r="S156" s="184" t="str">
        <f>IFERROR(INDEX('XD W'!$AP:$AP,MATCH(Info!$M156,'XD W'!$D:$D,0),1),"")</f>
        <v/>
      </c>
      <c r="T156" s="184"/>
    </row>
    <row r="157" spans="13:20" x14ac:dyDescent="0.2">
      <c r="M157" s="183" t="s">
        <v>355</v>
      </c>
      <c r="N157" s="184">
        <f>IFERROR(INDEX(MS!$AJ:$AJ,MATCH(Info!$M157,MS!$D:$D,0),1),"")</f>
        <v>231</v>
      </c>
      <c r="O157" s="184" t="str">
        <f>IFERROR(INDEX(WS!$AQ:$AQ,MATCH(Info!$M157,WS!$D:$D,0),1),"")</f>
        <v/>
      </c>
      <c r="P157" s="184">
        <f>IFERROR(INDEX(MD!$AR:$AR,MATCH(Info!$M157,MD!$D:$D,0),1),"")</f>
        <v>240</v>
      </c>
      <c r="Q157" s="184" t="str">
        <f>IFERROR(INDEX(WS!$AL:$AL,MATCH(Info!$M157,WS!$D:$D,0),1),"")</f>
        <v/>
      </c>
      <c r="R157" s="184">
        <f>IFERROR(INDEX('XD M'!$AP:$AP,MATCH(Info!$M157,'XD M'!$D:$D,0),1),"")</f>
        <v>180</v>
      </c>
      <c r="S157" s="184" t="str">
        <f>IFERROR(INDEX('XD W'!$AP:$AP,MATCH(Info!$M157,'XD W'!$D:$D,0),1),"")</f>
        <v/>
      </c>
      <c r="T157" s="184"/>
    </row>
    <row r="158" spans="13:20" x14ac:dyDescent="0.2">
      <c r="M158" s="183" t="s">
        <v>822</v>
      </c>
      <c r="N158" s="184">
        <f>IFERROR(INDEX(MS!$AJ:$AJ,MATCH(Info!$M158,MS!$D:$D,0),1),"")</f>
        <v>97.7</v>
      </c>
      <c r="O158" s="184" t="str">
        <f>IFERROR(INDEX(WS!$AQ:$AQ,MATCH(Info!$M158,WS!$D:$D,0),1),"")</f>
        <v/>
      </c>
      <c r="P158" s="184">
        <f>IFERROR(INDEX(MD!$AR:$AR,MATCH(Info!$M158,MD!$D:$D,0),1),"")</f>
        <v>93.3</v>
      </c>
      <c r="Q158" s="184" t="str">
        <f>IFERROR(INDEX(WS!$AL:$AL,MATCH(Info!$M158,WS!$D:$D,0),1),"")</f>
        <v/>
      </c>
      <c r="R158" s="184" t="str">
        <f>IFERROR(INDEX('XD M'!$AP:$AP,MATCH(Info!$M158,'XD M'!$D:$D,0),1),"")</f>
        <v/>
      </c>
      <c r="S158" s="184" t="str">
        <f>IFERROR(INDEX('XD W'!$AP:$AP,MATCH(Info!$M158,'XD W'!$D:$D,0),1),"")</f>
        <v/>
      </c>
      <c r="T158" s="184"/>
    </row>
    <row r="159" spans="13:20" x14ac:dyDescent="0.2">
      <c r="M159" s="183" t="s">
        <v>1148</v>
      </c>
      <c r="N159" s="184" t="str">
        <f>IFERROR(INDEX(MS!$AJ:$AJ,MATCH(Info!$M159,MS!$D:$D,0),1),"")</f>
        <v/>
      </c>
      <c r="O159" s="184" t="str">
        <f>IFERROR(INDEX(WS!$AQ:$AQ,MATCH(Info!$M159,WS!$D:$D,0),1),"")</f>
        <v/>
      </c>
      <c r="P159" s="184" t="str">
        <f>IFERROR(INDEX(MD!$AR:$AR,MATCH(Info!$M159,MD!$D:$D,0),1),"")</f>
        <v/>
      </c>
      <c r="Q159" s="184" t="str">
        <f>IFERROR(INDEX(WS!$AL:$AL,MATCH(Info!$M159,WS!$D:$D,0),1),"")</f>
        <v/>
      </c>
      <c r="R159" s="184" t="str">
        <f>IFERROR(INDEX('XD M'!$AP:$AP,MATCH(Info!$M159,'XD M'!$D:$D,0),1),"")</f>
        <v/>
      </c>
      <c r="S159" s="184" t="str">
        <f>IFERROR(INDEX('XD W'!$AP:$AP,MATCH(Info!$M159,'XD W'!$D:$D,0),1),"")</f>
        <v/>
      </c>
      <c r="T159" s="184"/>
    </row>
    <row r="160" spans="13:20" x14ac:dyDescent="0.2">
      <c r="M160" s="183" t="s">
        <v>676</v>
      </c>
      <c r="N160" s="184" t="str">
        <f>IFERROR(INDEX(MS!$AJ:$AJ,MATCH(Info!$M160,MS!$D:$D,0),1),"")</f>
        <v/>
      </c>
      <c r="O160" s="184">
        <f>IFERROR(INDEX(WS!$AQ:$AQ,MATCH(Info!$M160,WS!$D:$D,0),1),"")</f>
        <v>270</v>
      </c>
      <c r="P160" s="184" t="str">
        <f>IFERROR(INDEX(MD!$AR:$AR,MATCH(Info!$M160,MD!$D:$D,0),1),"")</f>
        <v/>
      </c>
      <c r="Q160" s="184">
        <f>IFERROR(INDEX(WS!$AL:$AL,MATCH(Info!$M160,WS!$D:$D,0),1),"")</f>
        <v>70</v>
      </c>
      <c r="R160" s="184" t="str">
        <f>IFERROR(INDEX('XD M'!$AP:$AP,MATCH(Info!$M160,'XD M'!$D:$D,0),1),"")</f>
        <v/>
      </c>
      <c r="S160" s="184">
        <f>IFERROR(INDEX('XD W'!$AP:$AP,MATCH(Info!$M160,'XD W'!$D:$D,0),1),"")</f>
        <v>8</v>
      </c>
      <c r="T160" s="184"/>
    </row>
    <row r="161" spans="13:20" x14ac:dyDescent="0.2">
      <c r="M161" s="183" t="s">
        <v>1149</v>
      </c>
      <c r="N161" s="184" t="str">
        <f>IFERROR(INDEX(MS!$AJ:$AJ,MATCH(Info!$M161,MS!$D:$D,0),1),"")</f>
        <v/>
      </c>
      <c r="O161" s="184" t="str">
        <f>IFERROR(INDEX(WS!$AQ:$AQ,MATCH(Info!$M161,WS!$D:$D,0),1),"")</f>
        <v/>
      </c>
      <c r="P161" s="184" t="str">
        <f>IFERROR(INDEX(MD!$AR:$AR,MATCH(Info!$M161,MD!$D:$D,0),1),"")</f>
        <v/>
      </c>
      <c r="Q161" s="184" t="str">
        <f>IFERROR(INDEX(WS!$AL:$AL,MATCH(Info!$M161,WS!$D:$D,0),1),"")</f>
        <v/>
      </c>
      <c r="R161" s="184" t="str">
        <f>IFERROR(INDEX('XD M'!$AP:$AP,MATCH(Info!$M161,'XD M'!$D:$D,0),1),"")</f>
        <v/>
      </c>
      <c r="S161" s="184" t="str">
        <f>IFERROR(INDEX('XD W'!$AP:$AP,MATCH(Info!$M161,'XD W'!$D:$D,0),1),"")</f>
        <v/>
      </c>
      <c r="T161" s="184"/>
    </row>
    <row r="162" spans="13:20" x14ac:dyDescent="0.2">
      <c r="M162" s="183" t="s">
        <v>1150</v>
      </c>
      <c r="N162" s="184" t="str">
        <f>IFERROR(INDEX(MS!$AJ:$AJ,MATCH(Info!$M162,MS!$D:$D,0),1),"")</f>
        <v/>
      </c>
      <c r="O162" s="184" t="str">
        <f>IFERROR(INDEX(WS!$AQ:$AQ,MATCH(Info!$M162,WS!$D:$D,0),1),"")</f>
        <v/>
      </c>
      <c r="P162" s="184" t="str">
        <f>IFERROR(INDEX(MD!$AR:$AR,MATCH(Info!$M162,MD!$D:$D,0),1),"")</f>
        <v/>
      </c>
      <c r="Q162" s="184" t="str">
        <f>IFERROR(INDEX(WS!$AL:$AL,MATCH(Info!$M162,WS!$D:$D,0),1),"")</f>
        <v/>
      </c>
      <c r="R162" s="184" t="str">
        <f>IFERROR(INDEX('XD M'!$AP:$AP,MATCH(Info!$M162,'XD M'!$D:$D,0),1),"")</f>
        <v/>
      </c>
      <c r="S162" s="184" t="str">
        <f>IFERROR(INDEX('XD W'!$AP:$AP,MATCH(Info!$M162,'XD W'!$D:$D,0),1),"")</f>
        <v/>
      </c>
      <c r="T162" s="184"/>
    </row>
    <row r="163" spans="13:20" x14ac:dyDescent="0.2">
      <c r="M163" s="183" t="s">
        <v>1151</v>
      </c>
      <c r="N163" s="184" t="str">
        <f>IFERROR(INDEX(MS!$AJ:$AJ,MATCH(Info!$M163,MS!$D:$D,0),1),"")</f>
        <v/>
      </c>
      <c r="O163" s="184" t="str">
        <f>IFERROR(INDEX(WS!$AQ:$AQ,MATCH(Info!$M163,WS!$D:$D,0),1),"")</f>
        <v/>
      </c>
      <c r="P163" s="184" t="str">
        <f>IFERROR(INDEX(MD!$AR:$AR,MATCH(Info!$M163,MD!$D:$D,0),1),"")</f>
        <v/>
      </c>
      <c r="Q163" s="184" t="str">
        <f>IFERROR(INDEX(WS!$AL:$AL,MATCH(Info!$M163,WS!$D:$D,0),1),"")</f>
        <v/>
      </c>
      <c r="R163" s="184" t="str">
        <f>IFERROR(INDEX('XD M'!$AP:$AP,MATCH(Info!$M163,'XD M'!$D:$D,0),1),"")</f>
        <v/>
      </c>
      <c r="S163" s="184" t="str">
        <f>IFERROR(INDEX('XD W'!$AP:$AP,MATCH(Info!$M163,'XD W'!$D:$D,0),1),"")</f>
        <v/>
      </c>
      <c r="T163" s="184"/>
    </row>
    <row r="164" spans="13:20" x14ac:dyDescent="0.2">
      <c r="M164" s="183" t="s">
        <v>1152</v>
      </c>
      <c r="N164" s="184" t="str">
        <f>IFERROR(INDEX(MS!$AJ:$AJ,MATCH(Info!$M164,MS!$D:$D,0),1),"")</f>
        <v/>
      </c>
      <c r="O164" s="184" t="str">
        <f>IFERROR(INDEX(WS!$AQ:$AQ,MATCH(Info!$M164,WS!$D:$D,0),1),"")</f>
        <v/>
      </c>
      <c r="P164" s="184" t="str">
        <f>IFERROR(INDEX(MD!$AR:$AR,MATCH(Info!$M164,MD!$D:$D,0),1),"")</f>
        <v/>
      </c>
      <c r="Q164" s="184" t="str">
        <f>IFERROR(INDEX(WS!$AL:$AL,MATCH(Info!$M164,WS!$D:$D,0),1),"")</f>
        <v/>
      </c>
      <c r="R164" s="184" t="str">
        <f>IFERROR(INDEX('XD M'!$AP:$AP,MATCH(Info!$M164,'XD M'!$D:$D,0),1),"")</f>
        <v/>
      </c>
      <c r="S164" s="184" t="str">
        <f>IFERROR(INDEX('XD W'!$AP:$AP,MATCH(Info!$M164,'XD W'!$D:$D,0),1),"")</f>
        <v/>
      </c>
      <c r="T164" s="184"/>
    </row>
    <row r="165" spans="13:20" x14ac:dyDescent="0.2">
      <c r="M165" s="183" t="s">
        <v>1153</v>
      </c>
      <c r="N165" s="184" t="str">
        <f>IFERROR(INDEX(MS!$AJ:$AJ,MATCH(Info!$M165,MS!$D:$D,0),1),"")</f>
        <v/>
      </c>
      <c r="O165" s="184" t="str">
        <f>IFERROR(INDEX(WS!$AQ:$AQ,MATCH(Info!$M165,WS!$D:$D,0),1),"")</f>
        <v/>
      </c>
      <c r="P165" s="184" t="str">
        <f>IFERROR(INDEX(MD!$AR:$AR,MATCH(Info!$M165,MD!$D:$D,0),1),"")</f>
        <v/>
      </c>
      <c r="Q165" s="184" t="str">
        <f>IFERROR(INDEX(WS!$AL:$AL,MATCH(Info!$M165,WS!$D:$D,0),1),"")</f>
        <v/>
      </c>
      <c r="R165" s="184" t="str">
        <f>IFERROR(INDEX('XD M'!$AP:$AP,MATCH(Info!$M165,'XD M'!$D:$D,0),1),"")</f>
        <v/>
      </c>
      <c r="S165" s="184" t="str">
        <f>IFERROR(INDEX('XD W'!$AP:$AP,MATCH(Info!$M165,'XD W'!$D:$D,0),1),"")</f>
        <v/>
      </c>
      <c r="T165" s="184"/>
    </row>
    <row r="166" spans="13:20" x14ac:dyDescent="0.2">
      <c r="M166" s="183" t="s">
        <v>1154</v>
      </c>
      <c r="N166" s="184" t="str">
        <f>IFERROR(INDEX(MS!$AJ:$AJ,MATCH(Info!$M166,MS!$D:$D,0),1),"")</f>
        <v/>
      </c>
      <c r="O166" s="184" t="str">
        <f>IFERROR(INDEX(WS!$AQ:$AQ,MATCH(Info!$M166,WS!$D:$D,0),1),"")</f>
        <v/>
      </c>
      <c r="P166" s="184" t="str">
        <f>IFERROR(INDEX(MD!$AR:$AR,MATCH(Info!$M166,MD!$D:$D,0),1),"")</f>
        <v/>
      </c>
      <c r="Q166" s="184" t="str">
        <f>IFERROR(INDEX(WS!$AL:$AL,MATCH(Info!$M166,WS!$D:$D,0),1),"")</f>
        <v/>
      </c>
      <c r="R166" s="184" t="str">
        <f>IFERROR(INDEX('XD M'!$AP:$AP,MATCH(Info!$M166,'XD M'!$D:$D,0),1),"")</f>
        <v/>
      </c>
      <c r="S166" s="184" t="str">
        <f>IFERROR(INDEX('XD W'!$AP:$AP,MATCH(Info!$M166,'XD W'!$D:$D,0),1),"")</f>
        <v/>
      </c>
      <c r="T166" s="184"/>
    </row>
    <row r="167" spans="13:20" x14ac:dyDescent="0.2">
      <c r="M167" s="183" t="s">
        <v>1155</v>
      </c>
      <c r="N167" s="184" t="str">
        <f>IFERROR(INDEX(MS!$AJ:$AJ,MATCH(Info!$M167,MS!$D:$D,0),1),"")</f>
        <v/>
      </c>
      <c r="O167" s="184" t="str">
        <f>IFERROR(INDEX(WS!$AQ:$AQ,MATCH(Info!$M167,WS!$D:$D,0),1),"")</f>
        <v/>
      </c>
      <c r="P167" s="184" t="str">
        <f>IFERROR(INDEX(MD!$AR:$AR,MATCH(Info!$M167,MD!$D:$D,0),1),"")</f>
        <v/>
      </c>
      <c r="Q167" s="184" t="str">
        <f>IFERROR(INDEX(WS!$AL:$AL,MATCH(Info!$M167,WS!$D:$D,0),1),"")</f>
        <v/>
      </c>
      <c r="R167" s="184" t="str">
        <f>IFERROR(INDEX('XD M'!$AP:$AP,MATCH(Info!$M167,'XD M'!$D:$D,0),1),"")</f>
        <v/>
      </c>
      <c r="S167" s="184" t="str">
        <f>IFERROR(INDEX('XD W'!$AP:$AP,MATCH(Info!$M167,'XD W'!$D:$D,0),1),"")</f>
        <v/>
      </c>
      <c r="T167" s="184"/>
    </row>
    <row r="168" spans="13:20" x14ac:dyDescent="0.2">
      <c r="M168" s="183" t="s">
        <v>1156</v>
      </c>
      <c r="N168" s="184" t="str">
        <f>IFERROR(INDEX(MS!$AJ:$AJ,MATCH(Info!$M168,MS!$D:$D,0),1),"")</f>
        <v/>
      </c>
      <c r="O168" s="184" t="str">
        <f>IFERROR(INDEX(WS!$AQ:$AQ,MATCH(Info!$M168,WS!$D:$D,0),1),"")</f>
        <v/>
      </c>
      <c r="P168" s="184" t="str">
        <f>IFERROR(INDEX(MD!$AR:$AR,MATCH(Info!$M168,MD!$D:$D,0),1),"")</f>
        <v/>
      </c>
      <c r="Q168" s="184" t="str">
        <f>IFERROR(INDEX(WS!$AL:$AL,MATCH(Info!$M168,WS!$D:$D,0),1),"")</f>
        <v/>
      </c>
      <c r="R168" s="184" t="str">
        <f>IFERROR(INDEX('XD M'!$AP:$AP,MATCH(Info!$M168,'XD M'!$D:$D,0),1),"")</f>
        <v/>
      </c>
      <c r="S168" s="184" t="str">
        <f>IFERROR(INDEX('XD W'!$AP:$AP,MATCH(Info!$M168,'XD W'!$D:$D,0),1),"")</f>
        <v/>
      </c>
      <c r="T168" s="184"/>
    </row>
    <row r="169" spans="13:20" x14ac:dyDescent="0.2">
      <c r="M169" s="183" t="s">
        <v>249</v>
      </c>
      <c r="N169" s="184" t="str">
        <f>IFERROR(INDEX(MS!$AJ:$AJ,MATCH(Info!$M169,MS!$D:$D,0),1),"")</f>
        <v/>
      </c>
      <c r="O169" s="184">
        <f>IFERROR(INDEX(WS!$AQ:$AQ,MATCH(Info!$M169,WS!$D:$D,0),1),"")</f>
        <v>425</v>
      </c>
      <c r="P169" s="184" t="str">
        <f>IFERROR(INDEX(MD!$AR:$AR,MATCH(Info!$M169,MD!$D:$D,0),1),"")</f>
        <v/>
      </c>
      <c r="Q169" s="184">
        <f>IFERROR(INDEX(WS!$AL:$AL,MATCH(Info!$M169,WS!$D:$D,0),1),"")</f>
        <v>0</v>
      </c>
      <c r="R169" s="184" t="str">
        <f>IFERROR(INDEX('XD M'!$AP:$AP,MATCH(Info!$M169,'XD M'!$D:$D,0),1),"")</f>
        <v/>
      </c>
      <c r="S169" s="184" t="str">
        <f>IFERROR(INDEX('XD W'!$AP:$AP,MATCH(Info!$M169,'XD W'!$D:$D,0),1),"")</f>
        <v/>
      </c>
      <c r="T169" s="184"/>
    </row>
    <row r="170" spans="13:20" x14ac:dyDescent="0.2">
      <c r="M170" s="183" t="s">
        <v>1157</v>
      </c>
      <c r="N170" s="184" t="str">
        <f>IFERROR(INDEX(MS!$AJ:$AJ,MATCH(Info!$M170,MS!$D:$D,0),1),"")</f>
        <v/>
      </c>
      <c r="O170" s="184" t="str">
        <f>IFERROR(INDEX(WS!$AQ:$AQ,MATCH(Info!$M170,WS!$D:$D,0),1),"")</f>
        <v/>
      </c>
      <c r="P170" s="184" t="str">
        <f>IFERROR(INDEX(MD!$AR:$AR,MATCH(Info!$M170,MD!$D:$D,0),1),"")</f>
        <v/>
      </c>
      <c r="Q170" s="184" t="str">
        <f>IFERROR(INDEX(WS!$AL:$AL,MATCH(Info!$M170,WS!$D:$D,0),1),"")</f>
        <v/>
      </c>
      <c r="R170" s="184" t="str">
        <f>IFERROR(INDEX('XD M'!$AP:$AP,MATCH(Info!$M170,'XD M'!$D:$D,0),1),"")</f>
        <v/>
      </c>
      <c r="S170" s="184" t="str">
        <f>IFERROR(INDEX('XD W'!$AP:$AP,MATCH(Info!$M170,'XD W'!$D:$D,0),1),"")</f>
        <v/>
      </c>
      <c r="T170" s="184"/>
    </row>
    <row r="171" spans="13:20" x14ac:dyDescent="0.2">
      <c r="M171" s="183" t="s">
        <v>511</v>
      </c>
      <c r="N171" s="184">
        <f>IFERROR(INDEX(MS!$AJ:$AJ,MATCH(Info!$M171,MS!$D:$D,0),1),"")</f>
        <v>66</v>
      </c>
      <c r="O171" s="184" t="str">
        <f>IFERROR(INDEX(WS!$AQ:$AQ,MATCH(Info!$M171,WS!$D:$D,0),1),"")</f>
        <v/>
      </c>
      <c r="P171" s="184">
        <f>IFERROR(INDEX(MD!$AR:$AR,MATCH(Info!$M171,MD!$D:$D,0),1),"")</f>
        <v>107</v>
      </c>
      <c r="Q171" s="184" t="str">
        <f>IFERROR(INDEX(WS!$AL:$AL,MATCH(Info!$M171,WS!$D:$D,0),1),"")</f>
        <v/>
      </c>
      <c r="R171" s="184">
        <f>IFERROR(INDEX('XD M'!$AP:$AP,MATCH(Info!$M171,'XD M'!$D:$D,0),1),"")</f>
        <v>37</v>
      </c>
      <c r="S171" s="184" t="str">
        <f>IFERROR(INDEX('XD W'!$AP:$AP,MATCH(Info!$M171,'XD W'!$D:$D,0),1),"")</f>
        <v/>
      </c>
      <c r="T171" s="184"/>
    </row>
    <row r="172" spans="13:20" x14ac:dyDescent="0.2">
      <c r="M172" s="183" t="s">
        <v>1158</v>
      </c>
      <c r="N172" s="184" t="str">
        <f>IFERROR(INDEX(MS!$AJ:$AJ,MATCH(Info!$M172,MS!$D:$D,0),1),"")</f>
        <v/>
      </c>
      <c r="O172" s="184" t="str">
        <f>IFERROR(INDEX(WS!$AQ:$AQ,MATCH(Info!$M172,WS!$D:$D,0),1),"")</f>
        <v/>
      </c>
      <c r="P172" s="184" t="str">
        <f>IFERROR(INDEX(MD!$AR:$AR,MATCH(Info!$M172,MD!$D:$D,0),1),"")</f>
        <v/>
      </c>
      <c r="Q172" s="184" t="str">
        <f>IFERROR(INDEX(WS!$AL:$AL,MATCH(Info!$M172,WS!$D:$D,0),1),"")</f>
        <v/>
      </c>
      <c r="R172" s="184" t="str">
        <f>IFERROR(INDEX('XD M'!$AP:$AP,MATCH(Info!$M172,'XD M'!$D:$D,0),1),"")</f>
        <v/>
      </c>
      <c r="S172" s="184" t="str">
        <f>IFERROR(INDEX('XD W'!$AP:$AP,MATCH(Info!$M172,'XD W'!$D:$D,0),1),"")</f>
        <v/>
      </c>
      <c r="T172" s="184"/>
    </row>
    <row r="173" spans="13:20" x14ac:dyDescent="0.2">
      <c r="M173" s="183" t="s">
        <v>1159</v>
      </c>
      <c r="N173" s="184" t="str">
        <f>IFERROR(INDEX(MS!$AJ:$AJ,MATCH(Info!$M173,MS!$D:$D,0),1),"")</f>
        <v/>
      </c>
      <c r="O173" s="184" t="str">
        <f>IFERROR(INDEX(WS!$AQ:$AQ,MATCH(Info!$M173,WS!$D:$D,0),1),"")</f>
        <v/>
      </c>
      <c r="P173" s="184" t="str">
        <f>IFERROR(INDEX(MD!$AR:$AR,MATCH(Info!$M173,MD!$D:$D,0),1),"")</f>
        <v/>
      </c>
      <c r="Q173" s="184" t="str">
        <f>IFERROR(INDEX(WS!$AL:$AL,MATCH(Info!$M173,WS!$D:$D,0),1),"")</f>
        <v/>
      </c>
      <c r="R173" s="184" t="str">
        <f>IFERROR(INDEX('XD M'!$AP:$AP,MATCH(Info!$M173,'XD M'!$D:$D,0),1),"")</f>
        <v/>
      </c>
      <c r="S173" s="184" t="str">
        <f>IFERROR(INDEX('XD W'!$AP:$AP,MATCH(Info!$M173,'XD W'!$D:$D,0),1),"")</f>
        <v/>
      </c>
      <c r="T173" s="184"/>
    </row>
    <row r="174" spans="13:20" x14ac:dyDescent="0.2">
      <c r="M174" s="183" t="s">
        <v>1160</v>
      </c>
      <c r="N174" s="184" t="str">
        <f>IFERROR(INDEX(MS!$AJ:$AJ,MATCH(Info!$M174,MS!$D:$D,0),1),"")</f>
        <v/>
      </c>
      <c r="O174" s="184" t="str">
        <f>IFERROR(INDEX(WS!$AQ:$AQ,MATCH(Info!$M174,WS!$D:$D,0),1),"")</f>
        <v/>
      </c>
      <c r="P174" s="184" t="str">
        <f>IFERROR(INDEX(MD!$AR:$AR,MATCH(Info!$M174,MD!$D:$D,0),1),"")</f>
        <v/>
      </c>
      <c r="Q174" s="184" t="str">
        <f>IFERROR(INDEX(WS!$AL:$AL,MATCH(Info!$M174,WS!$D:$D,0),1),"")</f>
        <v/>
      </c>
      <c r="R174" s="184" t="str">
        <f>IFERROR(INDEX('XD M'!$AP:$AP,MATCH(Info!$M174,'XD M'!$D:$D,0),1),"")</f>
        <v/>
      </c>
      <c r="S174" s="184" t="str">
        <f>IFERROR(INDEX('XD W'!$AP:$AP,MATCH(Info!$M174,'XD W'!$D:$D,0),1),"")</f>
        <v/>
      </c>
      <c r="T174" s="184"/>
    </row>
    <row r="175" spans="13:20" x14ac:dyDescent="0.2">
      <c r="M175" s="183" t="s">
        <v>611</v>
      </c>
      <c r="N175" s="184" t="str">
        <f>IFERROR(INDEX(MS!$AJ:$AJ,MATCH(Info!$M175,MS!$D:$D,0),1),"")</f>
        <v/>
      </c>
      <c r="O175" s="184">
        <f>IFERROR(INDEX(WS!$AQ:$AQ,MATCH(Info!$M175,WS!$D:$D,0),1),"")</f>
        <v>10</v>
      </c>
      <c r="P175" s="184" t="str">
        <f>IFERROR(INDEX(MD!$AR:$AR,MATCH(Info!$M175,MD!$D:$D,0),1),"")</f>
        <v/>
      </c>
      <c r="Q175" s="184">
        <f>IFERROR(INDEX(WS!$AL:$AL,MATCH(Info!$M175,WS!$D:$D,0),1),"")</f>
        <v>0</v>
      </c>
      <c r="R175" s="184" t="str">
        <f>IFERROR(INDEX('XD M'!$AP:$AP,MATCH(Info!$M175,'XD M'!$D:$D,0),1),"")</f>
        <v/>
      </c>
      <c r="S175" s="184" t="str">
        <f>IFERROR(INDEX('XD W'!$AP:$AP,MATCH(Info!$M175,'XD W'!$D:$D,0),1),"")</f>
        <v/>
      </c>
      <c r="T175" s="184"/>
    </row>
    <row r="176" spans="13:20" x14ac:dyDescent="0.2">
      <c r="M176" s="183" t="s">
        <v>1161</v>
      </c>
      <c r="N176" s="184" t="str">
        <f>IFERROR(INDEX(MS!$AJ:$AJ,MATCH(Info!$M176,MS!$D:$D,0),1),"")</f>
        <v/>
      </c>
      <c r="O176" s="184" t="str">
        <f>IFERROR(INDEX(WS!$AQ:$AQ,MATCH(Info!$M176,WS!$D:$D,0),1),"")</f>
        <v/>
      </c>
      <c r="P176" s="184" t="str">
        <f>IFERROR(INDEX(MD!$AR:$AR,MATCH(Info!$M176,MD!$D:$D,0),1),"")</f>
        <v/>
      </c>
      <c r="Q176" s="184" t="str">
        <f>IFERROR(INDEX(WS!$AL:$AL,MATCH(Info!$M176,WS!$D:$D,0),1),"")</f>
        <v/>
      </c>
      <c r="R176" s="184" t="str">
        <f>IFERROR(INDEX('XD M'!$AP:$AP,MATCH(Info!$M176,'XD M'!$D:$D,0),1),"")</f>
        <v/>
      </c>
      <c r="S176" s="184" t="str">
        <f>IFERROR(INDEX('XD W'!$AP:$AP,MATCH(Info!$M176,'XD W'!$D:$D,0),1),"")</f>
        <v/>
      </c>
      <c r="T176" s="184"/>
    </row>
    <row r="177" spans="13:20" x14ac:dyDescent="0.2">
      <c r="M177" s="183" t="s">
        <v>1162</v>
      </c>
      <c r="N177" s="184" t="str">
        <f>IFERROR(INDEX(MS!$AJ:$AJ,MATCH(Info!$M177,MS!$D:$D,0),1),"")</f>
        <v/>
      </c>
      <c r="O177" s="184" t="str">
        <f>IFERROR(INDEX(WS!$AQ:$AQ,MATCH(Info!$M177,WS!$D:$D,0),1),"")</f>
        <v/>
      </c>
      <c r="P177" s="184" t="str">
        <f>IFERROR(INDEX(MD!$AR:$AR,MATCH(Info!$M177,MD!$D:$D,0),1),"")</f>
        <v/>
      </c>
      <c r="Q177" s="184" t="str">
        <f>IFERROR(INDEX(WS!$AL:$AL,MATCH(Info!$M177,WS!$D:$D,0),1),"")</f>
        <v/>
      </c>
      <c r="R177" s="184" t="str">
        <f>IFERROR(INDEX('XD M'!$AP:$AP,MATCH(Info!$M177,'XD M'!$D:$D,0),1),"")</f>
        <v/>
      </c>
      <c r="S177" s="184" t="str">
        <f>IFERROR(INDEX('XD W'!$AP:$AP,MATCH(Info!$M177,'XD W'!$D:$D,0),1),"")</f>
        <v/>
      </c>
      <c r="T177" s="184"/>
    </row>
    <row r="178" spans="13:20" x14ac:dyDescent="0.2">
      <c r="M178" s="183" t="s">
        <v>1163</v>
      </c>
      <c r="N178" s="184" t="str">
        <f>IFERROR(INDEX(MS!$AJ:$AJ,MATCH(Info!$M178,MS!$D:$D,0),1),"")</f>
        <v/>
      </c>
      <c r="O178" s="184" t="str">
        <f>IFERROR(INDEX(WS!$AQ:$AQ,MATCH(Info!$M178,WS!$D:$D,0),1),"")</f>
        <v/>
      </c>
      <c r="P178" s="184" t="str">
        <f>IFERROR(INDEX(MD!$AR:$AR,MATCH(Info!$M178,MD!$D:$D,0),1),"")</f>
        <v/>
      </c>
      <c r="Q178" s="184" t="str">
        <f>IFERROR(INDEX(WS!$AL:$AL,MATCH(Info!$M178,WS!$D:$D,0),1),"")</f>
        <v/>
      </c>
      <c r="R178" s="184" t="str">
        <f>IFERROR(INDEX('XD M'!$AP:$AP,MATCH(Info!$M178,'XD M'!$D:$D,0),1),"")</f>
        <v/>
      </c>
      <c r="S178" s="184" t="str">
        <f>IFERROR(INDEX('XD W'!$AP:$AP,MATCH(Info!$M178,'XD W'!$D:$D,0),1),"")</f>
        <v/>
      </c>
      <c r="T178" s="184"/>
    </row>
    <row r="179" spans="13:20" x14ac:dyDescent="0.2">
      <c r="M179" s="183" t="s">
        <v>1003</v>
      </c>
      <c r="N179" s="184" t="str">
        <f>IFERROR(INDEX(MS!$AJ:$AJ,MATCH(Info!$M179,MS!$D:$D,0),1),"")</f>
        <v/>
      </c>
      <c r="O179" s="184" t="str">
        <f>IFERROR(INDEX(WS!$AQ:$AQ,MATCH(Info!$M179,WS!$D:$D,0),1),"")</f>
        <v/>
      </c>
      <c r="P179" s="184" t="str">
        <f>IFERROR(INDEX(MD!$AR:$AR,MATCH(Info!$M179,MD!$D:$D,0),1),"")</f>
        <v/>
      </c>
      <c r="Q179" s="184" t="str">
        <f>IFERROR(INDEX(WS!$AL:$AL,MATCH(Info!$M179,WS!$D:$D,0),1),"")</f>
        <v/>
      </c>
      <c r="R179" s="184" t="str">
        <f>IFERROR(INDEX('XD M'!$AP:$AP,MATCH(Info!$M179,'XD M'!$D:$D,0),1),"")</f>
        <v/>
      </c>
      <c r="S179" s="184">
        <f>IFERROR(INDEX('XD W'!$AP:$AP,MATCH(Info!$M179,'XD W'!$D:$D,0),1),"")</f>
        <v>4.3</v>
      </c>
      <c r="T179" s="184"/>
    </row>
    <row r="180" spans="13:20" x14ac:dyDescent="0.2">
      <c r="M180" s="183" t="s">
        <v>1164</v>
      </c>
      <c r="N180" s="184" t="str">
        <f>IFERROR(INDEX(MS!$AJ:$AJ,MATCH(Info!$M180,MS!$D:$D,0),1),"")</f>
        <v/>
      </c>
      <c r="O180" s="184" t="str">
        <f>IFERROR(INDEX(WS!$AQ:$AQ,MATCH(Info!$M180,WS!$D:$D,0),1),"")</f>
        <v/>
      </c>
      <c r="P180" s="184" t="str">
        <f>IFERROR(INDEX(MD!$AR:$AR,MATCH(Info!$M180,MD!$D:$D,0),1),"")</f>
        <v/>
      </c>
      <c r="Q180" s="184" t="str">
        <f>IFERROR(INDEX(WS!$AL:$AL,MATCH(Info!$M180,WS!$D:$D,0),1),"")</f>
        <v/>
      </c>
      <c r="R180" s="184" t="str">
        <f>IFERROR(INDEX('XD M'!$AP:$AP,MATCH(Info!$M180,'XD M'!$D:$D,0),1),"")</f>
        <v/>
      </c>
      <c r="S180" s="184" t="str">
        <f>IFERROR(INDEX('XD W'!$AP:$AP,MATCH(Info!$M180,'XD W'!$D:$D,0),1),"")</f>
        <v/>
      </c>
      <c r="T180" s="184"/>
    </row>
    <row r="181" spans="13:20" x14ac:dyDescent="0.2">
      <c r="M181" s="183" t="s">
        <v>1165</v>
      </c>
      <c r="N181" s="184" t="str">
        <f>IFERROR(INDEX(MS!$AJ:$AJ,MATCH(Info!$M181,MS!$D:$D,0),1),"")</f>
        <v/>
      </c>
      <c r="O181" s="184" t="str">
        <f>IFERROR(INDEX(WS!$AQ:$AQ,MATCH(Info!$M181,WS!$D:$D,0),1),"")</f>
        <v/>
      </c>
      <c r="P181" s="184" t="str">
        <f>IFERROR(INDEX(MD!$AR:$AR,MATCH(Info!$M181,MD!$D:$D,0),1),"")</f>
        <v/>
      </c>
      <c r="Q181" s="184" t="str">
        <f>IFERROR(INDEX(WS!$AL:$AL,MATCH(Info!$M181,WS!$D:$D,0),1),"")</f>
        <v/>
      </c>
      <c r="R181" s="184" t="str">
        <f>IFERROR(INDEX('XD M'!$AP:$AP,MATCH(Info!$M181,'XD M'!$D:$D,0),1),"")</f>
        <v/>
      </c>
      <c r="S181" s="184" t="str">
        <f>IFERROR(INDEX('XD W'!$AP:$AP,MATCH(Info!$M181,'XD W'!$D:$D,0),1),"")</f>
        <v/>
      </c>
      <c r="T181" s="184"/>
    </row>
    <row r="182" spans="13:20" x14ac:dyDescent="0.2">
      <c r="M182" s="183" t="s">
        <v>1021</v>
      </c>
      <c r="N182" s="184" t="str">
        <f>IFERROR(INDEX(MS!$AJ:$AJ,MATCH(Info!$M182,MS!$D:$D,0),1),"")</f>
        <v/>
      </c>
      <c r="O182" s="184">
        <f>IFERROR(INDEX(WS!$AQ:$AQ,MATCH(Info!$M182,WS!$D:$D,0),1),"")</f>
        <v>0</v>
      </c>
      <c r="P182" s="184" t="str">
        <f>IFERROR(INDEX(MD!$AR:$AR,MATCH(Info!$M182,MD!$D:$D,0),1),"")</f>
        <v/>
      </c>
      <c r="Q182" s="184">
        <f>IFERROR(INDEX(WS!$AL:$AL,MATCH(Info!$M182,WS!$D:$D,0),1),"")</f>
        <v>0</v>
      </c>
      <c r="R182" s="184" t="str">
        <f>IFERROR(INDEX('XD M'!$AP:$AP,MATCH(Info!$M182,'XD M'!$D:$D,0),1),"")</f>
        <v/>
      </c>
      <c r="S182" s="184" t="str">
        <f>IFERROR(INDEX('XD W'!$AP:$AP,MATCH(Info!$M182,'XD W'!$D:$D,0),1),"")</f>
        <v/>
      </c>
      <c r="T182" s="184"/>
    </row>
    <row r="183" spans="13:20" x14ac:dyDescent="0.2">
      <c r="M183" s="183" t="s">
        <v>916</v>
      </c>
      <c r="N183" s="184">
        <f>IFERROR(INDEX(MS!$AJ:$AJ,MATCH(Info!$M183,MS!$D:$D,0),1),"")</f>
        <v>40.299999999999997</v>
      </c>
      <c r="O183" s="184" t="str">
        <f>IFERROR(INDEX(WS!$AQ:$AQ,MATCH(Info!$M183,WS!$D:$D,0),1),"")</f>
        <v/>
      </c>
      <c r="P183" s="184">
        <f>IFERROR(INDEX(MD!$AR:$AR,MATCH(Info!$M183,MD!$D:$D,0),1),"")</f>
        <v>55.3</v>
      </c>
      <c r="Q183" s="184" t="str">
        <f>IFERROR(INDEX(WS!$AL:$AL,MATCH(Info!$M183,WS!$D:$D,0),1),"")</f>
        <v/>
      </c>
      <c r="R183" s="184">
        <f>IFERROR(INDEX('XD M'!$AP:$AP,MATCH(Info!$M183,'XD M'!$D:$D,0),1),"")</f>
        <v>4.3</v>
      </c>
      <c r="S183" s="184" t="str">
        <f>IFERROR(INDEX('XD W'!$AP:$AP,MATCH(Info!$M183,'XD W'!$D:$D,0),1),"")</f>
        <v/>
      </c>
      <c r="T183" s="184"/>
    </row>
    <row r="184" spans="13:20" x14ac:dyDescent="0.2">
      <c r="M184" s="183" t="s">
        <v>1166</v>
      </c>
      <c r="N184" s="184" t="str">
        <f>IFERROR(INDEX(MS!$AJ:$AJ,MATCH(Info!$M184,MS!$D:$D,0),1),"")</f>
        <v/>
      </c>
      <c r="O184" s="184" t="str">
        <f>IFERROR(INDEX(WS!$AQ:$AQ,MATCH(Info!$M184,WS!$D:$D,0),1),"")</f>
        <v/>
      </c>
      <c r="P184" s="184" t="str">
        <f>IFERROR(INDEX(MD!$AR:$AR,MATCH(Info!$M184,MD!$D:$D,0),1),"")</f>
        <v/>
      </c>
      <c r="Q184" s="184" t="str">
        <f>IFERROR(INDEX(WS!$AL:$AL,MATCH(Info!$M184,WS!$D:$D,0),1),"")</f>
        <v/>
      </c>
      <c r="R184" s="184" t="str">
        <f>IFERROR(INDEX('XD M'!$AP:$AP,MATCH(Info!$M184,'XD M'!$D:$D,0),1),"")</f>
        <v/>
      </c>
      <c r="S184" s="184" t="str">
        <f>IFERROR(INDEX('XD W'!$AP:$AP,MATCH(Info!$M184,'XD W'!$D:$D,0),1),"")</f>
        <v/>
      </c>
      <c r="T184" s="184"/>
    </row>
    <row r="185" spans="13:20" x14ac:dyDescent="0.2">
      <c r="M185" s="183" t="s">
        <v>325</v>
      </c>
      <c r="N185" s="184" t="str">
        <f>IFERROR(INDEX(MS!$AJ:$AJ,MATCH(Info!$M185,MS!$D:$D,0),1),"")</f>
        <v/>
      </c>
      <c r="O185" s="184">
        <f>IFERROR(INDEX(WS!$AQ:$AQ,MATCH(Info!$M185,WS!$D:$D,0),1),"")</f>
        <v>498.3</v>
      </c>
      <c r="P185" s="184" t="str">
        <f>IFERROR(INDEX(MD!$AR:$AR,MATCH(Info!$M185,MD!$D:$D,0),1),"")</f>
        <v/>
      </c>
      <c r="Q185" s="184">
        <f>IFERROR(INDEX(WS!$AL:$AL,MATCH(Info!$M185,WS!$D:$D,0),1),"")</f>
        <v>0</v>
      </c>
      <c r="R185" s="184" t="str">
        <f>IFERROR(INDEX('XD M'!$AP:$AP,MATCH(Info!$M185,'XD M'!$D:$D,0),1),"")</f>
        <v/>
      </c>
      <c r="S185" s="184">
        <f>IFERROR(INDEX('XD W'!$AP:$AP,MATCH(Info!$M185,'XD W'!$D:$D,0),1),"")</f>
        <v>101.7</v>
      </c>
      <c r="T185" s="184"/>
    </row>
    <row r="186" spans="13:20" x14ac:dyDescent="0.2">
      <c r="M186" s="183" t="s">
        <v>1167</v>
      </c>
      <c r="N186" s="184" t="str">
        <f>IFERROR(INDEX(MS!$AJ:$AJ,MATCH(Info!$M186,MS!$D:$D,0),1),"")</f>
        <v/>
      </c>
      <c r="O186" s="184" t="str">
        <f>IFERROR(INDEX(WS!$AQ:$AQ,MATCH(Info!$M186,WS!$D:$D,0),1),"")</f>
        <v/>
      </c>
      <c r="P186" s="184" t="str">
        <f>IFERROR(INDEX(MD!$AR:$AR,MATCH(Info!$M186,MD!$D:$D,0),1),"")</f>
        <v/>
      </c>
      <c r="Q186" s="184" t="str">
        <f>IFERROR(INDEX(WS!$AL:$AL,MATCH(Info!$M186,WS!$D:$D,0),1),"")</f>
        <v/>
      </c>
      <c r="R186" s="184" t="str">
        <f>IFERROR(INDEX('XD M'!$AP:$AP,MATCH(Info!$M186,'XD M'!$D:$D,0),1),"")</f>
        <v/>
      </c>
      <c r="S186" s="184" t="str">
        <f>IFERROR(INDEX('XD W'!$AP:$AP,MATCH(Info!$M186,'XD W'!$D:$D,0),1),"")</f>
        <v/>
      </c>
      <c r="T186" s="184"/>
    </row>
    <row r="187" spans="13:20" x14ac:dyDescent="0.2">
      <c r="M187" s="183" t="s">
        <v>354</v>
      </c>
      <c r="N187" s="184" t="str">
        <f>IFERROR(INDEX(MS!$AJ:$AJ,MATCH(Info!$M187,MS!$D:$D,0),1),"")</f>
        <v/>
      </c>
      <c r="O187" s="184">
        <f>IFERROR(INDEX(WS!$AQ:$AQ,MATCH(Info!$M187,WS!$D:$D,0),1),"")</f>
        <v>790</v>
      </c>
      <c r="P187" s="184" t="str">
        <f>IFERROR(INDEX(MD!$AR:$AR,MATCH(Info!$M187,MD!$D:$D,0),1),"")</f>
        <v/>
      </c>
      <c r="Q187" s="184">
        <f>IFERROR(INDEX(WS!$AL:$AL,MATCH(Info!$M187,WS!$D:$D,0),1),"")</f>
        <v>0</v>
      </c>
      <c r="R187" s="184" t="str">
        <f>IFERROR(INDEX('XD M'!$AP:$AP,MATCH(Info!$M187,'XD M'!$D:$D,0),1),"")</f>
        <v/>
      </c>
      <c r="S187" s="184">
        <f>IFERROR(INDEX('XD W'!$AP:$AP,MATCH(Info!$M187,'XD W'!$D:$D,0),1),"")</f>
        <v>180</v>
      </c>
      <c r="T187" s="184"/>
    </row>
    <row r="188" spans="13:20" x14ac:dyDescent="0.2">
      <c r="M188" s="183" t="s">
        <v>1168</v>
      </c>
      <c r="N188" s="184" t="str">
        <f>IFERROR(INDEX(MS!$AJ:$AJ,MATCH(Info!$M188,MS!$D:$D,0),1),"")</f>
        <v/>
      </c>
      <c r="O188" s="184" t="str">
        <f>IFERROR(INDEX(WS!$AQ:$AQ,MATCH(Info!$M188,WS!$D:$D,0),1),"")</f>
        <v/>
      </c>
      <c r="P188" s="184" t="str">
        <f>IFERROR(INDEX(MD!$AR:$AR,MATCH(Info!$M188,MD!$D:$D,0),1),"")</f>
        <v/>
      </c>
      <c r="Q188" s="184" t="str">
        <f>IFERROR(INDEX(WS!$AL:$AL,MATCH(Info!$M188,WS!$D:$D,0),1),"")</f>
        <v/>
      </c>
      <c r="R188" s="184" t="str">
        <f>IFERROR(INDEX('XD M'!$AP:$AP,MATCH(Info!$M188,'XD M'!$D:$D,0),1),"")</f>
        <v/>
      </c>
      <c r="S188" s="184" t="str">
        <f>IFERROR(INDEX('XD W'!$AP:$AP,MATCH(Info!$M188,'XD W'!$D:$D,0),1),"")</f>
        <v/>
      </c>
      <c r="T188" s="184"/>
    </row>
    <row r="189" spans="13:20" x14ac:dyDescent="0.2">
      <c r="M189" s="183" t="s">
        <v>1169</v>
      </c>
      <c r="N189" s="184" t="str">
        <f>IFERROR(INDEX(MS!$AJ:$AJ,MATCH(Info!$M189,MS!$D:$D,0),1),"")</f>
        <v/>
      </c>
      <c r="O189" s="184" t="str">
        <f>IFERROR(INDEX(WS!$AQ:$AQ,MATCH(Info!$M189,WS!$D:$D,0),1),"")</f>
        <v/>
      </c>
      <c r="P189" s="184" t="str">
        <f>IFERROR(INDEX(MD!$AR:$AR,MATCH(Info!$M189,MD!$D:$D,0),1),"")</f>
        <v/>
      </c>
      <c r="Q189" s="184" t="str">
        <f>IFERROR(INDEX(WS!$AL:$AL,MATCH(Info!$M189,WS!$D:$D,0),1),"")</f>
        <v/>
      </c>
      <c r="R189" s="184" t="str">
        <f>IFERROR(INDEX('XD M'!$AP:$AP,MATCH(Info!$M189,'XD M'!$D:$D,0),1),"")</f>
        <v/>
      </c>
      <c r="S189" s="184" t="str">
        <f>IFERROR(INDEX('XD W'!$AP:$AP,MATCH(Info!$M189,'XD W'!$D:$D,0),1),"")</f>
        <v/>
      </c>
      <c r="T189" s="184"/>
    </row>
    <row r="190" spans="13:20" x14ac:dyDescent="0.2">
      <c r="M190" s="183" t="s">
        <v>1170</v>
      </c>
      <c r="N190" s="184" t="str">
        <f>IFERROR(INDEX(MS!$AJ:$AJ,MATCH(Info!$M190,MS!$D:$D,0),1),"")</f>
        <v/>
      </c>
      <c r="O190" s="184" t="str">
        <f>IFERROR(INDEX(WS!$AQ:$AQ,MATCH(Info!$M190,WS!$D:$D,0),1),"")</f>
        <v/>
      </c>
      <c r="P190" s="184" t="str">
        <f>IFERROR(INDEX(MD!$AR:$AR,MATCH(Info!$M190,MD!$D:$D,0),1),"")</f>
        <v/>
      </c>
      <c r="Q190" s="184" t="str">
        <f>IFERROR(INDEX(WS!$AL:$AL,MATCH(Info!$M190,WS!$D:$D,0),1),"")</f>
        <v/>
      </c>
      <c r="R190" s="184" t="str">
        <f>IFERROR(INDEX('XD M'!$AP:$AP,MATCH(Info!$M190,'XD M'!$D:$D,0),1),"")</f>
        <v/>
      </c>
      <c r="S190" s="184" t="str">
        <f>IFERROR(INDEX('XD W'!$AP:$AP,MATCH(Info!$M190,'XD W'!$D:$D,0),1),"")</f>
        <v/>
      </c>
      <c r="T190" s="184"/>
    </row>
    <row r="191" spans="13:20" x14ac:dyDescent="0.2">
      <c r="M191" s="183" t="s">
        <v>1171</v>
      </c>
      <c r="N191" s="184" t="str">
        <f>IFERROR(INDEX(MS!$AJ:$AJ,MATCH(Info!$M191,MS!$D:$D,0),1),"")</f>
        <v/>
      </c>
      <c r="O191" s="184" t="str">
        <f>IFERROR(INDEX(WS!$AQ:$AQ,MATCH(Info!$M191,WS!$D:$D,0),1),"")</f>
        <v/>
      </c>
      <c r="P191" s="184" t="str">
        <f>IFERROR(INDEX(MD!$AR:$AR,MATCH(Info!$M191,MD!$D:$D,0),1),"")</f>
        <v/>
      </c>
      <c r="Q191" s="184" t="str">
        <f>IFERROR(INDEX(WS!$AL:$AL,MATCH(Info!$M191,WS!$D:$D,0),1),"")</f>
        <v/>
      </c>
      <c r="R191" s="184" t="str">
        <f>IFERROR(INDEX('XD M'!$AP:$AP,MATCH(Info!$M191,'XD M'!$D:$D,0),1),"")</f>
        <v/>
      </c>
      <c r="S191" s="184" t="str">
        <f>IFERROR(INDEX('XD W'!$AP:$AP,MATCH(Info!$M191,'XD W'!$D:$D,0),1),"")</f>
        <v/>
      </c>
      <c r="T191" s="184"/>
    </row>
    <row r="192" spans="13:20" x14ac:dyDescent="0.2">
      <c r="M192" s="183" t="s">
        <v>1172</v>
      </c>
      <c r="N192" s="184" t="str">
        <f>IFERROR(INDEX(MS!$AJ:$AJ,MATCH(Info!$M192,MS!$D:$D,0),1),"")</f>
        <v/>
      </c>
      <c r="O192" s="184" t="str">
        <f>IFERROR(INDEX(WS!$AQ:$AQ,MATCH(Info!$M192,WS!$D:$D,0),1),"")</f>
        <v/>
      </c>
      <c r="P192" s="184" t="str">
        <f>IFERROR(INDEX(MD!$AR:$AR,MATCH(Info!$M192,MD!$D:$D,0),1),"")</f>
        <v/>
      </c>
      <c r="Q192" s="184" t="str">
        <f>IFERROR(INDEX(WS!$AL:$AL,MATCH(Info!$M192,WS!$D:$D,0),1),"")</f>
        <v/>
      </c>
      <c r="R192" s="184" t="str">
        <f>IFERROR(INDEX('XD M'!$AP:$AP,MATCH(Info!$M192,'XD M'!$D:$D,0),1),"")</f>
        <v/>
      </c>
      <c r="S192" s="184" t="str">
        <f>IFERROR(INDEX('XD W'!$AP:$AP,MATCH(Info!$M192,'XD W'!$D:$D,0),1),"")</f>
        <v/>
      </c>
      <c r="T192" s="184"/>
    </row>
    <row r="193" spans="13:20" x14ac:dyDescent="0.2">
      <c r="M193" s="183" t="s">
        <v>1173</v>
      </c>
      <c r="N193" s="184" t="str">
        <f>IFERROR(INDEX(MS!$AJ:$AJ,MATCH(Info!$M193,MS!$D:$D,0),1),"")</f>
        <v/>
      </c>
      <c r="O193" s="184" t="str">
        <f>IFERROR(INDEX(WS!$AQ:$AQ,MATCH(Info!$M193,WS!$D:$D,0),1),"")</f>
        <v/>
      </c>
      <c r="P193" s="184" t="str">
        <f>IFERROR(INDEX(MD!$AR:$AR,MATCH(Info!$M193,MD!$D:$D,0),1),"")</f>
        <v/>
      </c>
      <c r="Q193" s="184" t="str">
        <f>IFERROR(INDEX(WS!$AL:$AL,MATCH(Info!$M193,WS!$D:$D,0),1),"")</f>
        <v/>
      </c>
      <c r="R193" s="184" t="str">
        <f>IFERROR(INDEX('XD M'!$AP:$AP,MATCH(Info!$M193,'XD M'!$D:$D,0),1),"")</f>
        <v/>
      </c>
      <c r="S193" s="184" t="str">
        <f>IFERROR(INDEX('XD W'!$AP:$AP,MATCH(Info!$M193,'XD W'!$D:$D,0),1),"")</f>
        <v/>
      </c>
      <c r="T193" s="184"/>
    </row>
    <row r="194" spans="13:20" x14ac:dyDescent="0.2">
      <c r="M194" s="183" t="s">
        <v>1174</v>
      </c>
      <c r="N194" s="184" t="str">
        <f>IFERROR(INDEX(MS!$AJ:$AJ,MATCH(Info!$M194,MS!$D:$D,0),1),"")</f>
        <v/>
      </c>
      <c r="O194" s="184" t="str">
        <f>IFERROR(INDEX(WS!$AQ:$AQ,MATCH(Info!$M194,WS!$D:$D,0),1),"")</f>
        <v/>
      </c>
      <c r="P194" s="184" t="str">
        <f>IFERROR(INDEX(MD!$AR:$AR,MATCH(Info!$M194,MD!$D:$D,0),1),"")</f>
        <v/>
      </c>
      <c r="Q194" s="184" t="str">
        <f>IFERROR(INDEX(WS!$AL:$AL,MATCH(Info!$M194,WS!$D:$D,0),1),"")</f>
        <v/>
      </c>
      <c r="R194" s="184" t="str">
        <f>IFERROR(INDEX('XD M'!$AP:$AP,MATCH(Info!$M194,'XD M'!$D:$D,0),1),"")</f>
        <v/>
      </c>
      <c r="S194" s="184" t="str">
        <f>IFERROR(INDEX('XD W'!$AP:$AP,MATCH(Info!$M194,'XD W'!$D:$D,0),1),"")</f>
        <v/>
      </c>
      <c r="T194" s="184"/>
    </row>
    <row r="195" spans="13:20" x14ac:dyDescent="0.2">
      <c r="M195" s="183" t="s">
        <v>1175</v>
      </c>
      <c r="N195" s="184" t="str">
        <f>IFERROR(INDEX(MS!$AJ:$AJ,MATCH(Info!$M195,MS!$D:$D,0),1),"")</f>
        <v/>
      </c>
      <c r="O195" s="184" t="str">
        <f>IFERROR(INDEX(WS!$AQ:$AQ,MATCH(Info!$M195,WS!$D:$D,0),1),"")</f>
        <v/>
      </c>
      <c r="P195" s="184" t="str">
        <f>IFERROR(INDEX(MD!$AR:$AR,MATCH(Info!$M195,MD!$D:$D,0),1),"")</f>
        <v/>
      </c>
      <c r="Q195" s="184" t="str">
        <f>IFERROR(INDEX(WS!$AL:$AL,MATCH(Info!$M195,WS!$D:$D,0),1),"")</f>
        <v/>
      </c>
      <c r="R195" s="184" t="str">
        <f>IFERROR(INDEX('XD M'!$AP:$AP,MATCH(Info!$M195,'XD M'!$D:$D,0),1),"")</f>
        <v/>
      </c>
      <c r="S195" s="184" t="str">
        <f>IFERROR(INDEX('XD W'!$AP:$AP,MATCH(Info!$M195,'XD W'!$D:$D,0),1),"")</f>
        <v/>
      </c>
      <c r="T195" s="184"/>
    </row>
    <row r="196" spans="13:20" x14ac:dyDescent="0.2">
      <c r="M196" s="183" t="s">
        <v>1176</v>
      </c>
      <c r="N196" s="184" t="str">
        <f>IFERROR(INDEX(MS!$AJ:$AJ,MATCH(Info!$M196,MS!$D:$D,0),1),"")</f>
        <v/>
      </c>
      <c r="O196" s="184" t="str">
        <f>IFERROR(INDEX(WS!$AQ:$AQ,MATCH(Info!$M196,WS!$D:$D,0),1),"")</f>
        <v/>
      </c>
      <c r="P196" s="184" t="str">
        <f>IFERROR(INDEX(MD!$AR:$AR,MATCH(Info!$M196,MD!$D:$D,0),1),"")</f>
        <v/>
      </c>
      <c r="Q196" s="184" t="str">
        <f>IFERROR(INDEX(WS!$AL:$AL,MATCH(Info!$M196,WS!$D:$D,0),1),"")</f>
        <v/>
      </c>
      <c r="R196" s="184" t="str">
        <f>IFERROR(INDEX('XD M'!$AP:$AP,MATCH(Info!$M196,'XD M'!$D:$D,0),1),"")</f>
        <v/>
      </c>
      <c r="S196" s="184" t="str">
        <f>IFERROR(INDEX('XD W'!$AP:$AP,MATCH(Info!$M196,'XD W'!$D:$D,0),1),"")</f>
        <v/>
      </c>
      <c r="T196" s="184"/>
    </row>
    <row r="197" spans="13:20" x14ac:dyDescent="0.2">
      <c r="M197" s="183" t="s">
        <v>732</v>
      </c>
      <c r="N197" s="184" t="str">
        <f>IFERROR(INDEX(MS!$AJ:$AJ,MATCH(Info!$M197,MS!$D:$D,0),1),"")</f>
        <v/>
      </c>
      <c r="O197" s="184">
        <f>IFERROR(INDEX(WS!$AQ:$AQ,MATCH(Info!$M197,WS!$D:$D,0),1),"")</f>
        <v>36</v>
      </c>
      <c r="P197" s="184" t="str">
        <f>IFERROR(INDEX(MD!$AR:$AR,MATCH(Info!$M197,MD!$D:$D,0),1),"")</f>
        <v/>
      </c>
      <c r="Q197" s="184">
        <f>IFERROR(INDEX(WS!$AL:$AL,MATCH(Info!$M197,WS!$D:$D,0),1),"")</f>
        <v>0</v>
      </c>
      <c r="R197" s="184" t="str">
        <f>IFERROR(INDEX('XD M'!$AP:$AP,MATCH(Info!$M197,'XD M'!$D:$D,0),1),"")</f>
        <v/>
      </c>
      <c r="S197" s="184" t="str">
        <f>IFERROR(INDEX('XD W'!$AP:$AP,MATCH(Info!$M197,'XD W'!$D:$D,0),1),"")</f>
        <v/>
      </c>
      <c r="T197" s="184"/>
    </row>
    <row r="198" spans="13:20" x14ac:dyDescent="0.2">
      <c r="M198" s="183" t="s">
        <v>265</v>
      </c>
      <c r="N198" s="184">
        <f>IFERROR(INDEX(MS!$AJ:$AJ,MATCH(Info!$M198,MS!$D:$D,0),1),"")</f>
        <v>575</v>
      </c>
      <c r="O198" s="184" t="str">
        <f>IFERROR(INDEX(WS!$AQ:$AQ,MATCH(Info!$M198,WS!$D:$D,0),1),"")</f>
        <v/>
      </c>
      <c r="P198" s="184">
        <f>IFERROR(INDEX(MD!$AR:$AR,MATCH(Info!$M198,MD!$D:$D,0),1),"")</f>
        <v>788.3</v>
      </c>
      <c r="Q198" s="184" t="str">
        <f>IFERROR(INDEX(WS!$AL:$AL,MATCH(Info!$M198,WS!$D:$D,0),1),"")</f>
        <v/>
      </c>
      <c r="R198" s="184">
        <f>IFERROR(INDEX('XD M'!$AP:$AP,MATCH(Info!$M198,'XD M'!$D:$D,0),1),"")</f>
        <v>55</v>
      </c>
      <c r="S198" s="184" t="str">
        <f>IFERROR(INDEX('XD W'!$AP:$AP,MATCH(Info!$M198,'XD W'!$D:$D,0),1),"")</f>
        <v/>
      </c>
      <c r="T198" s="184"/>
    </row>
    <row r="199" spans="13:20" x14ac:dyDescent="0.2">
      <c r="M199" s="183" t="s">
        <v>1177</v>
      </c>
      <c r="N199" s="184" t="str">
        <f>IFERROR(INDEX(MS!$AJ:$AJ,MATCH(Info!$M199,MS!$D:$D,0),1),"")</f>
        <v/>
      </c>
      <c r="O199" s="184" t="str">
        <f>IFERROR(INDEX(WS!$AQ:$AQ,MATCH(Info!$M199,WS!$D:$D,0),1),"")</f>
        <v/>
      </c>
      <c r="P199" s="184" t="str">
        <f>IFERROR(INDEX(MD!$AR:$AR,MATCH(Info!$M199,MD!$D:$D,0),1),"")</f>
        <v/>
      </c>
      <c r="Q199" s="184" t="str">
        <f>IFERROR(INDEX(WS!$AL:$AL,MATCH(Info!$M199,WS!$D:$D,0),1),"")</f>
        <v/>
      </c>
      <c r="R199" s="184" t="str">
        <f>IFERROR(INDEX('XD M'!$AP:$AP,MATCH(Info!$M199,'XD M'!$D:$D,0),1),"")</f>
        <v/>
      </c>
      <c r="S199" s="184" t="str">
        <f>IFERROR(INDEX('XD W'!$AP:$AP,MATCH(Info!$M199,'XD W'!$D:$D,0),1),"")</f>
        <v/>
      </c>
      <c r="T199" s="184"/>
    </row>
    <row r="200" spans="13:20" x14ac:dyDescent="0.2">
      <c r="M200" s="183" t="s">
        <v>1129</v>
      </c>
      <c r="N200" s="184" t="str">
        <f>IFERROR(INDEX(MS!$AJ:$AJ,MATCH(Info!$M200,MS!$D:$D,0),1),"")</f>
        <v/>
      </c>
      <c r="O200" s="184" t="str">
        <f>IFERROR(INDEX(WS!$AQ:$AQ,MATCH(Info!$M200,WS!$D:$D,0),1),"")</f>
        <v/>
      </c>
      <c r="P200" s="184" t="str">
        <f>IFERROR(INDEX(MD!$AR:$AR,MATCH(Info!$M200,MD!$D:$D,0),1),"")</f>
        <v/>
      </c>
      <c r="Q200" s="184" t="str">
        <f>IFERROR(INDEX(WS!$AL:$AL,MATCH(Info!$M200,WS!$D:$D,0),1),"")</f>
        <v/>
      </c>
      <c r="R200" s="184" t="str">
        <f>IFERROR(INDEX('XD M'!$AP:$AP,MATCH(Info!$M200,'XD M'!$D:$D,0),1),"")</f>
        <v/>
      </c>
      <c r="S200" s="184" t="str">
        <f>IFERROR(INDEX('XD W'!$AP:$AP,MATCH(Info!$M200,'XD W'!$D:$D,0),1),"")</f>
        <v/>
      </c>
      <c r="T200" s="184"/>
    </row>
    <row r="201" spans="13:20" x14ac:dyDescent="0.2">
      <c r="M201" s="183" t="s">
        <v>1128</v>
      </c>
      <c r="N201" s="184" t="str">
        <f>IFERROR(INDEX(MS!$AJ:$AJ,MATCH(Info!$M201,MS!$D:$D,0),1),"")</f>
        <v/>
      </c>
      <c r="O201" s="184" t="str">
        <f>IFERROR(INDEX(WS!$AQ:$AQ,MATCH(Info!$M201,WS!$D:$D,0),1),"")</f>
        <v/>
      </c>
      <c r="P201" s="184" t="str">
        <f>IFERROR(INDEX(MD!$AR:$AR,MATCH(Info!$M201,MD!$D:$D,0),1),"")</f>
        <v/>
      </c>
      <c r="Q201" s="184" t="str">
        <f>IFERROR(INDEX(WS!$AL:$AL,MATCH(Info!$M201,WS!$D:$D,0),1),"")</f>
        <v/>
      </c>
      <c r="R201" s="184" t="str">
        <f>IFERROR(INDEX('XD M'!$AP:$AP,MATCH(Info!$M201,'XD M'!$D:$D,0),1),"")</f>
        <v/>
      </c>
      <c r="S201" s="184" t="str">
        <f>IFERROR(INDEX('XD W'!$AP:$AP,MATCH(Info!$M201,'XD W'!$D:$D,0),1),"")</f>
        <v/>
      </c>
      <c r="T201" s="184"/>
    </row>
    <row r="202" spans="13:20" x14ac:dyDescent="0.2">
      <c r="M202" s="183" t="s">
        <v>1178</v>
      </c>
      <c r="N202" s="184" t="str">
        <f>IFERROR(INDEX(MS!$AJ:$AJ,MATCH(Info!$M202,MS!$D:$D,0),1),"")</f>
        <v/>
      </c>
      <c r="O202" s="184" t="str">
        <f>IFERROR(INDEX(WS!$AQ:$AQ,MATCH(Info!$M202,WS!$D:$D,0),1),"")</f>
        <v/>
      </c>
      <c r="P202" s="184" t="str">
        <f>IFERROR(INDEX(MD!$AR:$AR,MATCH(Info!$M202,MD!$D:$D,0),1),"")</f>
        <v/>
      </c>
      <c r="Q202" s="184" t="str">
        <f>IFERROR(INDEX(WS!$AL:$AL,MATCH(Info!$M202,WS!$D:$D,0),1),"")</f>
        <v/>
      </c>
      <c r="R202" s="184" t="str">
        <f>IFERROR(INDEX('XD M'!$AP:$AP,MATCH(Info!$M202,'XD M'!$D:$D,0),1),"")</f>
        <v/>
      </c>
      <c r="S202" s="184" t="str">
        <f>IFERROR(INDEX('XD W'!$AP:$AP,MATCH(Info!$M202,'XD W'!$D:$D,0),1),"")</f>
        <v/>
      </c>
      <c r="T202" s="184"/>
    </row>
    <row r="203" spans="13:20" x14ac:dyDescent="0.2">
      <c r="M203" s="183" t="s">
        <v>1179</v>
      </c>
      <c r="N203" s="184" t="str">
        <f>IFERROR(INDEX(MS!$AJ:$AJ,MATCH(Info!$M203,MS!$D:$D,0),1),"")</f>
        <v/>
      </c>
      <c r="O203" s="184" t="str">
        <f>IFERROR(INDEX(WS!$AQ:$AQ,MATCH(Info!$M203,WS!$D:$D,0),1),"")</f>
        <v/>
      </c>
      <c r="P203" s="184" t="str">
        <f>IFERROR(INDEX(MD!$AR:$AR,MATCH(Info!$M203,MD!$D:$D,0),1),"")</f>
        <v/>
      </c>
      <c r="Q203" s="184" t="str">
        <f>IFERROR(INDEX(WS!$AL:$AL,MATCH(Info!$M203,WS!$D:$D,0),1),"")</f>
        <v/>
      </c>
      <c r="R203" s="184" t="str">
        <f>IFERROR(INDEX('XD M'!$AP:$AP,MATCH(Info!$M203,'XD M'!$D:$D,0),1),"")</f>
        <v/>
      </c>
      <c r="S203" s="184" t="str">
        <f>IFERROR(INDEX('XD W'!$AP:$AP,MATCH(Info!$M203,'XD W'!$D:$D,0),1),"")</f>
        <v/>
      </c>
      <c r="T203" s="184"/>
    </row>
    <row r="204" spans="13:20" x14ac:dyDescent="0.2">
      <c r="M204" s="183" t="s">
        <v>1180</v>
      </c>
      <c r="N204" s="184" t="str">
        <f>IFERROR(INDEX(MS!$AJ:$AJ,MATCH(Info!$M204,MS!$D:$D,0),1),"")</f>
        <v/>
      </c>
      <c r="O204" s="184" t="str">
        <f>IFERROR(INDEX(WS!$AQ:$AQ,MATCH(Info!$M204,WS!$D:$D,0),1),"")</f>
        <v/>
      </c>
      <c r="P204" s="184" t="str">
        <f>IFERROR(INDEX(MD!$AR:$AR,MATCH(Info!$M204,MD!$D:$D,0),1),"")</f>
        <v/>
      </c>
      <c r="Q204" s="184" t="str">
        <f>IFERROR(INDEX(WS!$AL:$AL,MATCH(Info!$M204,WS!$D:$D,0),1),"")</f>
        <v/>
      </c>
      <c r="R204" s="184" t="str">
        <f>IFERROR(INDEX('XD M'!$AP:$AP,MATCH(Info!$M204,'XD M'!$D:$D,0),1),"")</f>
        <v/>
      </c>
      <c r="S204" s="184" t="str">
        <f>IFERROR(INDEX('XD W'!$AP:$AP,MATCH(Info!$M204,'XD W'!$D:$D,0),1),"")</f>
        <v/>
      </c>
      <c r="T204" s="184"/>
    </row>
    <row r="205" spans="13:20" x14ac:dyDescent="0.2">
      <c r="M205" s="183" t="s">
        <v>1181</v>
      </c>
      <c r="N205" s="184" t="str">
        <f>IFERROR(INDEX(MS!$AJ:$AJ,MATCH(Info!$M205,MS!$D:$D,0),1),"")</f>
        <v/>
      </c>
      <c r="O205" s="184" t="str">
        <f>IFERROR(INDEX(WS!$AQ:$AQ,MATCH(Info!$M205,WS!$D:$D,0),1),"")</f>
        <v/>
      </c>
      <c r="P205" s="184" t="str">
        <f>IFERROR(INDEX(MD!$AR:$AR,MATCH(Info!$M205,MD!$D:$D,0),1),"")</f>
        <v/>
      </c>
      <c r="Q205" s="184" t="str">
        <f>IFERROR(INDEX(WS!$AL:$AL,MATCH(Info!$M205,WS!$D:$D,0),1),"")</f>
        <v/>
      </c>
      <c r="R205" s="184" t="str">
        <f>IFERROR(INDEX('XD M'!$AP:$AP,MATCH(Info!$M205,'XD M'!$D:$D,0),1),"")</f>
        <v/>
      </c>
      <c r="S205" s="184" t="str">
        <f>IFERROR(INDEX('XD W'!$AP:$AP,MATCH(Info!$M205,'XD W'!$D:$D,0),1),"")</f>
        <v/>
      </c>
      <c r="T205" s="184"/>
    </row>
    <row r="206" spans="13:20" x14ac:dyDescent="0.2">
      <c r="M206" s="183" t="s">
        <v>1182</v>
      </c>
      <c r="N206" s="184" t="str">
        <f>IFERROR(INDEX(MS!$AJ:$AJ,MATCH(Info!$M206,MS!$D:$D,0),1),"")</f>
        <v/>
      </c>
      <c r="O206" s="184" t="str">
        <f>IFERROR(INDEX(WS!$AQ:$AQ,MATCH(Info!$M206,WS!$D:$D,0),1),"")</f>
        <v/>
      </c>
      <c r="P206" s="184" t="str">
        <f>IFERROR(INDEX(MD!$AR:$AR,MATCH(Info!$M206,MD!$D:$D,0),1),"")</f>
        <v/>
      </c>
      <c r="Q206" s="184" t="str">
        <f>IFERROR(INDEX(WS!$AL:$AL,MATCH(Info!$M206,WS!$D:$D,0),1),"")</f>
        <v/>
      </c>
      <c r="R206" s="184" t="str">
        <f>IFERROR(INDEX('XD M'!$AP:$AP,MATCH(Info!$M206,'XD M'!$D:$D,0),1),"")</f>
        <v/>
      </c>
      <c r="S206" s="184" t="str">
        <f>IFERROR(INDEX('XD W'!$AP:$AP,MATCH(Info!$M206,'XD W'!$D:$D,0),1),"")</f>
        <v/>
      </c>
      <c r="T206" s="184"/>
    </row>
    <row r="207" spans="13:20" x14ac:dyDescent="0.2">
      <c r="M207" s="183" t="s">
        <v>1183</v>
      </c>
      <c r="N207" s="184" t="str">
        <f>IFERROR(INDEX(MS!$AJ:$AJ,MATCH(Info!$M207,MS!$D:$D,0),1),"")</f>
        <v/>
      </c>
      <c r="O207" s="184" t="str">
        <f>IFERROR(INDEX(WS!$AQ:$AQ,MATCH(Info!$M207,WS!$D:$D,0),1),"")</f>
        <v/>
      </c>
      <c r="P207" s="184" t="str">
        <f>IFERROR(INDEX(MD!$AR:$AR,MATCH(Info!$M207,MD!$D:$D,0),1),"")</f>
        <v/>
      </c>
      <c r="Q207" s="184" t="str">
        <f>IFERROR(INDEX(WS!$AL:$AL,MATCH(Info!$M207,WS!$D:$D,0),1),"")</f>
        <v/>
      </c>
      <c r="R207" s="184" t="str">
        <f>IFERROR(INDEX('XD M'!$AP:$AP,MATCH(Info!$M207,'XD M'!$D:$D,0),1),"")</f>
        <v/>
      </c>
      <c r="S207" s="184" t="str">
        <f>IFERROR(INDEX('XD W'!$AP:$AP,MATCH(Info!$M207,'XD W'!$D:$D,0),1),"")</f>
        <v/>
      </c>
      <c r="T207" s="184"/>
    </row>
    <row r="208" spans="13:20" x14ac:dyDescent="0.2">
      <c r="M208" s="183" t="s">
        <v>654</v>
      </c>
      <c r="N208" s="184" t="str">
        <f>IFERROR(INDEX(MS!$AJ:$AJ,MATCH(Info!$M208,MS!$D:$D,0),1),"")</f>
        <v/>
      </c>
      <c r="O208" s="184" t="str">
        <f>IFERROR(INDEX(WS!$AQ:$AQ,MATCH(Info!$M208,WS!$D:$D,0),1),"")</f>
        <v/>
      </c>
      <c r="P208" s="184" t="str">
        <f>IFERROR(INDEX(MD!$AR:$AR,MATCH(Info!$M208,MD!$D:$D,0),1),"")</f>
        <v/>
      </c>
      <c r="Q208" s="184" t="str">
        <f>IFERROR(INDEX(WS!$AL:$AL,MATCH(Info!$M208,WS!$D:$D,0),1),"")</f>
        <v/>
      </c>
      <c r="R208" s="184" t="str">
        <f>IFERROR(INDEX('XD M'!$AP:$AP,MATCH(Info!$M208,'XD M'!$D:$D,0),1),"")</f>
        <v/>
      </c>
      <c r="S208" s="184" t="str">
        <f>IFERROR(INDEX('XD W'!$AP:$AP,MATCH(Info!$M208,'XD W'!$D:$D,0),1),"")</f>
        <v/>
      </c>
      <c r="T208" s="184"/>
    </row>
    <row r="209" spans="13:20" x14ac:dyDescent="0.2">
      <c r="M209" s="183" t="s">
        <v>1184</v>
      </c>
      <c r="N209" s="184" t="str">
        <f>IFERROR(INDEX(MS!$AJ:$AJ,MATCH(Info!$M209,MS!$D:$D,0),1),"")</f>
        <v/>
      </c>
      <c r="O209" s="184" t="str">
        <f>IFERROR(INDEX(WS!$AQ:$AQ,MATCH(Info!$M209,WS!$D:$D,0),1),"")</f>
        <v/>
      </c>
      <c r="P209" s="184" t="str">
        <f>IFERROR(INDEX(MD!$AR:$AR,MATCH(Info!$M209,MD!$D:$D,0),1),"")</f>
        <v/>
      </c>
      <c r="Q209" s="184" t="str">
        <f>IFERROR(INDEX(WS!$AL:$AL,MATCH(Info!$M209,WS!$D:$D,0),1),"")</f>
        <v/>
      </c>
      <c r="R209" s="184" t="str">
        <f>IFERROR(INDEX('XD M'!$AP:$AP,MATCH(Info!$M209,'XD M'!$D:$D,0),1),"")</f>
        <v/>
      </c>
      <c r="S209" s="184" t="str">
        <f>IFERROR(INDEX('XD W'!$AP:$AP,MATCH(Info!$M209,'XD W'!$D:$D,0),1),"")</f>
        <v/>
      </c>
      <c r="T209" s="184"/>
    </row>
    <row r="210" spans="13:20" x14ac:dyDescent="0.2">
      <c r="M210" s="183" t="s">
        <v>1185</v>
      </c>
      <c r="N210" s="184" t="str">
        <f>IFERROR(INDEX(MS!$AJ:$AJ,MATCH(Info!$M210,MS!$D:$D,0),1),"")</f>
        <v/>
      </c>
      <c r="O210" s="184" t="str">
        <f>IFERROR(INDEX(WS!$AQ:$AQ,MATCH(Info!$M210,WS!$D:$D,0),1),"")</f>
        <v/>
      </c>
      <c r="P210" s="184" t="str">
        <f>IFERROR(INDEX(MD!$AR:$AR,MATCH(Info!$M210,MD!$D:$D,0),1),"")</f>
        <v/>
      </c>
      <c r="Q210" s="184" t="str">
        <f>IFERROR(INDEX(WS!$AL:$AL,MATCH(Info!$M210,WS!$D:$D,0),1),"")</f>
        <v/>
      </c>
      <c r="R210" s="184" t="str">
        <f>IFERROR(INDEX('XD M'!$AP:$AP,MATCH(Info!$M210,'XD M'!$D:$D,0),1),"")</f>
        <v/>
      </c>
      <c r="S210" s="184" t="str">
        <f>IFERROR(INDEX('XD W'!$AP:$AP,MATCH(Info!$M210,'XD W'!$D:$D,0),1),"")</f>
        <v/>
      </c>
      <c r="T210" s="184"/>
    </row>
    <row r="211" spans="13:20" x14ac:dyDescent="0.2">
      <c r="M211" s="183" t="s">
        <v>1186</v>
      </c>
      <c r="N211" s="184" t="str">
        <f>IFERROR(INDEX(MS!$AJ:$AJ,MATCH(Info!$M211,MS!$D:$D,0),1),"")</f>
        <v/>
      </c>
      <c r="O211" s="184" t="str">
        <f>IFERROR(INDEX(WS!$AQ:$AQ,MATCH(Info!$M211,WS!$D:$D,0),1),"")</f>
        <v/>
      </c>
      <c r="P211" s="184" t="str">
        <f>IFERROR(INDEX(MD!$AR:$AR,MATCH(Info!$M211,MD!$D:$D,0),1),"")</f>
        <v/>
      </c>
      <c r="Q211" s="184" t="str">
        <f>IFERROR(INDEX(WS!$AL:$AL,MATCH(Info!$M211,WS!$D:$D,0),1),"")</f>
        <v/>
      </c>
      <c r="R211" s="184" t="str">
        <f>IFERROR(INDEX('XD M'!$AP:$AP,MATCH(Info!$M211,'XD M'!$D:$D,0),1),"")</f>
        <v/>
      </c>
      <c r="S211" s="184" t="str">
        <f>IFERROR(INDEX('XD W'!$AP:$AP,MATCH(Info!$M211,'XD W'!$D:$D,0),1),"")</f>
        <v/>
      </c>
      <c r="T211" s="184"/>
    </row>
    <row r="212" spans="13:20" x14ac:dyDescent="0.2">
      <c r="M212" s="183" t="s">
        <v>1187</v>
      </c>
      <c r="N212" s="184" t="str">
        <f>IFERROR(INDEX(MS!$AJ:$AJ,MATCH(Info!$M212,MS!$D:$D,0),1),"")</f>
        <v/>
      </c>
      <c r="O212" s="184" t="str">
        <f>IFERROR(INDEX(WS!$AQ:$AQ,MATCH(Info!$M212,WS!$D:$D,0),1),"")</f>
        <v/>
      </c>
      <c r="P212" s="184" t="str">
        <f>IFERROR(INDEX(MD!$AR:$AR,MATCH(Info!$M212,MD!$D:$D,0),1),"")</f>
        <v/>
      </c>
      <c r="Q212" s="184" t="str">
        <f>IFERROR(INDEX(WS!$AL:$AL,MATCH(Info!$M212,WS!$D:$D,0),1),"")</f>
        <v/>
      </c>
      <c r="R212" s="184" t="str">
        <f>IFERROR(INDEX('XD M'!$AP:$AP,MATCH(Info!$M212,'XD M'!$D:$D,0),1),"")</f>
        <v/>
      </c>
      <c r="S212" s="184" t="str">
        <f>IFERROR(INDEX('XD W'!$AP:$AP,MATCH(Info!$M212,'XD W'!$D:$D,0),1),"")</f>
        <v/>
      </c>
      <c r="T212" s="184"/>
    </row>
    <row r="213" spans="13:20" x14ac:dyDescent="0.2">
      <c r="M213" s="183" t="s">
        <v>1188</v>
      </c>
      <c r="N213" s="184" t="str">
        <f>IFERROR(INDEX(MS!$AJ:$AJ,MATCH(Info!$M213,MS!$D:$D,0),1),"")</f>
        <v/>
      </c>
      <c r="O213" s="184" t="str">
        <f>IFERROR(INDEX(WS!$AQ:$AQ,MATCH(Info!$M213,WS!$D:$D,0),1),"")</f>
        <v/>
      </c>
      <c r="P213" s="184" t="str">
        <f>IFERROR(INDEX(MD!$AR:$AR,MATCH(Info!$M213,MD!$D:$D,0),1),"")</f>
        <v/>
      </c>
      <c r="Q213" s="184" t="str">
        <f>IFERROR(INDEX(WS!$AL:$AL,MATCH(Info!$M213,WS!$D:$D,0),1),"")</f>
        <v/>
      </c>
      <c r="R213" s="184" t="str">
        <f>IFERROR(INDEX('XD M'!$AP:$AP,MATCH(Info!$M213,'XD M'!$D:$D,0),1),"")</f>
        <v/>
      </c>
      <c r="S213" s="184" t="str">
        <f>IFERROR(INDEX('XD W'!$AP:$AP,MATCH(Info!$M213,'XD W'!$D:$D,0),1),"")</f>
        <v/>
      </c>
      <c r="T213" s="184"/>
    </row>
    <row r="214" spans="13:20" x14ac:dyDescent="0.2">
      <c r="M214" s="183" t="s">
        <v>1189</v>
      </c>
      <c r="N214" s="184" t="str">
        <f>IFERROR(INDEX(MS!$AJ:$AJ,MATCH(Info!$M214,MS!$D:$D,0),1),"")</f>
        <v/>
      </c>
      <c r="O214" s="184" t="str">
        <f>IFERROR(INDEX(WS!$AQ:$AQ,MATCH(Info!$M214,WS!$D:$D,0),1),"")</f>
        <v/>
      </c>
      <c r="P214" s="184" t="str">
        <f>IFERROR(INDEX(MD!$AR:$AR,MATCH(Info!$M214,MD!$D:$D,0),1),"")</f>
        <v/>
      </c>
      <c r="Q214" s="184" t="str">
        <f>IFERROR(INDEX(WS!$AL:$AL,MATCH(Info!$M214,WS!$D:$D,0),1),"")</f>
        <v/>
      </c>
      <c r="R214" s="184" t="str">
        <f>IFERROR(INDEX('XD M'!$AP:$AP,MATCH(Info!$M214,'XD M'!$D:$D,0),1),"")</f>
        <v/>
      </c>
      <c r="S214" s="184" t="str">
        <f>IFERROR(INDEX('XD W'!$AP:$AP,MATCH(Info!$M214,'XD W'!$D:$D,0),1),"")</f>
        <v/>
      </c>
      <c r="T214" s="184"/>
    </row>
    <row r="215" spans="13:20" x14ac:dyDescent="0.2">
      <c r="M215" s="183" t="s">
        <v>1190</v>
      </c>
      <c r="N215" s="184" t="str">
        <f>IFERROR(INDEX(MS!$AJ:$AJ,MATCH(Info!$M215,MS!$D:$D,0),1),"")</f>
        <v/>
      </c>
      <c r="O215" s="184" t="str">
        <f>IFERROR(INDEX(WS!$AQ:$AQ,MATCH(Info!$M215,WS!$D:$D,0),1),"")</f>
        <v/>
      </c>
      <c r="P215" s="184" t="str">
        <f>IFERROR(INDEX(MD!$AR:$AR,MATCH(Info!$M215,MD!$D:$D,0),1),"")</f>
        <v/>
      </c>
      <c r="Q215" s="184" t="str">
        <f>IFERROR(INDEX(WS!$AL:$AL,MATCH(Info!$M215,WS!$D:$D,0),1),"")</f>
        <v/>
      </c>
      <c r="R215" s="184" t="str">
        <f>IFERROR(INDEX('XD M'!$AP:$AP,MATCH(Info!$M215,'XD M'!$D:$D,0),1),"")</f>
        <v/>
      </c>
      <c r="S215" s="184" t="str">
        <f>IFERROR(INDEX('XD W'!$AP:$AP,MATCH(Info!$M215,'XD W'!$D:$D,0),1),"")</f>
        <v/>
      </c>
      <c r="T215" s="184"/>
    </row>
    <row r="216" spans="13:20" x14ac:dyDescent="0.2">
      <c r="M216" s="183" t="s">
        <v>1191</v>
      </c>
      <c r="N216" s="184" t="str">
        <f>IFERROR(INDEX(MS!$AJ:$AJ,MATCH(Info!$M216,MS!$D:$D,0),1),"")</f>
        <v/>
      </c>
      <c r="O216" s="184" t="str">
        <f>IFERROR(INDEX(WS!$AQ:$AQ,MATCH(Info!$M216,WS!$D:$D,0),1),"")</f>
        <v/>
      </c>
      <c r="P216" s="184" t="str">
        <f>IFERROR(INDEX(MD!$AR:$AR,MATCH(Info!$M216,MD!$D:$D,0),1),"")</f>
        <v/>
      </c>
      <c r="Q216" s="184" t="str">
        <f>IFERROR(INDEX(WS!$AL:$AL,MATCH(Info!$M216,WS!$D:$D,0),1),"")</f>
        <v/>
      </c>
      <c r="R216" s="184" t="str">
        <f>IFERROR(INDEX('XD M'!$AP:$AP,MATCH(Info!$M216,'XD M'!$D:$D,0),1),"")</f>
        <v/>
      </c>
      <c r="S216" s="184" t="str">
        <f>IFERROR(INDEX('XD W'!$AP:$AP,MATCH(Info!$M216,'XD W'!$D:$D,0),1),"")</f>
        <v/>
      </c>
      <c r="T216" s="184"/>
    </row>
    <row r="217" spans="13:20" x14ac:dyDescent="0.2">
      <c r="M217" s="183" t="s">
        <v>1192</v>
      </c>
      <c r="N217" s="184" t="str">
        <f>IFERROR(INDEX(MS!$AJ:$AJ,MATCH(Info!$M217,MS!$D:$D,0),1),"")</f>
        <v/>
      </c>
      <c r="O217" s="184" t="str">
        <f>IFERROR(INDEX(WS!$AQ:$AQ,MATCH(Info!$M217,WS!$D:$D,0),1),"")</f>
        <v/>
      </c>
      <c r="P217" s="184" t="str">
        <f>IFERROR(INDEX(MD!$AR:$AR,MATCH(Info!$M217,MD!$D:$D,0),1),"")</f>
        <v/>
      </c>
      <c r="Q217" s="184" t="str">
        <f>IFERROR(INDEX(WS!$AL:$AL,MATCH(Info!$M217,WS!$D:$D,0),1),"")</f>
        <v/>
      </c>
      <c r="R217" s="184" t="str">
        <f>IFERROR(INDEX('XD M'!$AP:$AP,MATCH(Info!$M217,'XD M'!$D:$D,0),1),"")</f>
        <v/>
      </c>
      <c r="S217" s="184" t="str">
        <f>IFERROR(INDEX('XD W'!$AP:$AP,MATCH(Info!$M217,'XD W'!$D:$D,0),1),"")</f>
        <v/>
      </c>
      <c r="T217" s="184"/>
    </row>
    <row r="218" spans="13:20" x14ac:dyDescent="0.2">
      <c r="M218" s="183" t="s">
        <v>1193</v>
      </c>
      <c r="N218" s="184" t="str">
        <f>IFERROR(INDEX(MS!$AJ:$AJ,MATCH(Info!$M218,MS!$D:$D,0),1),"")</f>
        <v/>
      </c>
      <c r="O218" s="184" t="str">
        <f>IFERROR(INDEX(WS!$AQ:$AQ,MATCH(Info!$M218,WS!$D:$D,0),1),"")</f>
        <v/>
      </c>
      <c r="P218" s="184" t="str">
        <f>IFERROR(INDEX(MD!$AR:$AR,MATCH(Info!$M218,MD!$D:$D,0),1),"")</f>
        <v/>
      </c>
      <c r="Q218" s="184" t="str">
        <f>IFERROR(INDEX(WS!$AL:$AL,MATCH(Info!$M218,WS!$D:$D,0),1),"")</f>
        <v/>
      </c>
      <c r="R218" s="184" t="str">
        <f>IFERROR(INDEX('XD M'!$AP:$AP,MATCH(Info!$M218,'XD M'!$D:$D,0),1),"")</f>
        <v/>
      </c>
      <c r="S218" s="184" t="str">
        <f>IFERROR(INDEX('XD W'!$AP:$AP,MATCH(Info!$M218,'XD W'!$D:$D,0),1),"")</f>
        <v/>
      </c>
      <c r="T218" s="184"/>
    </row>
    <row r="219" spans="13:20" x14ac:dyDescent="0.2">
      <c r="M219" s="183" t="s">
        <v>1194</v>
      </c>
      <c r="N219" s="184" t="str">
        <f>IFERROR(INDEX(MS!$AJ:$AJ,MATCH(Info!$M219,MS!$D:$D,0),1),"")</f>
        <v/>
      </c>
      <c r="O219" s="184" t="str">
        <f>IFERROR(INDEX(WS!$AQ:$AQ,MATCH(Info!$M219,WS!$D:$D,0),1),"")</f>
        <v/>
      </c>
      <c r="P219" s="184" t="str">
        <f>IFERROR(INDEX(MD!$AR:$AR,MATCH(Info!$M219,MD!$D:$D,0),1),"")</f>
        <v/>
      </c>
      <c r="Q219" s="184" t="str">
        <f>IFERROR(INDEX(WS!$AL:$AL,MATCH(Info!$M219,WS!$D:$D,0),1),"")</f>
        <v/>
      </c>
      <c r="R219" s="184" t="str">
        <f>IFERROR(INDEX('XD M'!$AP:$AP,MATCH(Info!$M219,'XD M'!$D:$D,0),1),"")</f>
        <v/>
      </c>
      <c r="S219" s="184" t="str">
        <f>IFERROR(INDEX('XD W'!$AP:$AP,MATCH(Info!$M219,'XD W'!$D:$D,0),1),"")</f>
        <v/>
      </c>
      <c r="T219" s="184"/>
    </row>
    <row r="220" spans="13:20" x14ac:dyDescent="0.2">
      <c r="M220" s="183" t="s">
        <v>1195</v>
      </c>
      <c r="N220" s="184" t="str">
        <f>IFERROR(INDEX(MS!$AJ:$AJ,MATCH(Info!$M220,MS!$D:$D,0),1),"")</f>
        <v/>
      </c>
      <c r="O220" s="184" t="str">
        <f>IFERROR(INDEX(WS!$AQ:$AQ,MATCH(Info!$M220,WS!$D:$D,0),1),"")</f>
        <v/>
      </c>
      <c r="P220" s="184" t="str">
        <f>IFERROR(INDEX(MD!$AR:$AR,MATCH(Info!$M220,MD!$D:$D,0),1),"")</f>
        <v/>
      </c>
      <c r="Q220" s="184" t="str">
        <f>IFERROR(INDEX(WS!$AL:$AL,MATCH(Info!$M220,WS!$D:$D,0),1),"")</f>
        <v/>
      </c>
      <c r="R220" s="184" t="str">
        <f>IFERROR(INDEX('XD M'!$AP:$AP,MATCH(Info!$M220,'XD M'!$D:$D,0),1),"")</f>
        <v/>
      </c>
      <c r="S220" s="184" t="str">
        <f>IFERROR(INDEX('XD W'!$AP:$AP,MATCH(Info!$M220,'XD W'!$D:$D,0),1),"")</f>
        <v/>
      </c>
      <c r="T220" s="184"/>
    </row>
    <row r="221" spans="13:20" x14ac:dyDescent="0.2">
      <c r="M221" s="183" t="s">
        <v>1196</v>
      </c>
      <c r="N221" s="184" t="str">
        <f>IFERROR(INDEX(MS!$AJ:$AJ,MATCH(Info!$M221,MS!$D:$D,0),1),"")</f>
        <v/>
      </c>
      <c r="O221" s="184" t="str">
        <f>IFERROR(INDEX(WS!$AQ:$AQ,MATCH(Info!$M221,WS!$D:$D,0),1),"")</f>
        <v/>
      </c>
      <c r="P221" s="184" t="str">
        <f>IFERROR(INDEX(MD!$AR:$AR,MATCH(Info!$M221,MD!$D:$D,0),1),"")</f>
        <v/>
      </c>
      <c r="Q221" s="184" t="str">
        <f>IFERROR(INDEX(WS!$AL:$AL,MATCH(Info!$M221,WS!$D:$D,0),1),"")</f>
        <v/>
      </c>
      <c r="R221" s="184" t="str">
        <f>IFERROR(INDEX('XD M'!$AP:$AP,MATCH(Info!$M221,'XD M'!$D:$D,0),1),"")</f>
        <v/>
      </c>
      <c r="S221" s="184" t="str">
        <f>IFERROR(INDEX('XD W'!$AP:$AP,MATCH(Info!$M221,'XD W'!$D:$D,0),1),"")</f>
        <v/>
      </c>
      <c r="T221" s="184"/>
    </row>
    <row r="222" spans="13:20" x14ac:dyDescent="0.2">
      <c r="M222" s="183" t="s">
        <v>1197</v>
      </c>
      <c r="N222" s="184" t="str">
        <f>IFERROR(INDEX(MS!$AJ:$AJ,MATCH(Info!$M222,MS!$D:$D,0),1),"")</f>
        <v/>
      </c>
      <c r="O222" s="184" t="str">
        <f>IFERROR(INDEX(WS!$AQ:$AQ,MATCH(Info!$M222,WS!$D:$D,0),1),"")</f>
        <v/>
      </c>
      <c r="P222" s="184" t="str">
        <f>IFERROR(INDEX(MD!$AR:$AR,MATCH(Info!$M222,MD!$D:$D,0),1),"")</f>
        <v/>
      </c>
      <c r="Q222" s="184" t="str">
        <f>IFERROR(INDEX(WS!$AL:$AL,MATCH(Info!$M222,WS!$D:$D,0),1),"")</f>
        <v/>
      </c>
      <c r="R222" s="184" t="str">
        <f>IFERROR(INDEX('XD M'!$AP:$AP,MATCH(Info!$M222,'XD M'!$D:$D,0),1),"")</f>
        <v/>
      </c>
      <c r="S222" s="184" t="str">
        <f>IFERROR(INDEX('XD W'!$AP:$AP,MATCH(Info!$M222,'XD W'!$D:$D,0),1),"")</f>
        <v/>
      </c>
      <c r="T222" s="184"/>
    </row>
    <row r="223" spans="13:20" x14ac:dyDescent="0.2">
      <c r="M223" s="183" t="s">
        <v>1198</v>
      </c>
      <c r="N223" s="184" t="str">
        <f>IFERROR(INDEX(MS!$AJ:$AJ,MATCH(Info!$M223,MS!$D:$D,0),1),"")</f>
        <v/>
      </c>
      <c r="O223" s="184" t="str">
        <f>IFERROR(INDEX(WS!$AQ:$AQ,MATCH(Info!$M223,WS!$D:$D,0),1),"")</f>
        <v/>
      </c>
      <c r="P223" s="184" t="str">
        <f>IFERROR(INDEX(MD!$AR:$AR,MATCH(Info!$M223,MD!$D:$D,0),1),"")</f>
        <v/>
      </c>
      <c r="Q223" s="184" t="str">
        <f>IFERROR(INDEX(WS!$AL:$AL,MATCH(Info!$M223,WS!$D:$D,0),1),"")</f>
        <v/>
      </c>
      <c r="R223" s="184" t="str">
        <f>IFERROR(INDEX('XD M'!$AP:$AP,MATCH(Info!$M223,'XD M'!$D:$D,0),1),"")</f>
        <v/>
      </c>
      <c r="S223" s="184" t="str">
        <f>IFERROR(INDEX('XD W'!$AP:$AP,MATCH(Info!$M223,'XD W'!$D:$D,0),1),"")</f>
        <v/>
      </c>
      <c r="T223" s="184"/>
    </row>
    <row r="224" spans="13:20" x14ac:dyDescent="0.2">
      <c r="M224" s="183" t="s">
        <v>984</v>
      </c>
      <c r="N224" s="184" t="str">
        <f>IFERROR(INDEX(MS!$AJ:$AJ,MATCH(Info!$M224,MS!$D:$D,0),1),"")</f>
        <v/>
      </c>
      <c r="O224" s="184" t="str">
        <f>IFERROR(INDEX(WS!$AQ:$AQ,MATCH(Info!$M224,WS!$D:$D,0),1),"")</f>
        <v/>
      </c>
      <c r="P224" s="184" t="str">
        <f>IFERROR(INDEX(MD!$AR:$AR,MATCH(Info!$M224,MD!$D:$D,0),1),"")</f>
        <v/>
      </c>
      <c r="Q224" s="184" t="str">
        <f>IFERROR(INDEX(WS!$AL:$AL,MATCH(Info!$M224,WS!$D:$D,0),1),"")</f>
        <v/>
      </c>
      <c r="R224" s="184" t="str">
        <f>IFERROR(INDEX('XD M'!$AP:$AP,MATCH(Info!$M224,'XD M'!$D:$D,0),1),"")</f>
        <v/>
      </c>
      <c r="S224" s="184" t="str">
        <f>IFERROR(INDEX('XD W'!$AP:$AP,MATCH(Info!$M224,'XD W'!$D:$D,0),1),"")</f>
        <v/>
      </c>
      <c r="T224" s="184"/>
    </row>
    <row r="225" spans="13:20" x14ac:dyDescent="0.2">
      <c r="M225" s="183" t="s">
        <v>1199</v>
      </c>
      <c r="N225" s="184" t="str">
        <f>IFERROR(INDEX(MS!$AJ:$AJ,MATCH(Info!$M225,MS!$D:$D,0),1),"")</f>
        <v/>
      </c>
      <c r="O225" s="184" t="str">
        <f>IFERROR(INDEX(WS!$AQ:$AQ,MATCH(Info!$M225,WS!$D:$D,0),1),"")</f>
        <v/>
      </c>
      <c r="P225" s="184" t="str">
        <f>IFERROR(INDEX(MD!$AR:$AR,MATCH(Info!$M225,MD!$D:$D,0),1),"")</f>
        <v/>
      </c>
      <c r="Q225" s="184" t="str">
        <f>IFERROR(INDEX(WS!$AL:$AL,MATCH(Info!$M225,WS!$D:$D,0),1),"")</f>
        <v/>
      </c>
      <c r="R225" s="184" t="str">
        <f>IFERROR(INDEX('XD M'!$AP:$AP,MATCH(Info!$M225,'XD M'!$D:$D,0),1),"")</f>
        <v/>
      </c>
      <c r="S225" s="184" t="str">
        <f>IFERROR(INDEX('XD W'!$AP:$AP,MATCH(Info!$M225,'XD W'!$D:$D,0),1),"")</f>
        <v/>
      </c>
      <c r="T225" s="184"/>
    </row>
    <row r="226" spans="13:20" x14ac:dyDescent="0.2">
      <c r="M226" s="183" t="s">
        <v>1200</v>
      </c>
      <c r="N226" s="184" t="str">
        <f>IFERROR(INDEX(MS!$AJ:$AJ,MATCH(Info!$M226,MS!$D:$D,0),1),"")</f>
        <v/>
      </c>
      <c r="O226" s="184" t="str">
        <f>IFERROR(INDEX(WS!$AQ:$AQ,MATCH(Info!$M226,WS!$D:$D,0),1),"")</f>
        <v/>
      </c>
      <c r="P226" s="184" t="str">
        <f>IFERROR(INDEX(MD!$AR:$AR,MATCH(Info!$M226,MD!$D:$D,0),1),"")</f>
        <v/>
      </c>
      <c r="Q226" s="184" t="str">
        <f>IFERROR(INDEX(WS!$AL:$AL,MATCH(Info!$M226,WS!$D:$D,0),1),"")</f>
        <v/>
      </c>
      <c r="R226" s="184" t="str">
        <f>IFERROR(INDEX('XD M'!$AP:$AP,MATCH(Info!$M226,'XD M'!$D:$D,0),1),"")</f>
        <v/>
      </c>
      <c r="S226" s="184" t="str">
        <f>IFERROR(INDEX('XD W'!$AP:$AP,MATCH(Info!$M226,'XD W'!$D:$D,0),1),"")</f>
        <v/>
      </c>
      <c r="T226" s="184"/>
    </row>
    <row r="227" spans="13:20" x14ac:dyDescent="0.2">
      <c r="M227" s="183" t="s">
        <v>1201</v>
      </c>
      <c r="N227" s="184" t="str">
        <f>IFERROR(INDEX(MS!$AJ:$AJ,MATCH(Info!$M227,MS!$D:$D,0),1),"")</f>
        <v/>
      </c>
      <c r="O227" s="184" t="str">
        <f>IFERROR(INDEX(WS!$AQ:$AQ,MATCH(Info!$M227,WS!$D:$D,0),1),"")</f>
        <v/>
      </c>
      <c r="P227" s="184" t="str">
        <f>IFERROR(INDEX(MD!$AR:$AR,MATCH(Info!$M227,MD!$D:$D,0),1),"")</f>
        <v/>
      </c>
      <c r="Q227" s="184" t="str">
        <f>IFERROR(INDEX(WS!$AL:$AL,MATCH(Info!$M227,WS!$D:$D,0),1),"")</f>
        <v/>
      </c>
      <c r="R227" s="184" t="str">
        <f>IFERROR(INDEX('XD M'!$AP:$AP,MATCH(Info!$M227,'XD M'!$D:$D,0),1),"")</f>
        <v/>
      </c>
      <c r="S227" s="184" t="str">
        <f>IFERROR(INDEX('XD W'!$AP:$AP,MATCH(Info!$M227,'XD W'!$D:$D,0),1),"")</f>
        <v/>
      </c>
      <c r="T227" s="184"/>
    </row>
    <row r="228" spans="13:20" x14ac:dyDescent="0.2">
      <c r="M228" s="183" t="s">
        <v>1202</v>
      </c>
      <c r="N228" s="184" t="str">
        <f>IFERROR(INDEX(MS!$AJ:$AJ,MATCH(Info!$M228,MS!$D:$D,0),1),"")</f>
        <v/>
      </c>
      <c r="O228" s="184" t="str">
        <f>IFERROR(INDEX(WS!$AQ:$AQ,MATCH(Info!$M228,WS!$D:$D,0),1),"")</f>
        <v/>
      </c>
      <c r="P228" s="184" t="str">
        <f>IFERROR(INDEX(MD!$AR:$AR,MATCH(Info!$M228,MD!$D:$D,0),1),"")</f>
        <v/>
      </c>
      <c r="Q228" s="184" t="str">
        <f>IFERROR(INDEX(WS!$AL:$AL,MATCH(Info!$M228,WS!$D:$D,0),1),"")</f>
        <v/>
      </c>
      <c r="R228" s="184" t="str">
        <f>IFERROR(INDEX('XD M'!$AP:$AP,MATCH(Info!$M228,'XD M'!$D:$D,0),1),"")</f>
        <v/>
      </c>
      <c r="S228" s="184" t="str">
        <f>IFERROR(INDEX('XD W'!$AP:$AP,MATCH(Info!$M228,'XD W'!$D:$D,0),1),"")</f>
        <v/>
      </c>
      <c r="T228" s="184"/>
    </row>
    <row r="229" spans="13:20" x14ac:dyDescent="0.2">
      <c r="M229" s="183" t="s">
        <v>1203</v>
      </c>
      <c r="N229" s="184" t="str">
        <f>IFERROR(INDEX(MS!$AJ:$AJ,MATCH(Info!$M229,MS!$D:$D,0),1),"")</f>
        <v/>
      </c>
      <c r="O229" s="184" t="str">
        <f>IFERROR(INDEX(WS!$AQ:$AQ,MATCH(Info!$M229,WS!$D:$D,0),1),"")</f>
        <v/>
      </c>
      <c r="P229" s="184" t="str">
        <f>IFERROR(INDEX(MD!$AR:$AR,MATCH(Info!$M229,MD!$D:$D,0),1),"")</f>
        <v/>
      </c>
      <c r="Q229" s="184" t="str">
        <f>IFERROR(INDEX(WS!$AL:$AL,MATCH(Info!$M229,WS!$D:$D,0),1),"")</f>
        <v/>
      </c>
      <c r="R229" s="184" t="str">
        <f>IFERROR(INDEX('XD M'!$AP:$AP,MATCH(Info!$M229,'XD M'!$D:$D,0),1),"")</f>
        <v/>
      </c>
      <c r="S229" s="184" t="str">
        <f>IFERROR(INDEX('XD W'!$AP:$AP,MATCH(Info!$M229,'XD W'!$D:$D,0),1),"")</f>
        <v/>
      </c>
      <c r="T229" s="184"/>
    </row>
    <row r="230" spans="13:20" x14ac:dyDescent="0.2">
      <c r="M230" s="183" t="s">
        <v>1204</v>
      </c>
      <c r="N230" s="184" t="str">
        <f>IFERROR(INDEX(MS!$AJ:$AJ,MATCH(Info!$M230,MS!$D:$D,0),1),"")</f>
        <v/>
      </c>
      <c r="O230" s="184" t="str">
        <f>IFERROR(INDEX(WS!$AQ:$AQ,MATCH(Info!$M230,WS!$D:$D,0),1),"")</f>
        <v/>
      </c>
      <c r="P230" s="184" t="str">
        <f>IFERROR(INDEX(MD!$AR:$AR,MATCH(Info!$M230,MD!$D:$D,0),1),"")</f>
        <v/>
      </c>
      <c r="Q230" s="184" t="str">
        <f>IFERROR(INDEX(WS!$AL:$AL,MATCH(Info!$M230,WS!$D:$D,0),1),"")</f>
        <v/>
      </c>
      <c r="R230" s="184" t="str">
        <f>IFERROR(INDEX('XD M'!$AP:$AP,MATCH(Info!$M230,'XD M'!$D:$D,0),1),"")</f>
        <v/>
      </c>
      <c r="S230" s="184" t="str">
        <f>IFERROR(INDEX('XD W'!$AP:$AP,MATCH(Info!$M230,'XD W'!$D:$D,0),1),"")</f>
        <v/>
      </c>
      <c r="T230" s="184"/>
    </row>
    <row r="231" spans="13:20" x14ac:dyDescent="0.2">
      <c r="M231" s="183" t="s">
        <v>1205</v>
      </c>
      <c r="N231" s="184" t="str">
        <f>IFERROR(INDEX(MS!$AJ:$AJ,MATCH(Info!$M231,MS!$D:$D,0),1),"")</f>
        <v/>
      </c>
      <c r="O231" s="184" t="str">
        <f>IFERROR(INDEX(WS!$AQ:$AQ,MATCH(Info!$M231,WS!$D:$D,0),1),"")</f>
        <v/>
      </c>
      <c r="P231" s="184" t="str">
        <f>IFERROR(INDEX(MD!$AR:$AR,MATCH(Info!$M231,MD!$D:$D,0),1),"")</f>
        <v/>
      </c>
      <c r="Q231" s="184" t="str">
        <f>IFERROR(INDEX(WS!$AL:$AL,MATCH(Info!$M231,WS!$D:$D,0),1),"")</f>
        <v/>
      </c>
      <c r="R231" s="184" t="str">
        <f>IFERROR(INDEX('XD M'!$AP:$AP,MATCH(Info!$M231,'XD M'!$D:$D,0),1),"")</f>
        <v/>
      </c>
      <c r="S231" s="184" t="str">
        <f>IFERROR(INDEX('XD W'!$AP:$AP,MATCH(Info!$M231,'XD W'!$D:$D,0),1),"")</f>
        <v/>
      </c>
      <c r="T231" s="184"/>
    </row>
    <row r="232" spans="13:20" x14ac:dyDescent="0.2">
      <c r="M232" s="183" t="s">
        <v>1206</v>
      </c>
      <c r="N232" s="184" t="str">
        <f>IFERROR(INDEX(MS!$AJ:$AJ,MATCH(Info!$M232,MS!$D:$D,0),1),"")</f>
        <v/>
      </c>
      <c r="O232" s="184" t="str">
        <f>IFERROR(INDEX(WS!$AQ:$AQ,MATCH(Info!$M232,WS!$D:$D,0),1),"")</f>
        <v/>
      </c>
      <c r="P232" s="184" t="str">
        <f>IFERROR(INDEX(MD!$AR:$AR,MATCH(Info!$M232,MD!$D:$D,0),1),"")</f>
        <v/>
      </c>
      <c r="Q232" s="184" t="str">
        <f>IFERROR(INDEX(WS!$AL:$AL,MATCH(Info!$M232,WS!$D:$D,0),1),"")</f>
        <v/>
      </c>
      <c r="R232" s="184" t="str">
        <f>IFERROR(INDEX('XD M'!$AP:$AP,MATCH(Info!$M232,'XD M'!$D:$D,0),1),"")</f>
        <v/>
      </c>
      <c r="S232" s="184" t="str">
        <f>IFERROR(INDEX('XD W'!$AP:$AP,MATCH(Info!$M232,'XD W'!$D:$D,0),1),"")</f>
        <v/>
      </c>
      <c r="T232" s="184"/>
    </row>
    <row r="233" spans="13:20" x14ac:dyDescent="0.2">
      <c r="M233" s="183" t="s">
        <v>1207</v>
      </c>
      <c r="N233" s="184" t="str">
        <f>IFERROR(INDEX(MS!$AJ:$AJ,MATCH(Info!$M233,MS!$D:$D,0),1),"")</f>
        <v/>
      </c>
      <c r="O233" s="184" t="str">
        <f>IFERROR(INDEX(WS!$AQ:$AQ,MATCH(Info!$M233,WS!$D:$D,0),1),"")</f>
        <v/>
      </c>
      <c r="P233" s="184" t="str">
        <f>IFERROR(INDEX(MD!$AR:$AR,MATCH(Info!$M233,MD!$D:$D,0),1),"")</f>
        <v/>
      </c>
      <c r="Q233" s="184" t="str">
        <f>IFERROR(INDEX(WS!$AL:$AL,MATCH(Info!$M233,WS!$D:$D,0),1),"")</f>
        <v/>
      </c>
      <c r="R233" s="184" t="str">
        <f>IFERROR(INDEX('XD M'!$AP:$AP,MATCH(Info!$M233,'XD M'!$D:$D,0),1),"")</f>
        <v/>
      </c>
      <c r="S233" s="184" t="str">
        <f>IFERROR(INDEX('XD W'!$AP:$AP,MATCH(Info!$M233,'XD W'!$D:$D,0),1),"")</f>
        <v/>
      </c>
      <c r="T233" s="184"/>
    </row>
    <row r="234" spans="13:20" x14ac:dyDescent="0.2">
      <c r="M234" s="183" t="s">
        <v>344</v>
      </c>
      <c r="N234" s="184" t="str">
        <f>IFERROR(INDEX(MS!$AJ:$AJ,MATCH(Info!$M234,MS!$D:$D,0),1),"")</f>
        <v/>
      </c>
      <c r="O234" s="184">
        <f>IFERROR(INDEX(WS!$AQ:$AQ,MATCH(Info!$M234,WS!$D:$D,0),1),"")</f>
        <v>160</v>
      </c>
      <c r="P234" s="184" t="str">
        <f>IFERROR(INDEX(MD!$AR:$AR,MATCH(Info!$M234,MD!$D:$D,0),1),"")</f>
        <v/>
      </c>
      <c r="Q234" s="184">
        <f>IFERROR(INDEX(WS!$AL:$AL,MATCH(Info!$M234,WS!$D:$D,0),1),"")</f>
        <v>0</v>
      </c>
      <c r="R234" s="184" t="str">
        <f>IFERROR(INDEX('XD M'!$AP:$AP,MATCH(Info!$M234,'XD M'!$D:$D,0),1),"")</f>
        <v/>
      </c>
      <c r="S234" s="184">
        <f>IFERROR(INDEX('XD W'!$AP:$AP,MATCH(Info!$M234,'XD W'!$D:$D,0),1),"")</f>
        <v>106.7</v>
      </c>
      <c r="T234" s="184"/>
    </row>
    <row r="235" spans="13:20" x14ac:dyDescent="0.2">
      <c r="M235" s="183" t="s">
        <v>1208</v>
      </c>
      <c r="N235" s="184" t="str">
        <f>IFERROR(INDEX(MS!$AJ:$AJ,MATCH(Info!$M235,MS!$D:$D,0),1),"")</f>
        <v/>
      </c>
      <c r="O235" s="184" t="str">
        <f>IFERROR(INDEX(WS!$AQ:$AQ,MATCH(Info!$M235,WS!$D:$D,0),1),"")</f>
        <v/>
      </c>
      <c r="P235" s="184" t="str">
        <f>IFERROR(INDEX(MD!$AR:$AR,MATCH(Info!$M235,MD!$D:$D,0),1),"")</f>
        <v/>
      </c>
      <c r="Q235" s="184" t="str">
        <f>IFERROR(INDEX(WS!$AL:$AL,MATCH(Info!$M235,WS!$D:$D,0),1),"")</f>
        <v/>
      </c>
      <c r="R235" s="184" t="str">
        <f>IFERROR(INDEX('XD M'!$AP:$AP,MATCH(Info!$M235,'XD M'!$D:$D,0),1),"")</f>
        <v/>
      </c>
      <c r="S235" s="184" t="str">
        <f>IFERROR(INDEX('XD W'!$AP:$AP,MATCH(Info!$M235,'XD W'!$D:$D,0),1),"")</f>
        <v/>
      </c>
      <c r="T235" s="184"/>
    </row>
    <row r="236" spans="13:20" x14ac:dyDescent="0.2">
      <c r="M236" s="183" t="s">
        <v>1209</v>
      </c>
      <c r="N236" s="184" t="str">
        <f>IFERROR(INDEX(MS!$AJ:$AJ,MATCH(Info!$M236,MS!$D:$D,0),1),"")</f>
        <v/>
      </c>
      <c r="O236" s="184" t="str">
        <f>IFERROR(INDEX(WS!$AQ:$AQ,MATCH(Info!$M236,WS!$D:$D,0),1),"")</f>
        <v/>
      </c>
      <c r="P236" s="184" t="str">
        <f>IFERROR(INDEX(MD!$AR:$AR,MATCH(Info!$M236,MD!$D:$D,0),1),"")</f>
        <v/>
      </c>
      <c r="Q236" s="184" t="str">
        <f>IFERROR(INDEX(WS!$AL:$AL,MATCH(Info!$M236,WS!$D:$D,0),1),"")</f>
        <v/>
      </c>
      <c r="R236" s="184" t="str">
        <f>IFERROR(INDEX('XD M'!$AP:$AP,MATCH(Info!$M236,'XD M'!$D:$D,0),1),"")</f>
        <v/>
      </c>
      <c r="S236" s="184" t="str">
        <f>IFERROR(INDEX('XD W'!$AP:$AP,MATCH(Info!$M236,'XD W'!$D:$D,0),1),"")</f>
        <v/>
      </c>
      <c r="T236" s="184"/>
    </row>
    <row r="237" spans="13:20" x14ac:dyDescent="0.2">
      <c r="M237" s="183" t="s">
        <v>1210</v>
      </c>
      <c r="N237" s="184" t="str">
        <f>IFERROR(INDEX(MS!$AJ:$AJ,MATCH(Info!$M237,MS!$D:$D,0),1),"")</f>
        <v/>
      </c>
      <c r="O237" s="184" t="str">
        <f>IFERROR(INDEX(WS!$AQ:$AQ,MATCH(Info!$M237,WS!$D:$D,0),1),"")</f>
        <v/>
      </c>
      <c r="P237" s="184" t="str">
        <f>IFERROR(INDEX(MD!$AR:$AR,MATCH(Info!$M237,MD!$D:$D,0),1),"")</f>
        <v/>
      </c>
      <c r="Q237" s="184" t="str">
        <f>IFERROR(INDEX(WS!$AL:$AL,MATCH(Info!$M237,WS!$D:$D,0),1),"")</f>
        <v/>
      </c>
      <c r="R237" s="184" t="str">
        <f>IFERROR(INDEX('XD M'!$AP:$AP,MATCH(Info!$M237,'XD M'!$D:$D,0),1),"")</f>
        <v/>
      </c>
      <c r="S237" s="184" t="str">
        <f>IFERROR(INDEX('XD W'!$AP:$AP,MATCH(Info!$M237,'XD W'!$D:$D,0),1),"")</f>
        <v/>
      </c>
      <c r="T237" s="184"/>
    </row>
    <row r="238" spans="13:20" x14ac:dyDescent="0.2">
      <c r="M238" s="183" t="s">
        <v>1211</v>
      </c>
      <c r="N238" s="184" t="str">
        <f>IFERROR(INDEX(MS!$AJ:$AJ,MATCH(Info!$M238,MS!$D:$D,0),1),"")</f>
        <v/>
      </c>
      <c r="O238" s="184" t="str">
        <f>IFERROR(INDEX(WS!$AQ:$AQ,MATCH(Info!$M238,WS!$D:$D,0),1),"")</f>
        <v/>
      </c>
      <c r="P238" s="184" t="str">
        <f>IFERROR(INDEX(MD!$AR:$AR,MATCH(Info!$M238,MD!$D:$D,0),1),"")</f>
        <v/>
      </c>
      <c r="Q238" s="184" t="str">
        <f>IFERROR(INDEX(WS!$AL:$AL,MATCH(Info!$M238,WS!$D:$D,0),1),"")</f>
        <v/>
      </c>
      <c r="R238" s="184" t="str">
        <f>IFERROR(INDEX('XD M'!$AP:$AP,MATCH(Info!$M238,'XD M'!$D:$D,0),1),"")</f>
        <v/>
      </c>
      <c r="S238" s="184" t="str">
        <f>IFERROR(INDEX('XD W'!$AP:$AP,MATCH(Info!$M238,'XD W'!$D:$D,0),1),"")</f>
        <v/>
      </c>
      <c r="T238" s="184"/>
    </row>
    <row r="239" spans="13:20" x14ac:dyDescent="0.2">
      <c r="M239" s="183" t="s">
        <v>455</v>
      </c>
      <c r="N239" s="184" t="str">
        <f>IFERROR(INDEX(MS!$AJ:$AJ,MATCH(Info!$M239,MS!$D:$D,0),1),"")</f>
        <v/>
      </c>
      <c r="O239" s="184">
        <f>IFERROR(INDEX(WS!$AQ:$AQ,MATCH(Info!$M239,WS!$D:$D,0),1),"")</f>
        <v>132.69999999999999</v>
      </c>
      <c r="P239" s="184" t="str">
        <f>IFERROR(INDEX(MD!$AR:$AR,MATCH(Info!$M239,MD!$D:$D,0),1),"")</f>
        <v/>
      </c>
      <c r="Q239" s="184">
        <f>IFERROR(INDEX(WS!$AL:$AL,MATCH(Info!$M239,WS!$D:$D,0),1),"")</f>
        <v>0</v>
      </c>
      <c r="R239" s="184" t="str">
        <f>IFERROR(INDEX('XD M'!$AP:$AP,MATCH(Info!$M239,'XD M'!$D:$D,0),1),"")</f>
        <v/>
      </c>
      <c r="S239" s="184" t="str">
        <f>IFERROR(INDEX('XD W'!$AP:$AP,MATCH(Info!$M239,'XD W'!$D:$D,0),1),"")</f>
        <v/>
      </c>
      <c r="T239" s="184"/>
    </row>
    <row r="240" spans="13:20" x14ac:dyDescent="0.2">
      <c r="M240" s="183" t="s">
        <v>458</v>
      </c>
      <c r="N240" s="184">
        <f>IFERROR(INDEX(MS!$AJ:$AJ,MATCH(Info!$M240,MS!$D:$D,0),1),"")</f>
        <v>348.3</v>
      </c>
      <c r="O240" s="184" t="str">
        <f>IFERROR(INDEX(WS!$AQ:$AQ,MATCH(Info!$M240,WS!$D:$D,0),1),"")</f>
        <v/>
      </c>
      <c r="P240" s="184">
        <f>IFERROR(INDEX(MD!$AR:$AR,MATCH(Info!$M240,MD!$D:$D,0),1),"")</f>
        <v>616</v>
      </c>
      <c r="Q240" s="184" t="str">
        <f>IFERROR(INDEX(WS!$AL:$AL,MATCH(Info!$M240,WS!$D:$D,0),1),"")</f>
        <v/>
      </c>
      <c r="R240" s="184">
        <f>IFERROR(INDEX('XD M'!$AP:$AP,MATCH(Info!$M240,'XD M'!$D:$D,0),1),"")</f>
        <v>176.7</v>
      </c>
      <c r="S240" s="184" t="str">
        <f>IFERROR(INDEX('XD W'!$AP:$AP,MATCH(Info!$M240,'XD W'!$D:$D,0),1),"")</f>
        <v/>
      </c>
      <c r="T240" s="184"/>
    </row>
    <row r="241" spans="13:20" x14ac:dyDescent="0.2">
      <c r="M241" s="183" t="s">
        <v>343</v>
      </c>
      <c r="N241" s="184">
        <f>IFERROR(INDEX(MS!$AJ:$AJ,MATCH(Info!$M241,MS!$D:$D,0),1),"")</f>
        <v>279.5</v>
      </c>
      <c r="O241" s="184" t="str">
        <f>IFERROR(INDEX(WS!$AQ:$AQ,MATCH(Info!$M241,WS!$D:$D,0),1),"")</f>
        <v/>
      </c>
      <c r="P241" s="184">
        <f>IFERROR(INDEX(MD!$AR:$AR,MATCH(Info!$M241,MD!$D:$D,0),1),"")</f>
        <v>541</v>
      </c>
      <c r="Q241" s="184" t="str">
        <f>IFERROR(INDEX(WS!$AL:$AL,MATCH(Info!$M241,WS!$D:$D,0),1),"")</f>
        <v/>
      </c>
      <c r="R241" s="184">
        <f>IFERROR(INDEX('XD M'!$AP:$AP,MATCH(Info!$M241,'XD M'!$D:$D,0),1),"")</f>
        <v>85</v>
      </c>
      <c r="S241" s="184" t="str">
        <f>IFERROR(INDEX('XD W'!$AP:$AP,MATCH(Info!$M241,'XD W'!$D:$D,0),1),"")</f>
        <v/>
      </c>
      <c r="T241" s="184"/>
    </row>
    <row r="242" spans="13:20" x14ac:dyDescent="0.2">
      <c r="M242" s="183" t="s">
        <v>1212</v>
      </c>
      <c r="N242" s="184" t="str">
        <f>IFERROR(INDEX(MS!$AJ:$AJ,MATCH(Info!$M242,MS!$D:$D,0),1),"")</f>
        <v/>
      </c>
      <c r="O242" s="184" t="str">
        <f>IFERROR(INDEX(WS!$AQ:$AQ,MATCH(Info!$M242,WS!$D:$D,0),1),"")</f>
        <v/>
      </c>
      <c r="P242" s="184" t="str">
        <f>IFERROR(INDEX(MD!$AR:$AR,MATCH(Info!$M242,MD!$D:$D,0),1),"")</f>
        <v/>
      </c>
      <c r="Q242" s="184" t="str">
        <f>IFERROR(INDEX(WS!$AL:$AL,MATCH(Info!$M242,WS!$D:$D,0),1),"")</f>
        <v/>
      </c>
      <c r="R242" s="184" t="str">
        <f>IFERROR(INDEX('XD M'!$AP:$AP,MATCH(Info!$M242,'XD M'!$D:$D,0),1),"")</f>
        <v/>
      </c>
      <c r="S242" s="184" t="str">
        <f>IFERROR(INDEX('XD W'!$AP:$AP,MATCH(Info!$M242,'XD W'!$D:$D,0),1),"")</f>
        <v/>
      </c>
      <c r="T242" s="184"/>
    </row>
    <row r="243" spans="13:20" x14ac:dyDescent="0.2">
      <c r="M243" s="183" t="s">
        <v>1213</v>
      </c>
      <c r="N243" s="184" t="str">
        <f>IFERROR(INDEX(MS!$AJ:$AJ,MATCH(Info!$M243,MS!$D:$D,0),1),"")</f>
        <v/>
      </c>
      <c r="O243" s="184" t="str">
        <f>IFERROR(INDEX(WS!$AQ:$AQ,MATCH(Info!$M243,WS!$D:$D,0),1),"")</f>
        <v/>
      </c>
      <c r="P243" s="184" t="str">
        <f>IFERROR(INDEX(MD!$AR:$AR,MATCH(Info!$M243,MD!$D:$D,0),1),"")</f>
        <v/>
      </c>
      <c r="Q243" s="184" t="str">
        <f>IFERROR(INDEX(WS!$AL:$AL,MATCH(Info!$M243,WS!$D:$D,0),1),"")</f>
        <v/>
      </c>
      <c r="R243" s="184" t="str">
        <f>IFERROR(INDEX('XD M'!$AP:$AP,MATCH(Info!$M243,'XD M'!$D:$D,0),1),"")</f>
        <v/>
      </c>
      <c r="S243" s="184" t="str">
        <f>IFERROR(INDEX('XD W'!$AP:$AP,MATCH(Info!$M243,'XD W'!$D:$D,0),1),"")</f>
        <v/>
      </c>
      <c r="T243" s="184"/>
    </row>
    <row r="244" spans="13:20" x14ac:dyDescent="0.2">
      <c r="M244" s="183" t="s">
        <v>1214</v>
      </c>
      <c r="N244" s="184" t="str">
        <f>IFERROR(INDEX(MS!$AJ:$AJ,MATCH(Info!$M244,MS!$D:$D,0),1),"")</f>
        <v/>
      </c>
      <c r="O244" s="184" t="str">
        <f>IFERROR(INDEX(WS!$AQ:$AQ,MATCH(Info!$M244,WS!$D:$D,0),1),"")</f>
        <v/>
      </c>
      <c r="P244" s="184" t="str">
        <f>IFERROR(INDEX(MD!$AR:$AR,MATCH(Info!$M244,MD!$D:$D,0),1),"")</f>
        <v/>
      </c>
      <c r="Q244" s="184" t="str">
        <f>IFERROR(INDEX(WS!$AL:$AL,MATCH(Info!$M244,WS!$D:$D,0),1),"")</f>
        <v/>
      </c>
      <c r="R244" s="184" t="str">
        <f>IFERROR(INDEX('XD M'!$AP:$AP,MATCH(Info!$M244,'XD M'!$D:$D,0),1),"")</f>
        <v/>
      </c>
      <c r="S244" s="184" t="str">
        <f>IFERROR(INDEX('XD W'!$AP:$AP,MATCH(Info!$M244,'XD W'!$D:$D,0),1),"")</f>
        <v/>
      </c>
      <c r="T244" s="184"/>
    </row>
    <row r="245" spans="13:20" x14ac:dyDescent="0.2">
      <c r="M245" s="183" t="s">
        <v>1215</v>
      </c>
      <c r="N245" s="184" t="str">
        <f>IFERROR(INDEX(MS!$AJ:$AJ,MATCH(Info!$M245,MS!$D:$D,0),1),"")</f>
        <v/>
      </c>
      <c r="O245" s="184" t="str">
        <f>IFERROR(INDEX(WS!$AQ:$AQ,MATCH(Info!$M245,WS!$D:$D,0),1),"")</f>
        <v/>
      </c>
      <c r="P245" s="184" t="str">
        <f>IFERROR(INDEX(MD!$AR:$AR,MATCH(Info!$M245,MD!$D:$D,0),1),"")</f>
        <v/>
      </c>
      <c r="Q245" s="184" t="str">
        <f>IFERROR(INDEX(WS!$AL:$AL,MATCH(Info!$M245,WS!$D:$D,0),1),"")</f>
        <v/>
      </c>
      <c r="R245" s="184" t="str">
        <f>IFERROR(INDEX('XD M'!$AP:$AP,MATCH(Info!$M245,'XD M'!$D:$D,0),1),"")</f>
        <v/>
      </c>
      <c r="S245" s="184" t="str">
        <f>IFERROR(INDEX('XD W'!$AP:$AP,MATCH(Info!$M245,'XD W'!$D:$D,0),1),"")</f>
        <v/>
      </c>
      <c r="T245" s="184"/>
    </row>
    <row r="246" spans="13:20" x14ac:dyDescent="0.2">
      <c r="M246" s="183" t="s">
        <v>1216</v>
      </c>
      <c r="N246" s="184" t="str">
        <f>IFERROR(INDEX(MS!$AJ:$AJ,MATCH(Info!$M246,MS!$D:$D,0),1),"")</f>
        <v/>
      </c>
      <c r="O246" s="184" t="str">
        <f>IFERROR(INDEX(WS!$AQ:$AQ,MATCH(Info!$M246,WS!$D:$D,0),1),"")</f>
        <v/>
      </c>
      <c r="P246" s="184" t="str">
        <f>IFERROR(INDEX(MD!$AR:$AR,MATCH(Info!$M246,MD!$D:$D,0),1),"")</f>
        <v/>
      </c>
      <c r="Q246" s="184" t="str">
        <f>IFERROR(INDEX(WS!$AL:$AL,MATCH(Info!$M246,WS!$D:$D,0),1),"")</f>
        <v/>
      </c>
      <c r="R246" s="184" t="str">
        <f>IFERROR(INDEX('XD M'!$AP:$AP,MATCH(Info!$M246,'XD M'!$D:$D,0),1),"")</f>
        <v/>
      </c>
      <c r="S246" s="184" t="str">
        <f>IFERROR(INDEX('XD W'!$AP:$AP,MATCH(Info!$M246,'XD W'!$D:$D,0),1),"")</f>
        <v/>
      </c>
      <c r="T246" s="184"/>
    </row>
    <row r="247" spans="13:20" x14ac:dyDescent="0.2">
      <c r="M247" s="183" t="s">
        <v>1217</v>
      </c>
      <c r="N247" s="184" t="str">
        <f>IFERROR(INDEX(MS!$AJ:$AJ,MATCH(Info!$M247,MS!$D:$D,0),1),"")</f>
        <v/>
      </c>
      <c r="O247" s="184" t="str">
        <f>IFERROR(INDEX(WS!$AQ:$AQ,MATCH(Info!$M247,WS!$D:$D,0),1),"")</f>
        <v/>
      </c>
      <c r="P247" s="184" t="str">
        <f>IFERROR(INDEX(MD!$AR:$AR,MATCH(Info!$M247,MD!$D:$D,0),1),"")</f>
        <v/>
      </c>
      <c r="Q247" s="184" t="str">
        <f>IFERROR(INDEX(WS!$AL:$AL,MATCH(Info!$M247,WS!$D:$D,0),1),"")</f>
        <v/>
      </c>
      <c r="R247" s="184" t="str">
        <f>IFERROR(INDEX('XD M'!$AP:$AP,MATCH(Info!$M247,'XD M'!$D:$D,0),1),"")</f>
        <v/>
      </c>
      <c r="S247" s="184" t="str">
        <f>IFERROR(INDEX('XD W'!$AP:$AP,MATCH(Info!$M247,'XD W'!$D:$D,0),1),"")</f>
        <v/>
      </c>
      <c r="T247" s="184"/>
    </row>
    <row r="248" spans="13:20" x14ac:dyDescent="0.2">
      <c r="M248" s="183" t="s">
        <v>1218</v>
      </c>
      <c r="N248" s="184" t="str">
        <f>IFERROR(INDEX(MS!$AJ:$AJ,MATCH(Info!$M248,MS!$D:$D,0),1),"")</f>
        <v/>
      </c>
      <c r="O248" s="184" t="str">
        <f>IFERROR(INDEX(WS!$AQ:$AQ,MATCH(Info!$M248,WS!$D:$D,0),1),"")</f>
        <v/>
      </c>
      <c r="P248" s="184" t="str">
        <f>IFERROR(INDEX(MD!$AR:$AR,MATCH(Info!$M248,MD!$D:$D,0),1),"")</f>
        <v/>
      </c>
      <c r="Q248" s="184" t="str">
        <f>IFERROR(INDEX(WS!$AL:$AL,MATCH(Info!$M248,WS!$D:$D,0),1),"")</f>
        <v/>
      </c>
      <c r="R248" s="184" t="str">
        <f>IFERROR(INDEX('XD M'!$AP:$AP,MATCH(Info!$M248,'XD M'!$D:$D,0),1),"")</f>
        <v/>
      </c>
      <c r="S248" s="184" t="str">
        <f>IFERROR(INDEX('XD W'!$AP:$AP,MATCH(Info!$M248,'XD W'!$D:$D,0),1),"")</f>
        <v/>
      </c>
      <c r="T248" s="184"/>
    </row>
    <row r="249" spans="13:20" x14ac:dyDescent="0.2">
      <c r="M249" s="183" t="s">
        <v>1219</v>
      </c>
      <c r="N249" s="184" t="str">
        <f>IFERROR(INDEX(MS!$AJ:$AJ,MATCH(Info!$M249,MS!$D:$D,0),1),"")</f>
        <v/>
      </c>
      <c r="O249" s="184" t="str">
        <f>IFERROR(INDEX(WS!$AQ:$AQ,MATCH(Info!$M249,WS!$D:$D,0),1),"")</f>
        <v/>
      </c>
      <c r="P249" s="184" t="str">
        <f>IFERROR(INDEX(MD!$AR:$AR,MATCH(Info!$M249,MD!$D:$D,0),1),"")</f>
        <v/>
      </c>
      <c r="Q249" s="184" t="str">
        <f>IFERROR(INDEX(WS!$AL:$AL,MATCH(Info!$M249,WS!$D:$D,0),1),"")</f>
        <v/>
      </c>
      <c r="R249" s="184" t="str">
        <f>IFERROR(INDEX('XD M'!$AP:$AP,MATCH(Info!$M249,'XD M'!$D:$D,0),1),"")</f>
        <v/>
      </c>
      <c r="S249" s="184" t="str">
        <f>IFERROR(INDEX('XD W'!$AP:$AP,MATCH(Info!$M249,'XD W'!$D:$D,0),1),"")</f>
        <v/>
      </c>
      <c r="T249" s="184"/>
    </row>
    <row r="250" spans="13:20" x14ac:dyDescent="0.2">
      <c r="M250" s="183" t="s">
        <v>1220</v>
      </c>
      <c r="N250" s="184" t="str">
        <f>IFERROR(INDEX(MS!$AJ:$AJ,MATCH(Info!$M250,MS!$D:$D,0),1),"")</f>
        <v/>
      </c>
      <c r="O250" s="184" t="str">
        <f>IFERROR(INDEX(WS!$AQ:$AQ,MATCH(Info!$M250,WS!$D:$D,0),1),"")</f>
        <v/>
      </c>
      <c r="P250" s="184" t="str">
        <f>IFERROR(INDEX(MD!$AR:$AR,MATCH(Info!$M250,MD!$D:$D,0),1),"")</f>
        <v/>
      </c>
      <c r="Q250" s="184" t="str">
        <f>IFERROR(INDEX(WS!$AL:$AL,MATCH(Info!$M250,WS!$D:$D,0),1),"")</f>
        <v/>
      </c>
      <c r="R250" s="184" t="str">
        <f>IFERROR(INDEX('XD M'!$AP:$AP,MATCH(Info!$M250,'XD M'!$D:$D,0),1),"")</f>
        <v/>
      </c>
      <c r="S250" s="184" t="str">
        <f>IFERROR(INDEX('XD W'!$AP:$AP,MATCH(Info!$M250,'XD W'!$D:$D,0),1),"")</f>
        <v/>
      </c>
      <c r="T250" s="184"/>
    </row>
    <row r="251" spans="13:20" x14ac:dyDescent="0.2">
      <c r="M251" s="183" t="s">
        <v>1221</v>
      </c>
      <c r="N251" s="184" t="str">
        <f>IFERROR(INDEX(MS!$AJ:$AJ,MATCH(Info!$M251,MS!$D:$D,0),1),"")</f>
        <v/>
      </c>
      <c r="O251" s="184" t="str">
        <f>IFERROR(INDEX(WS!$AQ:$AQ,MATCH(Info!$M251,WS!$D:$D,0),1),"")</f>
        <v/>
      </c>
      <c r="P251" s="184" t="str">
        <f>IFERROR(INDEX(MD!$AR:$AR,MATCH(Info!$M251,MD!$D:$D,0),1),"")</f>
        <v/>
      </c>
      <c r="Q251" s="184" t="str">
        <f>IFERROR(INDEX(WS!$AL:$AL,MATCH(Info!$M251,WS!$D:$D,0),1),"")</f>
        <v/>
      </c>
      <c r="R251" s="184" t="str">
        <f>IFERROR(INDEX('XD M'!$AP:$AP,MATCH(Info!$M251,'XD M'!$D:$D,0),1),"")</f>
        <v/>
      </c>
      <c r="S251" s="184" t="str">
        <f>IFERROR(INDEX('XD W'!$AP:$AP,MATCH(Info!$M251,'XD W'!$D:$D,0),1),"")</f>
        <v/>
      </c>
      <c r="T251" s="184"/>
    </row>
    <row r="252" spans="13:20" x14ac:dyDescent="0.2">
      <c r="M252" s="183" t="s">
        <v>1222</v>
      </c>
      <c r="N252" s="184" t="str">
        <f>IFERROR(INDEX(MS!$AJ:$AJ,MATCH(Info!$M252,MS!$D:$D,0),1),"")</f>
        <v/>
      </c>
      <c r="O252" s="184" t="str">
        <f>IFERROR(INDEX(WS!$AQ:$AQ,MATCH(Info!$M252,WS!$D:$D,0),1),"")</f>
        <v/>
      </c>
      <c r="P252" s="184" t="str">
        <f>IFERROR(INDEX(MD!$AR:$AR,MATCH(Info!$M252,MD!$D:$D,0),1),"")</f>
        <v/>
      </c>
      <c r="Q252" s="184" t="str">
        <f>IFERROR(INDEX(WS!$AL:$AL,MATCH(Info!$M252,WS!$D:$D,0),1),"")</f>
        <v/>
      </c>
      <c r="R252" s="184" t="str">
        <f>IFERROR(INDEX('XD M'!$AP:$AP,MATCH(Info!$M252,'XD M'!$D:$D,0),1),"")</f>
        <v/>
      </c>
      <c r="S252" s="184" t="str">
        <f>IFERROR(INDEX('XD W'!$AP:$AP,MATCH(Info!$M252,'XD W'!$D:$D,0),1),"")</f>
        <v/>
      </c>
      <c r="T252" s="184"/>
    </row>
    <row r="253" spans="13:20" x14ac:dyDescent="0.2">
      <c r="M253" s="183" t="s">
        <v>1223</v>
      </c>
      <c r="N253" s="184" t="str">
        <f>IFERROR(INDEX(MS!$AJ:$AJ,MATCH(Info!$M253,MS!$D:$D,0),1),"")</f>
        <v/>
      </c>
      <c r="O253" s="184" t="str">
        <f>IFERROR(INDEX(WS!$AQ:$AQ,MATCH(Info!$M253,WS!$D:$D,0),1),"")</f>
        <v/>
      </c>
      <c r="P253" s="184" t="str">
        <f>IFERROR(INDEX(MD!$AR:$AR,MATCH(Info!$M253,MD!$D:$D,0),1),"")</f>
        <v/>
      </c>
      <c r="Q253" s="184" t="str">
        <f>IFERROR(INDEX(WS!$AL:$AL,MATCH(Info!$M253,WS!$D:$D,0),1),"")</f>
        <v/>
      </c>
      <c r="R253" s="184" t="str">
        <f>IFERROR(INDEX('XD M'!$AP:$AP,MATCH(Info!$M253,'XD M'!$D:$D,0),1),"")</f>
        <v/>
      </c>
      <c r="S253" s="184" t="str">
        <f>IFERROR(INDEX('XD W'!$AP:$AP,MATCH(Info!$M253,'XD W'!$D:$D,0),1),"")</f>
        <v/>
      </c>
      <c r="T253" s="184"/>
    </row>
    <row r="254" spans="13:20" x14ac:dyDescent="0.2">
      <c r="M254" s="183" t="s">
        <v>751</v>
      </c>
      <c r="N254" s="184" t="str">
        <f>IFERROR(INDEX(MS!$AJ:$AJ,MATCH(Info!$M254,MS!$D:$D,0),1),"")</f>
        <v/>
      </c>
      <c r="O254" s="184">
        <f>IFERROR(INDEX(WS!$AQ:$AQ,MATCH(Info!$M254,WS!$D:$D,0),1),"")</f>
        <v>5</v>
      </c>
      <c r="P254" s="184" t="str">
        <f>IFERROR(INDEX(MD!$AR:$AR,MATCH(Info!$M254,MD!$D:$D,0),1),"")</f>
        <v/>
      </c>
      <c r="Q254" s="184">
        <f>IFERROR(INDEX(WS!$AL:$AL,MATCH(Info!$M254,WS!$D:$D,0),1),"")</f>
        <v>0</v>
      </c>
      <c r="R254" s="184" t="str">
        <f>IFERROR(INDEX('XD M'!$AP:$AP,MATCH(Info!$M254,'XD M'!$D:$D,0),1),"")</f>
        <v/>
      </c>
      <c r="S254" s="184" t="str">
        <f>IFERROR(INDEX('XD W'!$AP:$AP,MATCH(Info!$M254,'XD W'!$D:$D,0),1),"")</f>
        <v/>
      </c>
      <c r="T254" s="184"/>
    </row>
    <row r="255" spans="13:20" x14ac:dyDescent="0.2">
      <c r="M255" s="183" t="s">
        <v>610</v>
      </c>
      <c r="N255" s="184" t="str">
        <f>IFERROR(INDEX(MS!$AJ:$AJ,MATCH(Info!$M255,MS!$D:$D,0),1),"")</f>
        <v/>
      </c>
      <c r="O255" s="184">
        <f>IFERROR(INDEX(WS!$AQ:$AQ,MATCH(Info!$M255,WS!$D:$D,0),1),"")</f>
        <v>126</v>
      </c>
      <c r="P255" s="184" t="str">
        <f>IFERROR(INDEX(MD!$AR:$AR,MATCH(Info!$M255,MD!$D:$D,0),1),"")</f>
        <v/>
      </c>
      <c r="Q255" s="184">
        <f>IFERROR(INDEX(WS!$AL:$AL,MATCH(Info!$M255,WS!$D:$D,0),1),"")</f>
        <v>0</v>
      </c>
      <c r="R255" s="184" t="str">
        <f>IFERROR(INDEX('XD M'!$AP:$AP,MATCH(Info!$M255,'XD M'!$D:$D,0),1),"")</f>
        <v/>
      </c>
      <c r="S255" s="184">
        <f>IFERROR(INDEX('XD W'!$AP:$AP,MATCH(Info!$M255,'XD W'!$D:$D,0),1),"")</f>
        <v>47</v>
      </c>
      <c r="T255" s="184"/>
    </row>
    <row r="256" spans="13:20" x14ac:dyDescent="0.2">
      <c r="M256" s="183" t="s">
        <v>1224</v>
      </c>
      <c r="N256" s="184" t="str">
        <f>IFERROR(INDEX(MS!$AJ:$AJ,MATCH(Info!$M256,MS!$D:$D,0),1),"")</f>
        <v/>
      </c>
      <c r="O256" s="184" t="str">
        <f>IFERROR(INDEX(WS!$AQ:$AQ,MATCH(Info!$M256,WS!$D:$D,0),1),"")</f>
        <v/>
      </c>
      <c r="P256" s="184" t="str">
        <f>IFERROR(INDEX(MD!$AR:$AR,MATCH(Info!$M256,MD!$D:$D,0),1),"")</f>
        <v/>
      </c>
      <c r="Q256" s="184" t="str">
        <f>IFERROR(INDEX(WS!$AL:$AL,MATCH(Info!$M256,WS!$D:$D,0),1),"")</f>
        <v/>
      </c>
      <c r="R256" s="184" t="str">
        <f>IFERROR(INDEX('XD M'!$AP:$AP,MATCH(Info!$M256,'XD M'!$D:$D,0),1),"")</f>
        <v/>
      </c>
      <c r="S256" s="184" t="str">
        <f>IFERROR(INDEX('XD W'!$AP:$AP,MATCH(Info!$M256,'XD W'!$D:$D,0),1),"")</f>
        <v/>
      </c>
      <c r="T256" s="184"/>
    </row>
    <row r="257" spans="13:20" x14ac:dyDescent="0.2">
      <c r="M257" s="183" t="s">
        <v>1225</v>
      </c>
      <c r="N257" s="184" t="str">
        <f>IFERROR(INDEX(MS!$AJ:$AJ,MATCH(Info!$M257,MS!$D:$D,0),1),"")</f>
        <v/>
      </c>
      <c r="O257" s="184" t="str">
        <f>IFERROR(INDEX(WS!$AQ:$AQ,MATCH(Info!$M257,WS!$D:$D,0),1),"")</f>
        <v/>
      </c>
      <c r="P257" s="184" t="str">
        <f>IFERROR(INDEX(MD!$AR:$AR,MATCH(Info!$M257,MD!$D:$D,0),1),"")</f>
        <v/>
      </c>
      <c r="Q257" s="184" t="str">
        <f>IFERROR(INDEX(WS!$AL:$AL,MATCH(Info!$M257,WS!$D:$D,0),1),"")</f>
        <v/>
      </c>
      <c r="R257" s="184" t="str">
        <f>IFERROR(INDEX('XD M'!$AP:$AP,MATCH(Info!$M257,'XD M'!$D:$D,0),1),"")</f>
        <v/>
      </c>
      <c r="S257" s="184" t="str">
        <f>IFERROR(INDEX('XD W'!$AP:$AP,MATCH(Info!$M257,'XD W'!$D:$D,0),1),"")</f>
        <v/>
      </c>
      <c r="T257" s="184"/>
    </row>
    <row r="258" spans="13:20" x14ac:dyDescent="0.2">
      <c r="M258" s="183" t="s">
        <v>345</v>
      </c>
      <c r="N258" s="184" t="str">
        <f>IFERROR(INDEX(MS!$AJ:$AJ,MATCH(Info!$M258,MS!$D:$D,0),1),"")</f>
        <v/>
      </c>
      <c r="O258" s="184">
        <f>IFERROR(INDEX(WS!$AQ:$AQ,MATCH(Info!$M258,WS!$D:$D,0),1),"")</f>
        <v>0</v>
      </c>
      <c r="P258" s="184" t="str">
        <f>IFERROR(INDEX(MD!$AR:$AR,MATCH(Info!$M258,MD!$D:$D,0),1),"")</f>
        <v/>
      </c>
      <c r="Q258" s="184">
        <f>IFERROR(INDEX(WS!$AL:$AL,MATCH(Info!$M258,WS!$D:$D,0),1),"")</f>
        <v>0</v>
      </c>
      <c r="R258" s="184" t="str">
        <f>IFERROR(INDEX('XD M'!$AP:$AP,MATCH(Info!$M258,'XD M'!$D:$D,0),1),"")</f>
        <v/>
      </c>
      <c r="S258" s="184">
        <f>IFERROR(INDEX('XD W'!$AP:$AP,MATCH(Info!$M258,'XD W'!$D:$D,0),1),"")</f>
        <v>55</v>
      </c>
      <c r="T258" s="184"/>
    </row>
    <row r="259" spans="13:20" x14ac:dyDescent="0.2">
      <c r="M259" s="183" t="s">
        <v>1226</v>
      </c>
      <c r="N259" s="184" t="str">
        <f>IFERROR(INDEX(MS!$AJ:$AJ,MATCH(Info!$M259,MS!$D:$D,0),1),"")</f>
        <v/>
      </c>
      <c r="O259" s="184" t="str">
        <f>IFERROR(INDEX(WS!$AQ:$AQ,MATCH(Info!$M259,WS!$D:$D,0),1),"")</f>
        <v/>
      </c>
      <c r="P259" s="184" t="str">
        <f>IFERROR(INDEX(MD!$AR:$AR,MATCH(Info!$M259,MD!$D:$D,0),1),"")</f>
        <v/>
      </c>
      <c r="Q259" s="184" t="str">
        <f>IFERROR(INDEX(WS!$AL:$AL,MATCH(Info!$M259,WS!$D:$D,0),1),"")</f>
        <v/>
      </c>
      <c r="R259" s="184" t="str">
        <f>IFERROR(INDEX('XD M'!$AP:$AP,MATCH(Info!$M259,'XD M'!$D:$D,0),1),"")</f>
        <v/>
      </c>
      <c r="S259" s="184" t="str">
        <f>IFERROR(INDEX('XD W'!$AP:$AP,MATCH(Info!$M259,'XD W'!$D:$D,0),1),"")</f>
        <v/>
      </c>
      <c r="T259" s="184"/>
    </row>
    <row r="260" spans="13:20" x14ac:dyDescent="0.2">
      <c r="M260" s="183" t="s">
        <v>1227</v>
      </c>
      <c r="N260" s="184" t="str">
        <f>IFERROR(INDEX(MS!$AJ:$AJ,MATCH(Info!$M260,MS!$D:$D,0),1),"")</f>
        <v/>
      </c>
      <c r="O260" s="184" t="str">
        <f>IFERROR(INDEX(WS!$AQ:$AQ,MATCH(Info!$M260,WS!$D:$D,0),1),"")</f>
        <v/>
      </c>
      <c r="P260" s="184" t="str">
        <f>IFERROR(INDEX(MD!$AR:$AR,MATCH(Info!$M260,MD!$D:$D,0),1),"")</f>
        <v/>
      </c>
      <c r="Q260" s="184" t="str">
        <f>IFERROR(INDEX(WS!$AL:$AL,MATCH(Info!$M260,WS!$D:$D,0),1),"")</f>
        <v/>
      </c>
      <c r="R260" s="184" t="str">
        <f>IFERROR(INDEX('XD M'!$AP:$AP,MATCH(Info!$M260,'XD M'!$D:$D,0),1),"")</f>
        <v/>
      </c>
      <c r="S260" s="184" t="str">
        <f>IFERROR(INDEX('XD W'!$AP:$AP,MATCH(Info!$M260,'XD W'!$D:$D,0),1),"")</f>
        <v/>
      </c>
      <c r="T260" s="184"/>
    </row>
    <row r="261" spans="13:20" x14ac:dyDescent="0.2">
      <c r="M261" s="183" t="s">
        <v>488</v>
      </c>
      <c r="N261" s="184" t="str">
        <f>IFERROR(INDEX(MS!$AJ:$AJ,MATCH(Info!$M261,MS!$D:$D,0),1),"")</f>
        <v/>
      </c>
      <c r="O261" s="184">
        <f>IFERROR(INDEX(WS!$AQ:$AQ,MATCH(Info!$M261,WS!$D:$D,0),1),"")</f>
        <v>290</v>
      </c>
      <c r="P261" s="184" t="str">
        <f>IFERROR(INDEX(MD!$AR:$AR,MATCH(Info!$M261,MD!$D:$D,0),1),"")</f>
        <v/>
      </c>
      <c r="Q261" s="184">
        <f>IFERROR(INDEX(WS!$AL:$AL,MATCH(Info!$M261,WS!$D:$D,0),1),"")</f>
        <v>100</v>
      </c>
      <c r="R261" s="184" t="str">
        <f>IFERROR(INDEX('XD M'!$AP:$AP,MATCH(Info!$M261,'XD M'!$D:$D,0),1),"")</f>
        <v/>
      </c>
      <c r="S261" s="184" t="str">
        <f>IFERROR(INDEX('XD W'!$AP:$AP,MATCH(Info!$M261,'XD W'!$D:$D,0),1),"")</f>
        <v/>
      </c>
      <c r="T261" s="184"/>
    </row>
    <row r="262" spans="13:20" x14ac:dyDescent="0.2">
      <c r="M262" s="183" t="s">
        <v>863</v>
      </c>
      <c r="N262" s="184">
        <f>IFERROR(INDEX(MS!$AJ:$AJ,MATCH(Info!$M262,MS!$D:$D,0),1),"")</f>
        <v>3</v>
      </c>
      <c r="O262" s="184" t="str">
        <f>IFERROR(INDEX(WS!$AQ:$AQ,MATCH(Info!$M262,WS!$D:$D,0),1),"")</f>
        <v/>
      </c>
      <c r="P262" s="184" t="str">
        <f>IFERROR(INDEX(MD!$AR:$AR,MATCH(Info!$M262,MD!$D:$D,0),1),"")</f>
        <v/>
      </c>
      <c r="Q262" s="184" t="str">
        <f>IFERROR(INDEX(WS!$AL:$AL,MATCH(Info!$M262,WS!$D:$D,0),1),"")</f>
        <v/>
      </c>
      <c r="R262" s="184" t="str">
        <f>IFERROR(INDEX('XD M'!$AP:$AP,MATCH(Info!$M262,'XD M'!$D:$D,0),1),"")</f>
        <v/>
      </c>
      <c r="S262" s="184" t="str">
        <f>IFERROR(INDEX('XD W'!$AP:$AP,MATCH(Info!$M262,'XD W'!$D:$D,0),1),"")</f>
        <v/>
      </c>
      <c r="T262" s="184"/>
    </row>
    <row r="263" spans="13:20" x14ac:dyDescent="0.2">
      <c r="M263" s="183" t="s">
        <v>1228</v>
      </c>
      <c r="N263" s="184" t="str">
        <f>IFERROR(INDEX(MS!$AJ:$AJ,MATCH(Info!$M263,MS!$D:$D,0),1),"")</f>
        <v/>
      </c>
      <c r="O263" s="184" t="str">
        <f>IFERROR(INDEX(WS!$AQ:$AQ,MATCH(Info!$M263,WS!$D:$D,0),1),"")</f>
        <v/>
      </c>
      <c r="P263" s="184" t="str">
        <f>IFERROR(INDEX(MD!$AR:$AR,MATCH(Info!$M263,MD!$D:$D,0),1),"")</f>
        <v/>
      </c>
      <c r="Q263" s="184" t="str">
        <f>IFERROR(INDEX(WS!$AL:$AL,MATCH(Info!$M263,WS!$D:$D,0),1),"")</f>
        <v/>
      </c>
      <c r="R263" s="184" t="str">
        <f>IFERROR(INDEX('XD M'!$AP:$AP,MATCH(Info!$M263,'XD M'!$D:$D,0),1),"")</f>
        <v/>
      </c>
      <c r="S263" s="184" t="str">
        <f>IFERROR(INDEX('XD W'!$AP:$AP,MATCH(Info!$M263,'XD W'!$D:$D,0),1),"")</f>
        <v/>
      </c>
      <c r="T263" s="184"/>
    </row>
    <row r="264" spans="13:20" x14ac:dyDescent="0.2">
      <c r="M264" s="183" t="s">
        <v>1229</v>
      </c>
      <c r="N264" s="184" t="str">
        <f>IFERROR(INDEX(MS!$AJ:$AJ,MATCH(Info!$M264,MS!$D:$D,0),1),"")</f>
        <v/>
      </c>
      <c r="O264" s="184" t="str">
        <f>IFERROR(INDEX(WS!$AQ:$AQ,MATCH(Info!$M264,WS!$D:$D,0),1),"")</f>
        <v/>
      </c>
      <c r="P264" s="184" t="str">
        <f>IFERROR(INDEX(MD!$AR:$AR,MATCH(Info!$M264,MD!$D:$D,0),1),"")</f>
        <v/>
      </c>
      <c r="Q264" s="184" t="str">
        <f>IFERROR(INDEX(WS!$AL:$AL,MATCH(Info!$M264,WS!$D:$D,0),1),"")</f>
        <v/>
      </c>
      <c r="R264" s="184" t="str">
        <f>IFERROR(INDEX('XD M'!$AP:$AP,MATCH(Info!$M264,'XD M'!$D:$D,0),1),"")</f>
        <v/>
      </c>
      <c r="S264" s="184" t="str">
        <f>IFERROR(INDEX('XD W'!$AP:$AP,MATCH(Info!$M264,'XD W'!$D:$D,0),1),"")</f>
        <v/>
      </c>
      <c r="T264" s="184"/>
    </row>
    <row r="265" spans="13:20" x14ac:dyDescent="0.2">
      <c r="M265" s="183" t="s">
        <v>1230</v>
      </c>
      <c r="N265" s="184" t="str">
        <f>IFERROR(INDEX(MS!$AJ:$AJ,MATCH(Info!$M265,MS!$D:$D,0),1),"")</f>
        <v/>
      </c>
      <c r="O265" s="184" t="str">
        <f>IFERROR(INDEX(WS!$AQ:$AQ,MATCH(Info!$M265,WS!$D:$D,0),1),"")</f>
        <v/>
      </c>
      <c r="P265" s="184" t="str">
        <f>IFERROR(INDEX(MD!$AR:$AR,MATCH(Info!$M265,MD!$D:$D,0),1),"")</f>
        <v/>
      </c>
      <c r="Q265" s="184" t="str">
        <f>IFERROR(INDEX(WS!$AL:$AL,MATCH(Info!$M265,WS!$D:$D,0),1),"")</f>
        <v/>
      </c>
      <c r="R265" s="184" t="str">
        <f>IFERROR(INDEX('XD M'!$AP:$AP,MATCH(Info!$M265,'XD M'!$D:$D,0),1),"")</f>
        <v/>
      </c>
      <c r="S265" s="184" t="str">
        <f>IFERROR(INDEX('XD W'!$AP:$AP,MATCH(Info!$M265,'XD W'!$D:$D,0),1),"")</f>
        <v/>
      </c>
      <c r="T265" s="184"/>
    </row>
    <row r="266" spans="13:20" x14ac:dyDescent="0.2">
      <c r="M266" s="183" t="s">
        <v>1231</v>
      </c>
      <c r="N266" s="184" t="str">
        <f>IFERROR(INDEX(MS!$AJ:$AJ,MATCH(Info!$M266,MS!$D:$D,0),1),"")</f>
        <v/>
      </c>
      <c r="O266" s="184" t="str">
        <f>IFERROR(INDEX(WS!$AQ:$AQ,MATCH(Info!$M266,WS!$D:$D,0),1),"")</f>
        <v/>
      </c>
      <c r="P266" s="184" t="str">
        <f>IFERROR(INDEX(MD!$AR:$AR,MATCH(Info!$M266,MD!$D:$D,0),1),"")</f>
        <v/>
      </c>
      <c r="Q266" s="184" t="str">
        <f>IFERROR(INDEX(WS!$AL:$AL,MATCH(Info!$M266,WS!$D:$D,0),1),"")</f>
        <v/>
      </c>
      <c r="R266" s="184" t="str">
        <f>IFERROR(INDEX('XD M'!$AP:$AP,MATCH(Info!$M266,'XD M'!$D:$D,0),1),"")</f>
        <v/>
      </c>
      <c r="S266" s="184" t="str">
        <f>IFERROR(INDEX('XD W'!$AP:$AP,MATCH(Info!$M266,'XD W'!$D:$D,0),1),"")</f>
        <v/>
      </c>
      <c r="T266" s="184"/>
    </row>
    <row r="267" spans="13:20" x14ac:dyDescent="0.2">
      <c r="M267" s="183" t="s">
        <v>1232</v>
      </c>
      <c r="N267" s="184" t="str">
        <f>IFERROR(INDEX(MS!$AJ:$AJ,MATCH(Info!$M267,MS!$D:$D,0),1),"")</f>
        <v/>
      </c>
      <c r="O267" s="184" t="str">
        <f>IFERROR(INDEX(WS!$AQ:$AQ,MATCH(Info!$M267,WS!$D:$D,0),1),"")</f>
        <v/>
      </c>
      <c r="P267" s="184" t="str">
        <f>IFERROR(INDEX(MD!$AR:$AR,MATCH(Info!$M267,MD!$D:$D,0),1),"")</f>
        <v/>
      </c>
      <c r="Q267" s="184" t="str">
        <f>IFERROR(INDEX(WS!$AL:$AL,MATCH(Info!$M267,WS!$D:$D,0),1),"")</f>
        <v/>
      </c>
      <c r="R267" s="184" t="str">
        <f>IFERROR(INDEX('XD M'!$AP:$AP,MATCH(Info!$M267,'XD M'!$D:$D,0),1),"")</f>
        <v/>
      </c>
      <c r="S267" s="184" t="str">
        <f>IFERROR(INDEX('XD W'!$AP:$AP,MATCH(Info!$M267,'XD W'!$D:$D,0),1),"")</f>
        <v/>
      </c>
      <c r="T267" s="184"/>
    </row>
    <row r="268" spans="13:20" x14ac:dyDescent="0.2">
      <c r="M268" s="183" t="s">
        <v>1233</v>
      </c>
      <c r="N268" s="184">
        <f>IFERROR(INDEX(MS!$AJ:$AJ,MATCH(Info!$M268,MS!$D:$D,0),1),"")</f>
        <v>0</v>
      </c>
      <c r="O268" s="184" t="str">
        <f>IFERROR(INDEX(WS!$AQ:$AQ,MATCH(Info!$M268,WS!$D:$D,0),1),"")</f>
        <v/>
      </c>
      <c r="P268" s="184" t="str">
        <f>IFERROR(INDEX(MD!$AR:$AR,MATCH(Info!$M268,MD!$D:$D,0),1),"")</f>
        <v/>
      </c>
      <c r="Q268" s="184" t="str">
        <f>IFERROR(INDEX(WS!$AL:$AL,MATCH(Info!$M268,WS!$D:$D,0),1),"")</f>
        <v/>
      </c>
      <c r="R268" s="184" t="str">
        <f>IFERROR(INDEX('XD M'!$AP:$AP,MATCH(Info!$M268,'XD M'!$D:$D,0),1),"")</f>
        <v/>
      </c>
      <c r="S268" s="184" t="str">
        <f>IFERROR(INDEX('XD W'!$AP:$AP,MATCH(Info!$M268,'XD W'!$D:$D,0),1),"")</f>
        <v/>
      </c>
      <c r="T268" s="184"/>
    </row>
    <row r="269" spans="13:20" x14ac:dyDescent="0.2">
      <c r="M269" s="183" t="s">
        <v>1234</v>
      </c>
      <c r="N269" s="184" t="str">
        <f>IFERROR(INDEX(MS!$AJ:$AJ,MATCH(Info!$M269,MS!$D:$D,0),1),"")</f>
        <v/>
      </c>
      <c r="O269" s="184" t="str">
        <f>IFERROR(INDEX(WS!$AQ:$AQ,MATCH(Info!$M269,WS!$D:$D,0),1),"")</f>
        <v/>
      </c>
      <c r="P269" s="184" t="str">
        <f>IFERROR(INDEX(MD!$AR:$AR,MATCH(Info!$M269,MD!$D:$D,0),1),"")</f>
        <v/>
      </c>
      <c r="Q269" s="184" t="str">
        <f>IFERROR(INDEX(WS!$AL:$AL,MATCH(Info!$M269,WS!$D:$D,0),1),"")</f>
        <v/>
      </c>
      <c r="R269" s="184" t="str">
        <f>IFERROR(INDEX('XD M'!$AP:$AP,MATCH(Info!$M269,'XD M'!$D:$D,0),1),"")</f>
        <v/>
      </c>
      <c r="S269" s="184" t="str">
        <f>IFERROR(INDEX('XD W'!$AP:$AP,MATCH(Info!$M269,'XD W'!$D:$D,0),1),"")</f>
        <v/>
      </c>
      <c r="T269" s="184"/>
    </row>
    <row r="270" spans="13:20" x14ac:dyDescent="0.2">
      <c r="M270" s="183" t="s">
        <v>1235</v>
      </c>
      <c r="N270" s="184" t="str">
        <f>IFERROR(INDEX(MS!$AJ:$AJ,MATCH(Info!$M270,MS!$D:$D,0),1),"")</f>
        <v/>
      </c>
      <c r="O270" s="184" t="str">
        <f>IFERROR(INDEX(WS!$AQ:$AQ,MATCH(Info!$M270,WS!$D:$D,0),1),"")</f>
        <v/>
      </c>
      <c r="P270" s="184" t="str">
        <f>IFERROR(INDEX(MD!$AR:$AR,MATCH(Info!$M270,MD!$D:$D,0),1),"")</f>
        <v/>
      </c>
      <c r="Q270" s="184" t="str">
        <f>IFERROR(INDEX(WS!$AL:$AL,MATCH(Info!$M270,WS!$D:$D,0),1),"")</f>
        <v/>
      </c>
      <c r="R270" s="184" t="str">
        <f>IFERROR(INDEX('XD M'!$AP:$AP,MATCH(Info!$M270,'XD M'!$D:$D,0),1),"")</f>
        <v/>
      </c>
      <c r="S270" s="184" t="str">
        <f>IFERROR(INDEX('XD W'!$AP:$AP,MATCH(Info!$M270,'XD W'!$D:$D,0),1),"")</f>
        <v/>
      </c>
      <c r="T270" s="184"/>
    </row>
    <row r="271" spans="13:20" x14ac:dyDescent="0.2">
      <c r="M271" s="183" t="s">
        <v>1236</v>
      </c>
      <c r="N271" s="184" t="str">
        <f>IFERROR(INDEX(MS!$AJ:$AJ,MATCH(Info!$M271,MS!$D:$D,0),1),"")</f>
        <v/>
      </c>
      <c r="O271" s="184" t="str">
        <f>IFERROR(INDEX(WS!$AQ:$AQ,MATCH(Info!$M271,WS!$D:$D,0),1),"")</f>
        <v/>
      </c>
      <c r="P271" s="184" t="str">
        <f>IFERROR(INDEX(MD!$AR:$AR,MATCH(Info!$M271,MD!$D:$D,0),1),"")</f>
        <v/>
      </c>
      <c r="Q271" s="184" t="str">
        <f>IFERROR(INDEX(WS!$AL:$AL,MATCH(Info!$M271,WS!$D:$D,0),1),"")</f>
        <v/>
      </c>
      <c r="R271" s="184" t="str">
        <f>IFERROR(INDEX('XD M'!$AP:$AP,MATCH(Info!$M271,'XD M'!$D:$D,0),1),"")</f>
        <v/>
      </c>
      <c r="S271" s="184" t="str">
        <f>IFERROR(INDEX('XD W'!$AP:$AP,MATCH(Info!$M271,'XD W'!$D:$D,0),1),"")</f>
        <v/>
      </c>
      <c r="T271" s="184"/>
    </row>
    <row r="272" spans="13:20" x14ac:dyDescent="0.2">
      <c r="M272" s="183" t="s">
        <v>985</v>
      </c>
      <c r="N272" s="184" t="str">
        <f>IFERROR(INDEX(MS!$AJ:$AJ,MATCH(Info!$M272,MS!$D:$D,0),1),"")</f>
        <v/>
      </c>
      <c r="O272" s="184" t="str">
        <f>IFERROR(INDEX(WS!$AQ:$AQ,MATCH(Info!$M272,WS!$D:$D,0),1),"")</f>
        <v/>
      </c>
      <c r="P272" s="184" t="str">
        <f>IFERROR(INDEX(MD!$AR:$AR,MATCH(Info!$M272,MD!$D:$D,0),1),"")</f>
        <v/>
      </c>
      <c r="Q272" s="184" t="str">
        <f>IFERROR(INDEX(WS!$AL:$AL,MATCH(Info!$M272,WS!$D:$D,0),1),"")</f>
        <v/>
      </c>
      <c r="R272" s="184" t="str">
        <f>IFERROR(INDEX('XD M'!$AP:$AP,MATCH(Info!$M272,'XD M'!$D:$D,0),1),"")</f>
        <v/>
      </c>
      <c r="S272" s="184" t="str">
        <f>IFERROR(INDEX('XD W'!$AP:$AP,MATCH(Info!$M272,'XD W'!$D:$D,0),1),"")</f>
        <v/>
      </c>
      <c r="T272" s="184"/>
    </row>
    <row r="273" spans="13:20" x14ac:dyDescent="0.2">
      <c r="M273" s="183" t="s">
        <v>1237</v>
      </c>
      <c r="N273" s="184" t="str">
        <f>IFERROR(INDEX(MS!$AJ:$AJ,MATCH(Info!$M273,MS!$D:$D,0),1),"")</f>
        <v/>
      </c>
      <c r="O273" s="184" t="str">
        <f>IFERROR(INDEX(WS!$AQ:$AQ,MATCH(Info!$M273,WS!$D:$D,0),1),"")</f>
        <v/>
      </c>
      <c r="P273" s="184" t="str">
        <f>IFERROR(INDEX(MD!$AR:$AR,MATCH(Info!$M273,MD!$D:$D,0),1),"")</f>
        <v/>
      </c>
      <c r="Q273" s="184" t="str">
        <f>IFERROR(INDEX(WS!$AL:$AL,MATCH(Info!$M273,WS!$D:$D,0),1),"")</f>
        <v/>
      </c>
      <c r="R273" s="184" t="str">
        <f>IFERROR(INDEX('XD M'!$AP:$AP,MATCH(Info!$M273,'XD M'!$D:$D,0),1),"")</f>
        <v/>
      </c>
      <c r="S273" s="184" t="str">
        <f>IFERROR(INDEX('XD W'!$AP:$AP,MATCH(Info!$M273,'XD W'!$D:$D,0),1),"")</f>
        <v/>
      </c>
      <c r="T273" s="184"/>
    </row>
    <row r="274" spans="13:20" x14ac:dyDescent="0.2">
      <c r="M274" s="183" t="s">
        <v>1238</v>
      </c>
      <c r="N274" s="184" t="str">
        <f>IFERROR(INDEX(MS!$AJ:$AJ,MATCH(Info!$M274,MS!$D:$D,0),1),"")</f>
        <v/>
      </c>
      <c r="O274" s="184" t="str">
        <f>IFERROR(INDEX(WS!$AQ:$AQ,MATCH(Info!$M274,WS!$D:$D,0),1),"")</f>
        <v/>
      </c>
      <c r="P274" s="184" t="str">
        <f>IFERROR(INDEX(MD!$AR:$AR,MATCH(Info!$M274,MD!$D:$D,0),1),"")</f>
        <v/>
      </c>
      <c r="Q274" s="184" t="str">
        <f>IFERROR(INDEX(WS!$AL:$AL,MATCH(Info!$M274,WS!$D:$D,0),1),"")</f>
        <v/>
      </c>
      <c r="R274" s="184" t="str">
        <f>IFERROR(INDEX('XD M'!$AP:$AP,MATCH(Info!$M274,'XD M'!$D:$D,0),1),"")</f>
        <v/>
      </c>
      <c r="S274" s="184" t="str">
        <f>IFERROR(INDEX('XD W'!$AP:$AP,MATCH(Info!$M274,'XD W'!$D:$D,0),1),"")</f>
        <v/>
      </c>
      <c r="T274" s="184"/>
    </row>
    <row r="275" spans="13:20" x14ac:dyDescent="0.2">
      <c r="M275" s="183" t="s">
        <v>1239</v>
      </c>
      <c r="N275" s="184" t="str">
        <f>IFERROR(INDEX(MS!$AJ:$AJ,MATCH(Info!$M275,MS!$D:$D,0),1),"")</f>
        <v/>
      </c>
      <c r="O275" s="184" t="str">
        <f>IFERROR(INDEX(WS!$AQ:$AQ,MATCH(Info!$M275,WS!$D:$D,0),1),"")</f>
        <v/>
      </c>
      <c r="P275" s="184" t="str">
        <f>IFERROR(INDEX(MD!$AR:$AR,MATCH(Info!$M275,MD!$D:$D,0),1),"")</f>
        <v/>
      </c>
      <c r="Q275" s="184" t="str">
        <f>IFERROR(INDEX(WS!$AL:$AL,MATCH(Info!$M275,WS!$D:$D,0),1),"")</f>
        <v/>
      </c>
      <c r="R275" s="184" t="str">
        <f>IFERROR(INDEX('XD M'!$AP:$AP,MATCH(Info!$M275,'XD M'!$D:$D,0),1),"")</f>
        <v/>
      </c>
      <c r="S275" s="184" t="str">
        <f>IFERROR(INDEX('XD W'!$AP:$AP,MATCH(Info!$M275,'XD W'!$D:$D,0),1),"")</f>
        <v/>
      </c>
      <c r="T275" s="184"/>
    </row>
    <row r="276" spans="13:20" x14ac:dyDescent="0.2">
      <c r="M276" s="183" t="s">
        <v>1240</v>
      </c>
      <c r="N276" s="184" t="str">
        <f>IFERROR(INDEX(MS!$AJ:$AJ,MATCH(Info!$M276,MS!$D:$D,0),1),"")</f>
        <v/>
      </c>
      <c r="O276" s="184" t="str">
        <f>IFERROR(INDEX(WS!$AQ:$AQ,MATCH(Info!$M276,WS!$D:$D,0),1),"")</f>
        <v/>
      </c>
      <c r="P276" s="184" t="str">
        <f>IFERROR(INDEX(MD!$AR:$AR,MATCH(Info!$M276,MD!$D:$D,0),1),"")</f>
        <v/>
      </c>
      <c r="Q276" s="184" t="str">
        <f>IFERROR(INDEX(WS!$AL:$AL,MATCH(Info!$M276,WS!$D:$D,0),1),"")</f>
        <v/>
      </c>
      <c r="R276" s="184" t="str">
        <f>IFERROR(INDEX('XD M'!$AP:$AP,MATCH(Info!$M276,'XD M'!$D:$D,0),1),"")</f>
        <v/>
      </c>
      <c r="S276" s="184" t="str">
        <f>IFERROR(INDEX('XD W'!$AP:$AP,MATCH(Info!$M276,'XD W'!$D:$D,0),1),"")</f>
        <v/>
      </c>
      <c r="T276" s="184"/>
    </row>
    <row r="277" spans="13:20" x14ac:dyDescent="0.2">
      <c r="M277" s="183" t="s">
        <v>1241</v>
      </c>
      <c r="N277" s="184" t="str">
        <f>IFERROR(INDEX(MS!$AJ:$AJ,MATCH(Info!$M277,MS!$D:$D,0),1),"")</f>
        <v/>
      </c>
      <c r="O277" s="184" t="str">
        <f>IFERROR(INDEX(WS!$AQ:$AQ,MATCH(Info!$M277,WS!$D:$D,0),1),"")</f>
        <v/>
      </c>
      <c r="P277" s="184" t="str">
        <f>IFERROR(INDEX(MD!$AR:$AR,MATCH(Info!$M277,MD!$D:$D,0),1),"")</f>
        <v/>
      </c>
      <c r="Q277" s="184" t="str">
        <f>IFERROR(INDEX(WS!$AL:$AL,MATCH(Info!$M277,WS!$D:$D,0),1),"")</f>
        <v/>
      </c>
      <c r="R277" s="184" t="str">
        <f>IFERROR(INDEX('XD M'!$AP:$AP,MATCH(Info!$M277,'XD M'!$D:$D,0),1),"")</f>
        <v/>
      </c>
      <c r="S277" s="184" t="str">
        <f>IFERROR(INDEX('XD W'!$AP:$AP,MATCH(Info!$M277,'XD W'!$D:$D,0),1),"")</f>
        <v/>
      </c>
      <c r="T277" s="184"/>
    </row>
    <row r="278" spans="13:20" x14ac:dyDescent="0.2">
      <c r="M278" s="183" t="s">
        <v>1242</v>
      </c>
      <c r="N278" s="184" t="str">
        <f>IFERROR(INDEX(MS!$AJ:$AJ,MATCH(Info!$M278,MS!$D:$D,0),1),"")</f>
        <v/>
      </c>
      <c r="O278" s="184" t="str">
        <f>IFERROR(INDEX(WS!$AQ:$AQ,MATCH(Info!$M278,WS!$D:$D,0),1),"")</f>
        <v/>
      </c>
      <c r="P278" s="184" t="str">
        <f>IFERROR(INDEX(MD!$AR:$AR,MATCH(Info!$M278,MD!$D:$D,0),1),"")</f>
        <v/>
      </c>
      <c r="Q278" s="184" t="str">
        <f>IFERROR(INDEX(WS!$AL:$AL,MATCH(Info!$M278,WS!$D:$D,0),1),"")</f>
        <v/>
      </c>
      <c r="R278" s="184" t="str">
        <f>IFERROR(INDEX('XD M'!$AP:$AP,MATCH(Info!$M278,'XD M'!$D:$D,0),1),"")</f>
        <v/>
      </c>
      <c r="S278" s="184" t="str">
        <f>IFERROR(INDEX('XD W'!$AP:$AP,MATCH(Info!$M278,'XD W'!$D:$D,0),1),"")</f>
        <v/>
      </c>
      <c r="T278" s="184"/>
    </row>
    <row r="279" spans="13:20" x14ac:dyDescent="0.2">
      <c r="M279" s="183" t="s">
        <v>1243</v>
      </c>
      <c r="N279" s="184" t="str">
        <f>IFERROR(INDEX(MS!$AJ:$AJ,MATCH(Info!$M279,MS!$D:$D,0),1),"")</f>
        <v/>
      </c>
      <c r="O279" s="184" t="str">
        <f>IFERROR(INDEX(WS!$AQ:$AQ,MATCH(Info!$M279,WS!$D:$D,0),1),"")</f>
        <v/>
      </c>
      <c r="P279" s="184" t="str">
        <f>IFERROR(INDEX(MD!$AR:$AR,MATCH(Info!$M279,MD!$D:$D,0),1),"")</f>
        <v/>
      </c>
      <c r="Q279" s="184" t="str">
        <f>IFERROR(INDEX(WS!$AL:$AL,MATCH(Info!$M279,WS!$D:$D,0),1),"")</f>
        <v/>
      </c>
      <c r="R279" s="184" t="str">
        <f>IFERROR(INDEX('XD M'!$AP:$AP,MATCH(Info!$M279,'XD M'!$D:$D,0),1),"")</f>
        <v/>
      </c>
      <c r="S279" s="184" t="str">
        <f>IFERROR(INDEX('XD W'!$AP:$AP,MATCH(Info!$M279,'XD W'!$D:$D,0),1),"")</f>
        <v/>
      </c>
      <c r="T279" s="184"/>
    </row>
    <row r="280" spans="13:20" x14ac:dyDescent="0.2">
      <c r="M280" s="183" t="s">
        <v>1244</v>
      </c>
      <c r="N280" s="184" t="str">
        <f>IFERROR(INDEX(MS!$AJ:$AJ,MATCH(Info!$M280,MS!$D:$D,0),1),"")</f>
        <v/>
      </c>
      <c r="O280" s="184" t="str">
        <f>IFERROR(INDEX(WS!$AQ:$AQ,MATCH(Info!$M280,WS!$D:$D,0),1),"")</f>
        <v/>
      </c>
      <c r="P280" s="184" t="str">
        <f>IFERROR(INDEX(MD!$AR:$AR,MATCH(Info!$M280,MD!$D:$D,0),1),"")</f>
        <v/>
      </c>
      <c r="Q280" s="184" t="str">
        <f>IFERROR(INDEX(WS!$AL:$AL,MATCH(Info!$M280,WS!$D:$D,0),1),"")</f>
        <v/>
      </c>
      <c r="R280" s="184" t="str">
        <f>IFERROR(INDEX('XD M'!$AP:$AP,MATCH(Info!$M280,'XD M'!$D:$D,0),1),"")</f>
        <v/>
      </c>
      <c r="S280" s="184" t="str">
        <f>IFERROR(INDEX('XD W'!$AP:$AP,MATCH(Info!$M280,'XD W'!$D:$D,0),1),"")</f>
        <v/>
      </c>
      <c r="T280" s="184"/>
    </row>
    <row r="281" spans="13:20" x14ac:dyDescent="0.2">
      <c r="M281" s="183" t="s">
        <v>1245</v>
      </c>
      <c r="N281" s="184" t="str">
        <f>IFERROR(INDEX(MS!$AJ:$AJ,MATCH(Info!$M281,MS!$D:$D,0),1),"")</f>
        <v/>
      </c>
      <c r="O281" s="184" t="str">
        <f>IFERROR(INDEX(WS!$AQ:$AQ,MATCH(Info!$M281,WS!$D:$D,0),1),"")</f>
        <v/>
      </c>
      <c r="P281" s="184" t="str">
        <f>IFERROR(INDEX(MD!$AR:$AR,MATCH(Info!$M281,MD!$D:$D,0),1),"")</f>
        <v/>
      </c>
      <c r="Q281" s="184" t="str">
        <f>IFERROR(INDEX(WS!$AL:$AL,MATCH(Info!$M281,WS!$D:$D,0),1),"")</f>
        <v/>
      </c>
      <c r="R281" s="184" t="str">
        <f>IFERROR(INDEX('XD M'!$AP:$AP,MATCH(Info!$M281,'XD M'!$D:$D,0),1),"")</f>
        <v/>
      </c>
      <c r="S281" s="184" t="str">
        <f>IFERROR(INDEX('XD W'!$AP:$AP,MATCH(Info!$M281,'XD W'!$D:$D,0),1),"")</f>
        <v/>
      </c>
      <c r="T281" s="184"/>
    </row>
    <row r="282" spans="13:20" x14ac:dyDescent="0.2">
      <c r="M282" s="183" t="s">
        <v>1246</v>
      </c>
      <c r="N282" s="184" t="str">
        <f>IFERROR(INDEX(MS!$AJ:$AJ,MATCH(Info!$M282,MS!$D:$D,0),1),"")</f>
        <v/>
      </c>
      <c r="O282" s="184" t="str">
        <f>IFERROR(INDEX(WS!$AQ:$AQ,MATCH(Info!$M282,WS!$D:$D,0),1),"")</f>
        <v/>
      </c>
      <c r="P282" s="184" t="str">
        <f>IFERROR(INDEX(MD!$AR:$AR,MATCH(Info!$M282,MD!$D:$D,0),1),"")</f>
        <v/>
      </c>
      <c r="Q282" s="184" t="str">
        <f>IFERROR(INDEX(WS!$AL:$AL,MATCH(Info!$M282,WS!$D:$D,0),1),"")</f>
        <v/>
      </c>
      <c r="R282" s="184" t="str">
        <f>IFERROR(INDEX('XD M'!$AP:$AP,MATCH(Info!$M282,'XD M'!$D:$D,0),1),"")</f>
        <v/>
      </c>
      <c r="S282" s="184" t="str">
        <f>IFERROR(INDEX('XD W'!$AP:$AP,MATCH(Info!$M282,'XD W'!$D:$D,0),1),"")</f>
        <v/>
      </c>
      <c r="T282" s="184"/>
    </row>
    <row r="283" spans="13:20" x14ac:dyDescent="0.2">
      <c r="M283" s="183" t="s">
        <v>1247</v>
      </c>
      <c r="N283" s="184" t="str">
        <f>IFERROR(INDEX(MS!$AJ:$AJ,MATCH(Info!$M283,MS!$D:$D,0),1),"")</f>
        <v/>
      </c>
      <c r="O283" s="184" t="str">
        <f>IFERROR(INDEX(WS!$AQ:$AQ,MATCH(Info!$M283,WS!$D:$D,0),1),"")</f>
        <v/>
      </c>
      <c r="P283" s="184" t="str">
        <f>IFERROR(INDEX(MD!$AR:$AR,MATCH(Info!$M283,MD!$D:$D,0),1),"")</f>
        <v/>
      </c>
      <c r="Q283" s="184" t="str">
        <f>IFERROR(INDEX(WS!$AL:$AL,MATCH(Info!$M283,WS!$D:$D,0),1),"")</f>
        <v/>
      </c>
      <c r="R283" s="184" t="str">
        <f>IFERROR(INDEX('XD M'!$AP:$AP,MATCH(Info!$M283,'XD M'!$D:$D,0),1),"")</f>
        <v/>
      </c>
      <c r="S283" s="184" t="str">
        <f>IFERROR(INDEX('XD W'!$AP:$AP,MATCH(Info!$M283,'XD W'!$D:$D,0),1),"")</f>
        <v/>
      </c>
      <c r="T283" s="184"/>
    </row>
    <row r="284" spans="13:20" x14ac:dyDescent="0.2">
      <c r="M284" s="183" t="s">
        <v>1248</v>
      </c>
      <c r="N284" s="184" t="str">
        <f>IFERROR(INDEX(MS!$AJ:$AJ,MATCH(Info!$M284,MS!$D:$D,0),1),"")</f>
        <v/>
      </c>
      <c r="O284" s="184" t="str">
        <f>IFERROR(INDEX(WS!$AQ:$AQ,MATCH(Info!$M284,WS!$D:$D,0),1),"")</f>
        <v/>
      </c>
      <c r="P284" s="184" t="str">
        <f>IFERROR(INDEX(MD!$AR:$AR,MATCH(Info!$M284,MD!$D:$D,0),1),"")</f>
        <v/>
      </c>
      <c r="Q284" s="184" t="str">
        <f>IFERROR(INDEX(WS!$AL:$AL,MATCH(Info!$M284,WS!$D:$D,0),1),"")</f>
        <v/>
      </c>
      <c r="R284" s="184" t="str">
        <f>IFERROR(INDEX('XD M'!$AP:$AP,MATCH(Info!$M284,'XD M'!$D:$D,0),1),"")</f>
        <v/>
      </c>
      <c r="S284" s="184" t="str">
        <f>IFERROR(INDEX('XD W'!$AP:$AP,MATCH(Info!$M284,'XD W'!$D:$D,0),1),"")</f>
        <v/>
      </c>
      <c r="T284" s="184"/>
    </row>
    <row r="285" spans="13:20" x14ac:dyDescent="0.2">
      <c r="M285" s="183" t="s">
        <v>1249</v>
      </c>
      <c r="N285" s="184" t="str">
        <f>IFERROR(INDEX(MS!$AJ:$AJ,MATCH(Info!$M285,MS!$D:$D,0),1),"")</f>
        <v/>
      </c>
      <c r="O285" s="184" t="str">
        <f>IFERROR(INDEX(WS!$AQ:$AQ,MATCH(Info!$M285,WS!$D:$D,0),1),"")</f>
        <v/>
      </c>
      <c r="P285" s="184" t="str">
        <f>IFERROR(INDEX(MD!$AR:$AR,MATCH(Info!$M285,MD!$D:$D,0),1),"")</f>
        <v/>
      </c>
      <c r="Q285" s="184" t="str">
        <f>IFERROR(INDEX(WS!$AL:$AL,MATCH(Info!$M285,WS!$D:$D,0),1),"")</f>
        <v/>
      </c>
      <c r="R285" s="184" t="str">
        <f>IFERROR(INDEX('XD M'!$AP:$AP,MATCH(Info!$M285,'XD M'!$D:$D,0),1),"")</f>
        <v/>
      </c>
      <c r="S285" s="184" t="str">
        <f>IFERROR(INDEX('XD W'!$AP:$AP,MATCH(Info!$M285,'XD W'!$D:$D,0),1),"")</f>
        <v/>
      </c>
      <c r="T285" s="184"/>
    </row>
    <row r="286" spans="13:20" x14ac:dyDescent="0.2">
      <c r="M286" s="183" t="s">
        <v>1250</v>
      </c>
      <c r="N286" s="184" t="str">
        <f>IFERROR(INDEX(MS!$AJ:$AJ,MATCH(Info!$M286,MS!$D:$D,0),1),"")</f>
        <v/>
      </c>
      <c r="O286" s="184" t="str">
        <f>IFERROR(INDEX(WS!$AQ:$AQ,MATCH(Info!$M286,WS!$D:$D,0),1),"")</f>
        <v/>
      </c>
      <c r="P286" s="184" t="str">
        <f>IFERROR(INDEX(MD!$AR:$AR,MATCH(Info!$M286,MD!$D:$D,0),1),"")</f>
        <v/>
      </c>
      <c r="Q286" s="184" t="str">
        <f>IFERROR(INDEX(WS!$AL:$AL,MATCH(Info!$M286,WS!$D:$D,0),1),"")</f>
        <v/>
      </c>
      <c r="R286" s="184" t="str">
        <f>IFERROR(INDEX('XD M'!$AP:$AP,MATCH(Info!$M286,'XD M'!$D:$D,0),1),"")</f>
        <v/>
      </c>
      <c r="S286" s="184" t="str">
        <f>IFERROR(INDEX('XD W'!$AP:$AP,MATCH(Info!$M286,'XD W'!$D:$D,0),1),"")</f>
        <v/>
      </c>
      <c r="T286" s="184"/>
    </row>
    <row r="287" spans="13:20" x14ac:dyDescent="0.2">
      <c r="M287" s="183" t="s">
        <v>1251</v>
      </c>
      <c r="N287" s="184" t="str">
        <f>IFERROR(INDEX(MS!$AJ:$AJ,MATCH(Info!$M287,MS!$D:$D,0),1),"")</f>
        <v/>
      </c>
      <c r="O287" s="184" t="str">
        <f>IFERROR(INDEX(WS!$AQ:$AQ,MATCH(Info!$M287,WS!$D:$D,0),1),"")</f>
        <v/>
      </c>
      <c r="P287" s="184" t="str">
        <f>IFERROR(INDEX(MD!$AR:$AR,MATCH(Info!$M287,MD!$D:$D,0),1),"")</f>
        <v/>
      </c>
      <c r="Q287" s="184" t="str">
        <f>IFERROR(INDEX(WS!$AL:$AL,MATCH(Info!$M287,WS!$D:$D,0),1),"")</f>
        <v/>
      </c>
      <c r="R287" s="184" t="str">
        <f>IFERROR(INDEX('XD M'!$AP:$AP,MATCH(Info!$M287,'XD M'!$D:$D,0),1),"")</f>
        <v/>
      </c>
      <c r="S287" s="184" t="str">
        <f>IFERROR(INDEX('XD W'!$AP:$AP,MATCH(Info!$M287,'XD W'!$D:$D,0),1),"")</f>
        <v/>
      </c>
      <c r="T287" s="184"/>
    </row>
    <row r="288" spans="13:20" x14ac:dyDescent="0.2">
      <c r="M288" s="183" t="s">
        <v>1252</v>
      </c>
      <c r="N288" s="184" t="str">
        <f>IFERROR(INDEX(MS!$AJ:$AJ,MATCH(Info!$M288,MS!$D:$D,0),1),"")</f>
        <v/>
      </c>
      <c r="O288" s="184" t="str">
        <f>IFERROR(INDEX(WS!$AQ:$AQ,MATCH(Info!$M288,WS!$D:$D,0),1),"")</f>
        <v/>
      </c>
      <c r="P288" s="184" t="str">
        <f>IFERROR(INDEX(MD!$AR:$AR,MATCH(Info!$M288,MD!$D:$D,0),1),"")</f>
        <v/>
      </c>
      <c r="Q288" s="184" t="str">
        <f>IFERROR(INDEX(WS!$AL:$AL,MATCH(Info!$M288,WS!$D:$D,0),1),"")</f>
        <v/>
      </c>
      <c r="R288" s="184" t="str">
        <f>IFERROR(INDEX('XD M'!$AP:$AP,MATCH(Info!$M288,'XD M'!$D:$D,0),1),"")</f>
        <v/>
      </c>
      <c r="S288" s="184" t="str">
        <f>IFERROR(INDEX('XD W'!$AP:$AP,MATCH(Info!$M288,'XD W'!$D:$D,0),1),"")</f>
        <v/>
      </c>
      <c r="T288" s="184"/>
    </row>
    <row r="289" spans="13:20" x14ac:dyDescent="0.2">
      <c r="M289" s="183" t="s">
        <v>1253</v>
      </c>
      <c r="N289" s="184" t="str">
        <f>IFERROR(INDEX(MS!$AJ:$AJ,MATCH(Info!$M289,MS!$D:$D,0),1),"")</f>
        <v/>
      </c>
      <c r="O289" s="184" t="str">
        <f>IFERROR(INDEX(WS!$AQ:$AQ,MATCH(Info!$M289,WS!$D:$D,0),1),"")</f>
        <v/>
      </c>
      <c r="P289" s="184" t="str">
        <f>IFERROR(INDEX(MD!$AR:$AR,MATCH(Info!$M289,MD!$D:$D,0),1),"")</f>
        <v/>
      </c>
      <c r="Q289" s="184" t="str">
        <f>IFERROR(INDEX(WS!$AL:$AL,MATCH(Info!$M289,WS!$D:$D,0),1),"")</f>
        <v/>
      </c>
      <c r="R289" s="184" t="str">
        <f>IFERROR(INDEX('XD M'!$AP:$AP,MATCH(Info!$M289,'XD M'!$D:$D,0),1),"")</f>
        <v/>
      </c>
      <c r="S289" s="184" t="str">
        <f>IFERROR(INDEX('XD W'!$AP:$AP,MATCH(Info!$M289,'XD W'!$D:$D,0),1),"")</f>
        <v/>
      </c>
      <c r="T289" s="184"/>
    </row>
    <row r="290" spans="13:20" x14ac:dyDescent="0.2">
      <c r="M290" s="183" t="s">
        <v>1254</v>
      </c>
      <c r="N290" s="184" t="str">
        <f>IFERROR(INDEX(MS!$AJ:$AJ,MATCH(Info!$M290,MS!$D:$D,0),1),"")</f>
        <v/>
      </c>
      <c r="O290" s="184" t="str">
        <f>IFERROR(INDEX(WS!$AQ:$AQ,MATCH(Info!$M290,WS!$D:$D,0),1),"")</f>
        <v/>
      </c>
      <c r="P290" s="184" t="str">
        <f>IFERROR(INDEX(MD!$AR:$AR,MATCH(Info!$M290,MD!$D:$D,0),1),"")</f>
        <v/>
      </c>
      <c r="Q290" s="184" t="str">
        <f>IFERROR(INDEX(WS!$AL:$AL,MATCH(Info!$M290,WS!$D:$D,0),1),"")</f>
        <v/>
      </c>
      <c r="R290" s="184" t="str">
        <f>IFERROR(INDEX('XD M'!$AP:$AP,MATCH(Info!$M290,'XD M'!$D:$D,0),1),"")</f>
        <v/>
      </c>
      <c r="S290" s="184" t="str">
        <f>IFERROR(INDEX('XD W'!$AP:$AP,MATCH(Info!$M290,'XD W'!$D:$D,0),1),"")</f>
        <v/>
      </c>
      <c r="T290" s="184"/>
    </row>
    <row r="291" spans="13:20" x14ac:dyDescent="0.2">
      <c r="M291" s="183" t="s">
        <v>1255</v>
      </c>
      <c r="N291" s="184" t="str">
        <f>IFERROR(INDEX(MS!$AJ:$AJ,MATCH(Info!$M291,MS!$D:$D,0),1),"")</f>
        <v/>
      </c>
      <c r="O291" s="184" t="str">
        <f>IFERROR(INDEX(WS!$AQ:$AQ,MATCH(Info!$M291,WS!$D:$D,0),1),"")</f>
        <v/>
      </c>
      <c r="P291" s="184" t="str">
        <f>IFERROR(INDEX(MD!$AR:$AR,MATCH(Info!$M291,MD!$D:$D,0),1),"")</f>
        <v/>
      </c>
      <c r="Q291" s="184" t="str">
        <f>IFERROR(INDEX(WS!$AL:$AL,MATCH(Info!$M291,WS!$D:$D,0),1),"")</f>
        <v/>
      </c>
      <c r="R291" s="184" t="str">
        <f>IFERROR(INDEX('XD M'!$AP:$AP,MATCH(Info!$M291,'XD M'!$D:$D,0),1),"")</f>
        <v/>
      </c>
      <c r="S291" s="184" t="str">
        <f>IFERROR(INDEX('XD W'!$AP:$AP,MATCH(Info!$M291,'XD W'!$D:$D,0),1),"")</f>
        <v/>
      </c>
      <c r="T291" s="184"/>
    </row>
    <row r="292" spans="13:20" x14ac:dyDescent="0.2">
      <c r="M292" s="183" t="s">
        <v>1256</v>
      </c>
      <c r="N292" s="184" t="str">
        <f>IFERROR(INDEX(MS!$AJ:$AJ,MATCH(Info!$M292,MS!$D:$D,0),1),"")</f>
        <v/>
      </c>
      <c r="O292" s="184" t="str">
        <f>IFERROR(INDEX(WS!$AQ:$AQ,MATCH(Info!$M292,WS!$D:$D,0),1),"")</f>
        <v/>
      </c>
      <c r="P292" s="184" t="str">
        <f>IFERROR(INDEX(MD!$AR:$AR,MATCH(Info!$M292,MD!$D:$D,0),1),"")</f>
        <v/>
      </c>
      <c r="Q292" s="184" t="str">
        <f>IFERROR(INDEX(WS!$AL:$AL,MATCH(Info!$M292,WS!$D:$D,0),1),"")</f>
        <v/>
      </c>
      <c r="R292" s="184" t="str">
        <f>IFERROR(INDEX('XD M'!$AP:$AP,MATCH(Info!$M292,'XD M'!$D:$D,0),1),"")</f>
        <v/>
      </c>
      <c r="S292" s="184" t="str">
        <f>IFERROR(INDEX('XD W'!$AP:$AP,MATCH(Info!$M292,'XD W'!$D:$D,0),1),"")</f>
        <v/>
      </c>
      <c r="T292" s="184"/>
    </row>
    <row r="293" spans="13:20" x14ac:dyDescent="0.2">
      <c r="M293" s="183" t="s">
        <v>1257</v>
      </c>
      <c r="N293" s="184" t="str">
        <f>IFERROR(INDEX(MS!$AJ:$AJ,MATCH(Info!$M293,MS!$D:$D,0),1),"")</f>
        <v/>
      </c>
      <c r="O293" s="184" t="str">
        <f>IFERROR(INDEX(WS!$AQ:$AQ,MATCH(Info!$M293,WS!$D:$D,0),1),"")</f>
        <v/>
      </c>
      <c r="P293" s="184" t="str">
        <f>IFERROR(INDEX(MD!$AR:$AR,MATCH(Info!$M293,MD!$D:$D,0),1),"")</f>
        <v/>
      </c>
      <c r="Q293" s="184" t="str">
        <f>IFERROR(INDEX(WS!$AL:$AL,MATCH(Info!$M293,WS!$D:$D,0),1),"")</f>
        <v/>
      </c>
      <c r="R293" s="184" t="str">
        <f>IFERROR(INDEX('XD M'!$AP:$AP,MATCH(Info!$M293,'XD M'!$D:$D,0),1),"")</f>
        <v/>
      </c>
      <c r="S293" s="184" t="str">
        <f>IFERROR(INDEX('XD W'!$AP:$AP,MATCH(Info!$M293,'XD W'!$D:$D,0),1),"")</f>
        <v/>
      </c>
      <c r="T293" s="184"/>
    </row>
    <row r="294" spans="13:20" x14ac:dyDescent="0.2">
      <c r="M294" s="183" t="s">
        <v>1258</v>
      </c>
      <c r="N294" s="184" t="str">
        <f>IFERROR(INDEX(MS!$AJ:$AJ,MATCH(Info!$M294,MS!$D:$D,0),1),"")</f>
        <v/>
      </c>
      <c r="O294" s="184" t="str">
        <f>IFERROR(INDEX(WS!$AQ:$AQ,MATCH(Info!$M294,WS!$D:$D,0),1),"")</f>
        <v/>
      </c>
      <c r="P294" s="184" t="str">
        <f>IFERROR(INDEX(MD!$AR:$AR,MATCH(Info!$M294,MD!$D:$D,0),1),"")</f>
        <v/>
      </c>
      <c r="Q294" s="184" t="str">
        <f>IFERROR(INDEX(WS!$AL:$AL,MATCH(Info!$M294,WS!$D:$D,0),1),"")</f>
        <v/>
      </c>
      <c r="R294" s="184" t="str">
        <f>IFERROR(INDEX('XD M'!$AP:$AP,MATCH(Info!$M294,'XD M'!$D:$D,0),1),"")</f>
        <v/>
      </c>
      <c r="S294" s="184" t="str">
        <f>IFERROR(INDEX('XD W'!$AP:$AP,MATCH(Info!$M294,'XD W'!$D:$D,0),1),"")</f>
        <v/>
      </c>
      <c r="T294" s="184"/>
    </row>
    <row r="295" spans="13:20" x14ac:dyDescent="0.2">
      <c r="M295" s="183" t="s">
        <v>1259</v>
      </c>
      <c r="N295" s="184" t="str">
        <f>IFERROR(INDEX(MS!$AJ:$AJ,MATCH(Info!$M295,MS!$D:$D,0),1),"")</f>
        <v/>
      </c>
      <c r="O295" s="184" t="str">
        <f>IFERROR(INDEX(WS!$AQ:$AQ,MATCH(Info!$M295,WS!$D:$D,0),1),"")</f>
        <v/>
      </c>
      <c r="P295" s="184" t="str">
        <f>IFERROR(INDEX(MD!$AR:$AR,MATCH(Info!$M295,MD!$D:$D,0),1),"")</f>
        <v/>
      </c>
      <c r="Q295" s="184" t="str">
        <f>IFERROR(INDEX(WS!$AL:$AL,MATCH(Info!$M295,WS!$D:$D,0),1),"")</f>
        <v/>
      </c>
      <c r="R295" s="184" t="str">
        <f>IFERROR(INDEX('XD M'!$AP:$AP,MATCH(Info!$M295,'XD M'!$D:$D,0),1),"")</f>
        <v/>
      </c>
      <c r="S295" s="184" t="str">
        <f>IFERROR(INDEX('XD W'!$AP:$AP,MATCH(Info!$M295,'XD W'!$D:$D,0),1),"")</f>
        <v/>
      </c>
      <c r="T295" s="184"/>
    </row>
    <row r="296" spans="13:20" x14ac:dyDescent="0.2">
      <c r="M296" s="183" t="s">
        <v>1260</v>
      </c>
      <c r="N296" s="184" t="str">
        <f>IFERROR(INDEX(MS!$AJ:$AJ,MATCH(Info!$M296,MS!$D:$D,0),1),"")</f>
        <v/>
      </c>
      <c r="O296" s="184" t="str">
        <f>IFERROR(INDEX(WS!$AQ:$AQ,MATCH(Info!$M296,WS!$D:$D,0),1),"")</f>
        <v/>
      </c>
      <c r="P296" s="184" t="str">
        <f>IFERROR(INDEX(MD!$AR:$AR,MATCH(Info!$M296,MD!$D:$D,0),1),"")</f>
        <v/>
      </c>
      <c r="Q296" s="184" t="str">
        <f>IFERROR(INDEX(WS!$AL:$AL,MATCH(Info!$M296,WS!$D:$D,0),1),"")</f>
        <v/>
      </c>
      <c r="R296" s="184" t="str">
        <f>IFERROR(INDEX('XD M'!$AP:$AP,MATCH(Info!$M296,'XD M'!$D:$D,0),1),"")</f>
        <v/>
      </c>
      <c r="S296" s="184" t="str">
        <f>IFERROR(INDEX('XD W'!$AP:$AP,MATCH(Info!$M296,'XD W'!$D:$D,0),1),"")</f>
        <v/>
      </c>
      <c r="T296" s="184"/>
    </row>
    <row r="297" spans="13:20" x14ac:dyDescent="0.2">
      <c r="M297" s="183" t="s">
        <v>1261</v>
      </c>
      <c r="N297" s="184" t="str">
        <f>IFERROR(INDEX(MS!$AJ:$AJ,MATCH(Info!$M297,MS!$D:$D,0),1),"")</f>
        <v/>
      </c>
      <c r="O297" s="184" t="str">
        <f>IFERROR(INDEX(WS!$AQ:$AQ,MATCH(Info!$M297,WS!$D:$D,0),1),"")</f>
        <v/>
      </c>
      <c r="P297" s="184" t="str">
        <f>IFERROR(INDEX(MD!$AR:$AR,MATCH(Info!$M297,MD!$D:$D,0),1),"")</f>
        <v/>
      </c>
      <c r="Q297" s="184" t="str">
        <f>IFERROR(INDEX(WS!$AL:$AL,MATCH(Info!$M297,WS!$D:$D,0),1),"")</f>
        <v/>
      </c>
      <c r="R297" s="184" t="str">
        <f>IFERROR(INDEX('XD M'!$AP:$AP,MATCH(Info!$M297,'XD M'!$D:$D,0),1),"")</f>
        <v/>
      </c>
      <c r="S297" s="184" t="str">
        <f>IFERROR(INDEX('XD W'!$AP:$AP,MATCH(Info!$M297,'XD W'!$D:$D,0),1),"")</f>
        <v/>
      </c>
      <c r="T297" s="184"/>
    </row>
    <row r="298" spans="13:20" x14ac:dyDescent="0.2">
      <c r="M298" s="183" t="s">
        <v>1262</v>
      </c>
      <c r="N298" s="184" t="str">
        <f>IFERROR(INDEX(MS!$AJ:$AJ,MATCH(Info!$M298,MS!$D:$D,0),1),"")</f>
        <v/>
      </c>
      <c r="O298" s="184" t="str">
        <f>IFERROR(INDEX(WS!$AQ:$AQ,MATCH(Info!$M298,WS!$D:$D,0),1),"")</f>
        <v/>
      </c>
      <c r="P298" s="184" t="str">
        <f>IFERROR(INDEX(MD!$AR:$AR,MATCH(Info!$M298,MD!$D:$D,0),1),"")</f>
        <v/>
      </c>
      <c r="Q298" s="184" t="str">
        <f>IFERROR(INDEX(WS!$AL:$AL,MATCH(Info!$M298,WS!$D:$D,0),1),"")</f>
        <v/>
      </c>
      <c r="R298" s="184" t="str">
        <f>IFERROR(INDEX('XD M'!$AP:$AP,MATCH(Info!$M298,'XD M'!$D:$D,0),1),"")</f>
        <v/>
      </c>
      <c r="S298" s="184" t="str">
        <f>IFERROR(INDEX('XD W'!$AP:$AP,MATCH(Info!$M298,'XD W'!$D:$D,0),1),"")</f>
        <v/>
      </c>
      <c r="T298" s="184"/>
    </row>
    <row r="299" spans="13:20" x14ac:dyDescent="0.2">
      <c r="M299" s="183" t="s">
        <v>1263</v>
      </c>
      <c r="N299" s="184" t="str">
        <f>IFERROR(INDEX(MS!$AJ:$AJ,MATCH(Info!$M299,MS!$D:$D,0),1),"")</f>
        <v/>
      </c>
      <c r="O299" s="184" t="str">
        <f>IFERROR(INDEX(WS!$AQ:$AQ,MATCH(Info!$M299,WS!$D:$D,0),1),"")</f>
        <v/>
      </c>
      <c r="P299" s="184" t="str">
        <f>IFERROR(INDEX(MD!$AR:$AR,MATCH(Info!$M299,MD!$D:$D,0),1),"")</f>
        <v/>
      </c>
      <c r="Q299" s="184" t="str">
        <f>IFERROR(INDEX(WS!$AL:$AL,MATCH(Info!$M299,WS!$D:$D,0),1),"")</f>
        <v/>
      </c>
      <c r="R299" s="184" t="str">
        <f>IFERROR(INDEX('XD M'!$AP:$AP,MATCH(Info!$M299,'XD M'!$D:$D,0),1),"")</f>
        <v/>
      </c>
      <c r="S299" s="184" t="str">
        <f>IFERROR(INDEX('XD W'!$AP:$AP,MATCH(Info!$M299,'XD W'!$D:$D,0),1),"")</f>
        <v/>
      </c>
      <c r="T299" s="184"/>
    </row>
    <row r="300" spans="13:20" x14ac:dyDescent="0.2">
      <c r="M300" s="183" t="s">
        <v>1264</v>
      </c>
      <c r="N300" s="184" t="str">
        <f>IFERROR(INDEX(MS!$AJ:$AJ,MATCH(Info!$M300,MS!$D:$D,0),1),"")</f>
        <v/>
      </c>
      <c r="O300" s="184" t="str">
        <f>IFERROR(INDEX(WS!$AQ:$AQ,MATCH(Info!$M300,WS!$D:$D,0),1),"")</f>
        <v/>
      </c>
      <c r="P300" s="184" t="str">
        <f>IFERROR(INDEX(MD!$AR:$AR,MATCH(Info!$M300,MD!$D:$D,0),1),"")</f>
        <v/>
      </c>
      <c r="Q300" s="184" t="str">
        <f>IFERROR(INDEX(WS!$AL:$AL,MATCH(Info!$M300,WS!$D:$D,0),1),"")</f>
        <v/>
      </c>
      <c r="R300" s="184" t="str">
        <f>IFERROR(INDEX('XD M'!$AP:$AP,MATCH(Info!$M300,'XD M'!$D:$D,0),1),"")</f>
        <v/>
      </c>
      <c r="S300" s="184" t="str">
        <f>IFERROR(INDEX('XD W'!$AP:$AP,MATCH(Info!$M300,'XD W'!$D:$D,0),1),"")</f>
        <v/>
      </c>
      <c r="T300" s="184"/>
    </row>
    <row r="301" spans="13:20" x14ac:dyDescent="0.2">
      <c r="M301" s="183" t="s">
        <v>1265</v>
      </c>
      <c r="N301" s="184" t="str">
        <f>IFERROR(INDEX(MS!$AJ:$AJ,MATCH(Info!$M301,MS!$D:$D,0),1),"")</f>
        <v/>
      </c>
      <c r="O301" s="184" t="str">
        <f>IFERROR(INDEX(WS!$AQ:$AQ,MATCH(Info!$M301,WS!$D:$D,0),1),"")</f>
        <v/>
      </c>
      <c r="P301" s="184" t="str">
        <f>IFERROR(INDEX(MD!$AR:$AR,MATCH(Info!$M301,MD!$D:$D,0),1),"")</f>
        <v/>
      </c>
      <c r="Q301" s="184" t="str">
        <f>IFERROR(INDEX(WS!$AL:$AL,MATCH(Info!$M301,WS!$D:$D,0),1),"")</f>
        <v/>
      </c>
      <c r="R301" s="184" t="str">
        <f>IFERROR(INDEX('XD M'!$AP:$AP,MATCH(Info!$M301,'XD M'!$D:$D,0),1),"")</f>
        <v/>
      </c>
      <c r="S301" s="184" t="str">
        <f>IFERROR(INDEX('XD W'!$AP:$AP,MATCH(Info!$M301,'XD W'!$D:$D,0),1),"")</f>
        <v/>
      </c>
      <c r="T301" s="184"/>
    </row>
    <row r="302" spans="13:20" x14ac:dyDescent="0.2">
      <c r="M302" s="183" t="s">
        <v>1266</v>
      </c>
      <c r="N302" s="184" t="str">
        <f>IFERROR(INDEX(MS!$AJ:$AJ,MATCH(Info!$M302,MS!$D:$D,0),1),"")</f>
        <v/>
      </c>
      <c r="O302" s="184" t="str">
        <f>IFERROR(INDEX(WS!$AQ:$AQ,MATCH(Info!$M302,WS!$D:$D,0),1),"")</f>
        <v/>
      </c>
      <c r="P302" s="184" t="str">
        <f>IFERROR(INDEX(MD!$AR:$AR,MATCH(Info!$M302,MD!$D:$D,0),1),"")</f>
        <v/>
      </c>
      <c r="Q302" s="184" t="str">
        <f>IFERROR(INDEX(WS!$AL:$AL,MATCH(Info!$M302,WS!$D:$D,0),1),"")</f>
        <v/>
      </c>
      <c r="R302" s="184" t="str">
        <f>IFERROR(INDEX('XD M'!$AP:$AP,MATCH(Info!$M302,'XD M'!$D:$D,0),1),"")</f>
        <v/>
      </c>
      <c r="S302" s="184" t="str">
        <f>IFERROR(INDEX('XD W'!$AP:$AP,MATCH(Info!$M302,'XD W'!$D:$D,0),1),"")</f>
        <v/>
      </c>
      <c r="T302" s="184"/>
    </row>
    <row r="303" spans="13:20" x14ac:dyDescent="0.2">
      <c r="M303" s="183" t="s">
        <v>1267</v>
      </c>
      <c r="N303" s="184" t="str">
        <f>IFERROR(INDEX(MS!$AJ:$AJ,MATCH(Info!$M303,MS!$D:$D,0),1),"")</f>
        <v/>
      </c>
      <c r="O303" s="184" t="str">
        <f>IFERROR(INDEX(WS!$AQ:$AQ,MATCH(Info!$M303,WS!$D:$D,0),1),"")</f>
        <v/>
      </c>
      <c r="P303" s="184" t="str">
        <f>IFERROR(INDEX(MD!$AR:$AR,MATCH(Info!$M303,MD!$D:$D,0),1),"")</f>
        <v/>
      </c>
      <c r="Q303" s="184" t="str">
        <f>IFERROR(INDEX(WS!$AL:$AL,MATCH(Info!$M303,WS!$D:$D,0),1),"")</f>
        <v/>
      </c>
      <c r="R303" s="184" t="str">
        <f>IFERROR(INDEX('XD M'!$AP:$AP,MATCH(Info!$M303,'XD M'!$D:$D,0),1),"")</f>
        <v/>
      </c>
      <c r="S303" s="184" t="str">
        <f>IFERROR(INDEX('XD W'!$AP:$AP,MATCH(Info!$M303,'XD W'!$D:$D,0),1),"")</f>
        <v/>
      </c>
      <c r="T303" s="184"/>
    </row>
    <row r="304" spans="13:20" x14ac:dyDescent="0.2">
      <c r="M304" s="183" t="s">
        <v>677</v>
      </c>
      <c r="N304" s="184" t="str">
        <f>IFERROR(INDEX(MS!$AJ:$AJ,MATCH(Info!$M304,MS!$D:$D,0),1),"")</f>
        <v/>
      </c>
      <c r="O304" s="184">
        <f>IFERROR(INDEX(WS!$AQ:$AQ,MATCH(Info!$M304,WS!$D:$D,0),1),"")</f>
        <v>46.7</v>
      </c>
      <c r="P304" s="184" t="str">
        <f>IFERROR(INDEX(MD!$AR:$AR,MATCH(Info!$M304,MD!$D:$D,0),1),"")</f>
        <v/>
      </c>
      <c r="Q304" s="184">
        <f>IFERROR(INDEX(WS!$AL:$AL,MATCH(Info!$M304,WS!$D:$D,0),1),"")</f>
        <v>0</v>
      </c>
      <c r="R304" s="184" t="str">
        <f>IFERROR(INDEX('XD M'!$AP:$AP,MATCH(Info!$M304,'XD M'!$D:$D,0),1),"")</f>
        <v/>
      </c>
      <c r="S304" s="184">
        <f>IFERROR(INDEX('XD W'!$AP:$AP,MATCH(Info!$M304,'XD W'!$D:$D,0),1),"")</f>
        <v>0</v>
      </c>
      <c r="T304" s="184"/>
    </row>
    <row r="305" spans="13:20" x14ac:dyDescent="0.2">
      <c r="M305" s="183" t="s">
        <v>1268</v>
      </c>
      <c r="N305" s="184" t="str">
        <f>IFERROR(INDEX(MS!$AJ:$AJ,MATCH(Info!$M305,MS!$D:$D,0),1),"")</f>
        <v/>
      </c>
      <c r="O305" s="184" t="str">
        <f>IFERROR(INDEX(WS!$AQ:$AQ,MATCH(Info!$M305,WS!$D:$D,0),1),"")</f>
        <v/>
      </c>
      <c r="P305" s="184" t="str">
        <f>IFERROR(INDEX(MD!$AR:$AR,MATCH(Info!$M305,MD!$D:$D,0),1),"")</f>
        <v/>
      </c>
      <c r="Q305" s="184" t="str">
        <f>IFERROR(INDEX(WS!$AL:$AL,MATCH(Info!$M305,WS!$D:$D,0),1),"")</f>
        <v/>
      </c>
      <c r="R305" s="184" t="str">
        <f>IFERROR(INDEX('XD M'!$AP:$AP,MATCH(Info!$M305,'XD M'!$D:$D,0),1),"")</f>
        <v/>
      </c>
      <c r="S305" s="184" t="str">
        <f>IFERROR(INDEX('XD W'!$AP:$AP,MATCH(Info!$M305,'XD W'!$D:$D,0),1),"")</f>
        <v/>
      </c>
      <c r="T305" s="184"/>
    </row>
    <row r="306" spans="13:20" x14ac:dyDescent="0.2">
      <c r="M306" s="183" t="s">
        <v>1269</v>
      </c>
      <c r="N306" s="184" t="str">
        <f>IFERROR(INDEX(MS!$AJ:$AJ,MATCH(Info!$M306,MS!$D:$D,0),1),"")</f>
        <v/>
      </c>
      <c r="O306" s="184" t="str">
        <f>IFERROR(INDEX(WS!$AQ:$AQ,MATCH(Info!$M306,WS!$D:$D,0),1),"")</f>
        <v/>
      </c>
      <c r="P306" s="184" t="str">
        <f>IFERROR(INDEX(MD!$AR:$AR,MATCH(Info!$M306,MD!$D:$D,0),1),"")</f>
        <v/>
      </c>
      <c r="Q306" s="184" t="str">
        <f>IFERROR(INDEX(WS!$AL:$AL,MATCH(Info!$M306,WS!$D:$D,0),1),"")</f>
        <v/>
      </c>
      <c r="R306" s="184" t="str">
        <f>IFERROR(INDEX('XD M'!$AP:$AP,MATCH(Info!$M306,'XD M'!$D:$D,0),1),"")</f>
        <v/>
      </c>
      <c r="S306" s="184" t="str">
        <f>IFERROR(INDEX('XD W'!$AP:$AP,MATCH(Info!$M306,'XD W'!$D:$D,0),1),"")</f>
        <v/>
      </c>
      <c r="T306" s="184"/>
    </row>
    <row r="307" spans="13:20" x14ac:dyDescent="0.2">
      <c r="M307" s="183" t="s">
        <v>1270</v>
      </c>
      <c r="N307" s="184" t="str">
        <f>IFERROR(INDEX(MS!$AJ:$AJ,MATCH(Info!$M307,MS!$D:$D,0),1),"")</f>
        <v/>
      </c>
      <c r="O307" s="184" t="str">
        <f>IFERROR(INDEX(WS!$AQ:$AQ,MATCH(Info!$M307,WS!$D:$D,0),1),"")</f>
        <v/>
      </c>
      <c r="P307" s="184" t="str">
        <f>IFERROR(INDEX(MD!$AR:$AR,MATCH(Info!$M307,MD!$D:$D,0),1),"")</f>
        <v/>
      </c>
      <c r="Q307" s="184" t="str">
        <f>IFERROR(INDEX(WS!$AL:$AL,MATCH(Info!$M307,WS!$D:$D,0),1),"")</f>
        <v/>
      </c>
      <c r="R307" s="184" t="str">
        <f>IFERROR(INDEX('XD M'!$AP:$AP,MATCH(Info!$M307,'XD M'!$D:$D,0),1),"")</f>
        <v/>
      </c>
      <c r="S307" s="184" t="str">
        <f>IFERROR(INDEX('XD W'!$AP:$AP,MATCH(Info!$M307,'XD W'!$D:$D,0),1),"")</f>
        <v/>
      </c>
      <c r="T307" s="184"/>
    </row>
    <row r="308" spans="13:20" x14ac:dyDescent="0.2">
      <c r="M308" s="183" t="s">
        <v>1271</v>
      </c>
      <c r="N308" s="184" t="str">
        <f>IFERROR(INDEX(MS!$AJ:$AJ,MATCH(Info!$M308,MS!$D:$D,0),1),"")</f>
        <v/>
      </c>
      <c r="O308" s="184" t="str">
        <f>IFERROR(INDEX(WS!$AQ:$AQ,MATCH(Info!$M308,WS!$D:$D,0),1),"")</f>
        <v/>
      </c>
      <c r="P308" s="184" t="str">
        <f>IFERROR(INDEX(MD!$AR:$AR,MATCH(Info!$M308,MD!$D:$D,0),1),"")</f>
        <v/>
      </c>
      <c r="Q308" s="184" t="str">
        <f>IFERROR(INDEX(WS!$AL:$AL,MATCH(Info!$M308,WS!$D:$D,0),1),"")</f>
        <v/>
      </c>
      <c r="R308" s="184" t="str">
        <f>IFERROR(INDEX('XD M'!$AP:$AP,MATCH(Info!$M308,'XD M'!$D:$D,0),1),"")</f>
        <v/>
      </c>
      <c r="S308" s="184" t="str">
        <f>IFERROR(INDEX('XD W'!$AP:$AP,MATCH(Info!$M308,'XD W'!$D:$D,0),1),"")</f>
        <v/>
      </c>
      <c r="T308" s="184"/>
    </row>
    <row r="309" spans="13:20" x14ac:dyDescent="0.2">
      <c r="M309" s="183" t="s">
        <v>1272</v>
      </c>
      <c r="N309" s="184" t="str">
        <f>IFERROR(INDEX(MS!$AJ:$AJ,MATCH(Info!$M309,MS!$D:$D,0),1),"")</f>
        <v/>
      </c>
      <c r="O309" s="184" t="str">
        <f>IFERROR(INDEX(WS!$AQ:$AQ,MATCH(Info!$M309,WS!$D:$D,0),1),"")</f>
        <v/>
      </c>
      <c r="P309" s="184" t="str">
        <f>IFERROR(INDEX(MD!$AR:$AR,MATCH(Info!$M309,MD!$D:$D,0),1),"")</f>
        <v/>
      </c>
      <c r="Q309" s="184" t="str">
        <f>IFERROR(INDEX(WS!$AL:$AL,MATCH(Info!$M309,WS!$D:$D,0),1),"")</f>
        <v/>
      </c>
      <c r="R309" s="184" t="str">
        <f>IFERROR(INDEX('XD M'!$AP:$AP,MATCH(Info!$M309,'XD M'!$D:$D,0),1),"")</f>
        <v/>
      </c>
      <c r="S309" s="184" t="str">
        <f>IFERROR(INDEX('XD W'!$AP:$AP,MATCH(Info!$M309,'XD W'!$D:$D,0),1),"")</f>
        <v/>
      </c>
      <c r="T309" s="184"/>
    </row>
    <row r="310" spans="13:20" x14ac:dyDescent="0.2">
      <c r="M310" s="183" t="s">
        <v>1273</v>
      </c>
      <c r="N310" s="184" t="str">
        <f>IFERROR(INDEX(MS!$AJ:$AJ,MATCH(Info!$M310,MS!$D:$D,0),1),"")</f>
        <v/>
      </c>
      <c r="O310" s="184" t="str">
        <f>IFERROR(INDEX(WS!$AQ:$AQ,MATCH(Info!$M310,WS!$D:$D,0),1),"")</f>
        <v/>
      </c>
      <c r="P310" s="184" t="str">
        <f>IFERROR(INDEX(MD!$AR:$AR,MATCH(Info!$M310,MD!$D:$D,0),1),"")</f>
        <v/>
      </c>
      <c r="Q310" s="184" t="str">
        <f>IFERROR(INDEX(WS!$AL:$AL,MATCH(Info!$M310,WS!$D:$D,0),1),"")</f>
        <v/>
      </c>
      <c r="R310" s="184" t="str">
        <f>IFERROR(INDEX('XD M'!$AP:$AP,MATCH(Info!$M310,'XD M'!$D:$D,0),1),"")</f>
        <v/>
      </c>
      <c r="S310" s="184" t="str">
        <f>IFERROR(INDEX('XD W'!$AP:$AP,MATCH(Info!$M310,'XD W'!$D:$D,0),1),"")</f>
        <v/>
      </c>
      <c r="T310" s="184"/>
    </row>
    <row r="311" spans="13:20" x14ac:dyDescent="0.2">
      <c r="M311" s="183" t="s">
        <v>1274</v>
      </c>
      <c r="N311" s="184" t="str">
        <f>IFERROR(INDEX(MS!$AJ:$AJ,MATCH(Info!$M311,MS!$D:$D,0),1),"")</f>
        <v/>
      </c>
      <c r="O311" s="184" t="str">
        <f>IFERROR(INDEX(WS!$AQ:$AQ,MATCH(Info!$M311,WS!$D:$D,0),1),"")</f>
        <v/>
      </c>
      <c r="P311" s="184" t="str">
        <f>IFERROR(INDEX(MD!$AR:$AR,MATCH(Info!$M311,MD!$D:$D,0),1),"")</f>
        <v/>
      </c>
      <c r="Q311" s="184" t="str">
        <f>IFERROR(INDEX(WS!$AL:$AL,MATCH(Info!$M311,WS!$D:$D,0),1),"")</f>
        <v/>
      </c>
      <c r="R311" s="184" t="str">
        <f>IFERROR(INDEX('XD M'!$AP:$AP,MATCH(Info!$M311,'XD M'!$D:$D,0),1),"")</f>
        <v/>
      </c>
      <c r="S311" s="184" t="str">
        <f>IFERROR(INDEX('XD W'!$AP:$AP,MATCH(Info!$M311,'XD W'!$D:$D,0),1),"")</f>
        <v/>
      </c>
      <c r="T311" s="184"/>
    </row>
    <row r="312" spans="13:20" x14ac:dyDescent="0.2">
      <c r="M312" s="183" t="s">
        <v>1275</v>
      </c>
      <c r="N312" s="184" t="str">
        <f>IFERROR(INDEX(MS!$AJ:$AJ,MATCH(Info!$M312,MS!$D:$D,0),1),"")</f>
        <v/>
      </c>
      <c r="O312" s="184" t="str">
        <f>IFERROR(INDEX(WS!$AQ:$AQ,MATCH(Info!$M312,WS!$D:$D,0),1),"")</f>
        <v/>
      </c>
      <c r="P312" s="184" t="str">
        <f>IFERROR(INDEX(MD!$AR:$AR,MATCH(Info!$M312,MD!$D:$D,0),1),"")</f>
        <v/>
      </c>
      <c r="Q312" s="184" t="str">
        <f>IFERROR(INDEX(WS!$AL:$AL,MATCH(Info!$M312,WS!$D:$D,0),1),"")</f>
        <v/>
      </c>
      <c r="R312" s="184" t="str">
        <f>IFERROR(INDEX('XD M'!$AP:$AP,MATCH(Info!$M312,'XD M'!$D:$D,0),1),"")</f>
        <v/>
      </c>
      <c r="S312" s="184" t="str">
        <f>IFERROR(INDEX('XD W'!$AP:$AP,MATCH(Info!$M312,'XD W'!$D:$D,0),1),"")</f>
        <v/>
      </c>
      <c r="T312" s="184"/>
    </row>
    <row r="313" spans="13:20" x14ac:dyDescent="0.2">
      <c r="M313" s="183" t="s">
        <v>1276</v>
      </c>
      <c r="N313" s="184" t="str">
        <f>IFERROR(INDEX(MS!$AJ:$AJ,MATCH(Info!$M313,MS!$D:$D,0),1),"")</f>
        <v/>
      </c>
      <c r="O313" s="184" t="str">
        <f>IFERROR(INDEX(WS!$AQ:$AQ,MATCH(Info!$M313,WS!$D:$D,0),1),"")</f>
        <v/>
      </c>
      <c r="P313" s="184" t="str">
        <f>IFERROR(INDEX(MD!$AR:$AR,MATCH(Info!$M313,MD!$D:$D,0),1),"")</f>
        <v/>
      </c>
      <c r="Q313" s="184" t="str">
        <f>IFERROR(INDEX(WS!$AL:$AL,MATCH(Info!$M313,WS!$D:$D,0),1),"")</f>
        <v/>
      </c>
      <c r="R313" s="184" t="str">
        <f>IFERROR(INDEX('XD M'!$AP:$AP,MATCH(Info!$M313,'XD M'!$D:$D,0),1),"")</f>
        <v/>
      </c>
      <c r="S313" s="184" t="str">
        <f>IFERROR(INDEX('XD W'!$AP:$AP,MATCH(Info!$M313,'XD W'!$D:$D,0),1),"")</f>
        <v/>
      </c>
      <c r="T313" s="184"/>
    </row>
    <row r="314" spans="13:20" x14ac:dyDescent="0.2">
      <c r="M314" s="183" t="s">
        <v>1277</v>
      </c>
      <c r="N314" s="184" t="str">
        <f>IFERROR(INDEX(MS!$AJ:$AJ,MATCH(Info!$M314,MS!$D:$D,0),1),"")</f>
        <v/>
      </c>
      <c r="O314" s="184" t="str">
        <f>IFERROR(INDEX(WS!$AQ:$AQ,MATCH(Info!$M314,WS!$D:$D,0),1),"")</f>
        <v/>
      </c>
      <c r="P314" s="184" t="str">
        <f>IFERROR(INDEX(MD!$AR:$AR,MATCH(Info!$M314,MD!$D:$D,0),1),"")</f>
        <v/>
      </c>
      <c r="Q314" s="184" t="str">
        <f>IFERROR(INDEX(WS!$AL:$AL,MATCH(Info!$M314,WS!$D:$D,0),1),"")</f>
        <v/>
      </c>
      <c r="R314" s="184" t="str">
        <f>IFERROR(INDEX('XD M'!$AP:$AP,MATCH(Info!$M314,'XD M'!$D:$D,0),1),"")</f>
        <v/>
      </c>
      <c r="S314" s="184" t="str">
        <f>IFERROR(INDEX('XD W'!$AP:$AP,MATCH(Info!$M314,'XD W'!$D:$D,0),1),"")</f>
        <v/>
      </c>
      <c r="T314" s="184"/>
    </row>
    <row r="315" spans="13:20" x14ac:dyDescent="0.2">
      <c r="M315" s="183" t="s">
        <v>1278</v>
      </c>
      <c r="N315" s="184" t="str">
        <f>IFERROR(INDEX(MS!$AJ:$AJ,MATCH(Info!$M315,MS!$D:$D,0),1),"")</f>
        <v/>
      </c>
      <c r="O315" s="184" t="str">
        <f>IFERROR(INDEX(WS!$AQ:$AQ,MATCH(Info!$M315,WS!$D:$D,0),1),"")</f>
        <v/>
      </c>
      <c r="P315" s="184" t="str">
        <f>IFERROR(INDEX(MD!$AR:$AR,MATCH(Info!$M315,MD!$D:$D,0),1),"")</f>
        <v/>
      </c>
      <c r="Q315" s="184" t="str">
        <f>IFERROR(INDEX(WS!$AL:$AL,MATCH(Info!$M315,WS!$D:$D,0),1),"")</f>
        <v/>
      </c>
      <c r="R315" s="184" t="str">
        <f>IFERROR(INDEX('XD M'!$AP:$AP,MATCH(Info!$M315,'XD M'!$D:$D,0),1),"")</f>
        <v/>
      </c>
      <c r="S315" s="184" t="str">
        <f>IFERROR(INDEX('XD W'!$AP:$AP,MATCH(Info!$M315,'XD W'!$D:$D,0),1),"")</f>
        <v/>
      </c>
      <c r="T315" s="184"/>
    </row>
    <row r="316" spans="13:20" x14ac:dyDescent="0.2">
      <c r="M316" s="183" t="s">
        <v>1279</v>
      </c>
      <c r="N316" s="184" t="str">
        <f>IFERROR(INDEX(MS!$AJ:$AJ,MATCH(Info!$M316,MS!$D:$D,0),1),"")</f>
        <v/>
      </c>
      <c r="O316" s="184" t="str">
        <f>IFERROR(INDEX(WS!$AQ:$AQ,MATCH(Info!$M316,WS!$D:$D,0),1),"")</f>
        <v/>
      </c>
      <c r="P316" s="184" t="str">
        <f>IFERROR(INDEX(MD!$AR:$AR,MATCH(Info!$M316,MD!$D:$D,0),1),"")</f>
        <v/>
      </c>
      <c r="Q316" s="184" t="str">
        <f>IFERROR(INDEX(WS!$AL:$AL,MATCH(Info!$M316,WS!$D:$D,0),1),"")</f>
        <v/>
      </c>
      <c r="R316" s="184" t="str">
        <f>IFERROR(INDEX('XD M'!$AP:$AP,MATCH(Info!$M316,'XD M'!$D:$D,0),1),"")</f>
        <v/>
      </c>
      <c r="S316" s="184" t="str">
        <f>IFERROR(INDEX('XD W'!$AP:$AP,MATCH(Info!$M316,'XD W'!$D:$D,0),1),"")</f>
        <v/>
      </c>
      <c r="T316" s="184"/>
    </row>
    <row r="317" spans="13:20" x14ac:dyDescent="0.2">
      <c r="M317" s="183" t="s">
        <v>1280</v>
      </c>
      <c r="N317" s="184" t="str">
        <f>IFERROR(INDEX(MS!$AJ:$AJ,MATCH(Info!$M317,MS!$D:$D,0),1),"")</f>
        <v/>
      </c>
      <c r="O317" s="184" t="str">
        <f>IFERROR(INDEX(WS!$AQ:$AQ,MATCH(Info!$M317,WS!$D:$D,0),1),"")</f>
        <v/>
      </c>
      <c r="P317" s="184" t="str">
        <f>IFERROR(INDEX(MD!$AR:$AR,MATCH(Info!$M317,MD!$D:$D,0),1),"")</f>
        <v/>
      </c>
      <c r="Q317" s="184" t="str">
        <f>IFERROR(INDEX(WS!$AL:$AL,MATCH(Info!$M317,WS!$D:$D,0),1),"")</f>
        <v/>
      </c>
      <c r="R317" s="184" t="str">
        <f>IFERROR(INDEX('XD M'!$AP:$AP,MATCH(Info!$M317,'XD M'!$D:$D,0),1),"")</f>
        <v/>
      </c>
      <c r="S317" s="184" t="str">
        <f>IFERROR(INDEX('XD W'!$AP:$AP,MATCH(Info!$M317,'XD W'!$D:$D,0),1),"")</f>
        <v/>
      </c>
      <c r="T317" s="184"/>
    </row>
    <row r="318" spans="13:20" x14ac:dyDescent="0.2">
      <c r="M318" s="183" t="s">
        <v>1281</v>
      </c>
      <c r="N318" s="184" t="str">
        <f>IFERROR(INDEX(MS!$AJ:$AJ,MATCH(Info!$M318,MS!$D:$D,0),1),"")</f>
        <v/>
      </c>
      <c r="O318" s="184" t="str">
        <f>IFERROR(INDEX(WS!$AQ:$AQ,MATCH(Info!$M318,WS!$D:$D,0),1),"")</f>
        <v/>
      </c>
      <c r="P318" s="184" t="str">
        <f>IFERROR(INDEX(MD!$AR:$AR,MATCH(Info!$M318,MD!$D:$D,0),1),"")</f>
        <v/>
      </c>
      <c r="Q318" s="184" t="str">
        <f>IFERROR(INDEX(WS!$AL:$AL,MATCH(Info!$M318,WS!$D:$D,0),1),"")</f>
        <v/>
      </c>
      <c r="R318" s="184" t="str">
        <f>IFERROR(INDEX('XD M'!$AP:$AP,MATCH(Info!$M318,'XD M'!$D:$D,0),1),"")</f>
        <v/>
      </c>
      <c r="S318" s="184" t="str">
        <f>IFERROR(INDEX('XD W'!$AP:$AP,MATCH(Info!$M318,'XD W'!$D:$D,0),1),"")</f>
        <v/>
      </c>
      <c r="T318" s="184"/>
    </row>
    <row r="319" spans="13:20" x14ac:dyDescent="0.2">
      <c r="M319" s="183" t="s">
        <v>1282</v>
      </c>
      <c r="N319" s="184" t="str">
        <f>IFERROR(INDEX(MS!$AJ:$AJ,MATCH(Info!$M319,MS!$D:$D,0),1),"")</f>
        <v/>
      </c>
      <c r="O319" s="184" t="str">
        <f>IFERROR(INDEX(WS!$AQ:$AQ,MATCH(Info!$M319,WS!$D:$D,0),1),"")</f>
        <v/>
      </c>
      <c r="P319" s="184" t="str">
        <f>IFERROR(INDEX(MD!$AR:$AR,MATCH(Info!$M319,MD!$D:$D,0),1),"")</f>
        <v/>
      </c>
      <c r="Q319" s="184" t="str">
        <f>IFERROR(INDEX(WS!$AL:$AL,MATCH(Info!$M319,WS!$D:$D,0),1),"")</f>
        <v/>
      </c>
      <c r="R319" s="184" t="str">
        <f>IFERROR(INDEX('XD M'!$AP:$AP,MATCH(Info!$M319,'XD M'!$D:$D,0),1),"")</f>
        <v/>
      </c>
      <c r="S319" s="184" t="str">
        <f>IFERROR(INDEX('XD W'!$AP:$AP,MATCH(Info!$M319,'XD W'!$D:$D,0),1),"")</f>
        <v/>
      </c>
      <c r="T319" s="184"/>
    </row>
    <row r="320" spans="13:20" x14ac:dyDescent="0.2">
      <c r="M320" s="183" t="s">
        <v>1283</v>
      </c>
      <c r="N320" s="184" t="str">
        <f>IFERROR(INDEX(MS!$AJ:$AJ,MATCH(Info!$M320,MS!$D:$D,0),1),"")</f>
        <v/>
      </c>
      <c r="O320" s="184" t="str">
        <f>IFERROR(INDEX(WS!$AQ:$AQ,MATCH(Info!$M320,WS!$D:$D,0),1),"")</f>
        <v/>
      </c>
      <c r="P320" s="184" t="str">
        <f>IFERROR(INDEX(MD!$AR:$AR,MATCH(Info!$M320,MD!$D:$D,0),1),"")</f>
        <v/>
      </c>
      <c r="Q320" s="184" t="str">
        <f>IFERROR(INDEX(WS!$AL:$AL,MATCH(Info!$M320,WS!$D:$D,0),1),"")</f>
        <v/>
      </c>
      <c r="R320" s="184" t="str">
        <f>IFERROR(INDEX('XD M'!$AP:$AP,MATCH(Info!$M320,'XD M'!$D:$D,0),1),"")</f>
        <v/>
      </c>
      <c r="S320" s="184" t="str">
        <f>IFERROR(INDEX('XD W'!$AP:$AP,MATCH(Info!$M320,'XD W'!$D:$D,0),1),"")</f>
        <v/>
      </c>
      <c r="T320" s="184"/>
    </row>
    <row r="321" spans="13:20" x14ac:dyDescent="0.2">
      <c r="M321" s="183" t="s">
        <v>1284</v>
      </c>
      <c r="N321" s="184" t="str">
        <f>IFERROR(INDEX(MS!$AJ:$AJ,MATCH(Info!$M321,MS!$D:$D,0),1),"")</f>
        <v/>
      </c>
      <c r="O321" s="184" t="str">
        <f>IFERROR(INDEX(WS!$AQ:$AQ,MATCH(Info!$M321,WS!$D:$D,0),1),"")</f>
        <v/>
      </c>
      <c r="P321" s="184" t="str">
        <f>IFERROR(INDEX(MD!$AR:$AR,MATCH(Info!$M321,MD!$D:$D,0),1),"")</f>
        <v/>
      </c>
      <c r="Q321" s="184" t="str">
        <f>IFERROR(INDEX(WS!$AL:$AL,MATCH(Info!$M321,WS!$D:$D,0),1),"")</f>
        <v/>
      </c>
      <c r="R321" s="184" t="str">
        <f>IFERROR(INDEX('XD M'!$AP:$AP,MATCH(Info!$M321,'XD M'!$D:$D,0),1),"")</f>
        <v/>
      </c>
      <c r="S321" s="184" t="str">
        <f>IFERROR(INDEX('XD W'!$AP:$AP,MATCH(Info!$M321,'XD W'!$D:$D,0),1),"")</f>
        <v/>
      </c>
      <c r="T321" s="184"/>
    </row>
    <row r="322" spans="13:20" x14ac:dyDescent="0.2">
      <c r="M322" s="183" t="s">
        <v>1285</v>
      </c>
      <c r="N322" s="184" t="str">
        <f>IFERROR(INDEX(MS!$AJ:$AJ,MATCH(Info!$M322,MS!$D:$D,0),1),"")</f>
        <v/>
      </c>
      <c r="O322" s="184" t="str">
        <f>IFERROR(INDEX(WS!$AQ:$AQ,MATCH(Info!$M322,WS!$D:$D,0),1),"")</f>
        <v/>
      </c>
      <c r="P322" s="184" t="str">
        <f>IFERROR(INDEX(MD!$AR:$AR,MATCH(Info!$M322,MD!$D:$D,0),1),"")</f>
        <v/>
      </c>
      <c r="Q322" s="184" t="str">
        <f>IFERROR(INDEX(WS!$AL:$AL,MATCH(Info!$M322,WS!$D:$D,0),1),"")</f>
        <v/>
      </c>
      <c r="R322" s="184" t="str">
        <f>IFERROR(INDEX('XD M'!$AP:$AP,MATCH(Info!$M322,'XD M'!$D:$D,0),1),"")</f>
        <v/>
      </c>
      <c r="S322" s="184" t="str">
        <f>IFERROR(INDEX('XD W'!$AP:$AP,MATCH(Info!$M322,'XD W'!$D:$D,0),1),"")</f>
        <v/>
      </c>
      <c r="T322" s="184"/>
    </row>
    <row r="323" spans="13:20" x14ac:dyDescent="0.2">
      <c r="M323" s="183" t="s">
        <v>1286</v>
      </c>
      <c r="N323" s="184" t="str">
        <f>IFERROR(INDEX(MS!$AJ:$AJ,MATCH(Info!$M323,MS!$D:$D,0),1),"")</f>
        <v/>
      </c>
      <c r="O323" s="184" t="str">
        <f>IFERROR(INDEX(WS!$AQ:$AQ,MATCH(Info!$M323,WS!$D:$D,0),1),"")</f>
        <v/>
      </c>
      <c r="P323" s="184" t="str">
        <f>IFERROR(INDEX(MD!$AR:$AR,MATCH(Info!$M323,MD!$D:$D,0),1),"")</f>
        <v/>
      </c>
      <c r="Q323" s="184" t="str">
        <f>IFERROR(INDEX(WS!$AL:$AL,MATCH(Info!$M323,WS!$D:$D,0),1),"")</f>
        <v/>
      </c>
      <c r="R323" s="184" t="str">
        <f>IFERROR(INDEX('XD M'!$AP:$AP,MATCH(Info!$M323,'XD M'!$D:$D,0),1),"")</f>
        <v/>
      </c>
      <c r="S323" s="184" t="str">
        <f>IFERROR(INDEX('XD W'!$AP:$AP,MATCH(Info!$M323,'XD W'!$D:$D,0),1),"")</f>
        <v/>
      </c>
      <c r="T323" s="184"/>
    </row>
    <row r="324" spans="13:20" x14ac:dyDescent="0.2">
      <c r="M324" s="183" t="s">
        <v>1287</v>
      </c>
      <c r="N324" s="184" t="str">
        <f>IFERROR(INDEX(MS!$AJ:$AJ,MATCH(Info!$M324,MS!$D:$D,0),1),"")</f>
        <v/>
      </c>
      <c r="O324" s="184" t="str">
        <f>IFERROR(INDEX(WS!$AQ:$AQ,MATCH(Info!$M324,WS!$D:$D,0),1),"")</f>
        <v/>
      </c>
      <c r="P324" s="184" t="str">
        <f>IFERROR(INDEX(MD!$AR:$AR,MATCH(Info!$M324,MD!$D:$D,0),1),"")</f>
        <v/>
      </c>
      <c r="Q324" s="184" t="str">
        <f>IFERROR(INDEX(WS!$AL:$AL,MATCH(Info!$M324,WS!$D:$D,0),1),"")</f>
        <v/>
      </c>
      <c r="R324" s="184" t="str">
        <f>IFERROR(INDEX('XD M'!$AP:$AP,MATCH(Info!$M324,'XD M'!$D:$D,0),1),"")</f>
        <v/>
      </c>
      <c r="S324" s="184" t="str">
        <f>IFERROR(INDEX('XD W'!$AP:$AP,MATCH(Info!$M324,'XD W'!$D:$D,0),1),"")</f>
        <v/>
      </c>
      <c r="T324" s="184"/>
    </row>
    <row r="325" spans="13:20" x14ac:dyDescent="0.2">
      <c r="M325" s="183" t="s">
        <v>1288</v>
      </c>
      <c r="N325" s="184" t="str">
        <f>IFERROR(INDEX(MS!$AJ:$AJ,MATCH(Info!$M325,MS!$D:$D,0),1),"")</f>
        <v/>
      </c>
      <c r="O325" s="184" t="str">
        <f>IFERROR(INDEX(WS!$AQ:$AQ,MATCH(Info!$M325,WS!$D:$D,0),1),"")</f>
        <v/>
      </c>
      <c r="P325" s="184" t="str">
        <f>IFERROR(INDEX(MD!$AR:$AR,MATCH(Info!$M325,MD!$D:$D,0),1),"")</f>
        <v/>
      </c>
      <c r="Q325" s="184" t="str">
        <f>IFERROR(INDEX(WS!$AL:$AL,MATCH(Info!$M325,WS!$D:$D,0),1),"")</f>
        <v/>
      </c>
      <c r="R325" s="184" t="str">
        <f>IFERROR(INDEX('XD M'!$AP:$AP,MATCH(Info!$M325,'XD M'!$D:$D,0),1),"")</f>
        <v/>
      </c>
      <c r="S325" s="184" t="str">
        <f>IFERROR(INDEX('XD W'!$AP:$AP,MATCH(Info!$M325,'XD W'!$D:$D,0),1),"")</f>
        <v/>
      </c>
      <c r="T325" s="184"/>
    </row>
    <row r="326" spans="13:20" x14ac:dyDescent="0.2">
      <c r="M326" s="183" t="s">
        <v>1289</v>
      </c>
      <c r="N326" s="184" t="str">
        <f>IFERROR(INDEX(MS!$AJ:$AJ,MATCH(Info!$M326,MS!$D:$D,0),1),"")</f>
        <v/>
      </c>
      <c r="O326" s="184" t="str">
        <f>IFERROR(INDEX(WS!$AQ:$AQ,MATCH(Info!$M326,WS!$D:$D,0),1),"")</f>
        <v/>
      </c>
      <c r="P326" s="184" t="str">
        <f>IFERROR(INDEX(MD!$AR:$AR,MATCH(Info!$M326,MD!$D:$D,0),1),"")</f>
        <v/>
      </c>
      <c r="Q326" s="184" t="str">
        <f>IFERROR(INDEX(WS!$AL:$AL,MATCH(Info!$M326,WS!$D:$D,0),1),"")</f>
        <v/>
      </c>
      <c r="R326" s="184" t="str">
        <f>IFERROR(INDEX('XD M'!$AP:$AP,MATCH(Info!$M326,'XD M'!$D:$D,0),1),"")</f>
        <v/>
      </c>
      <c r="S326" s="184" t="str">
        <f>IFERROR(INDEX('XD W'!$AP:$AP,MATCH(Info!$M326,'XD W'!$D:$D,0),1),"")</f>
        <v/>
      </c>
      <c r="T326" s="184"/>
    </row>
    <row r="327" spans="13:20" x14ac:dyDescent="0.2">
      <c r="M327" s="183" t="s">
        <v>1290</v>
      </c>
      <c r="N327" s="184" t="str">
        <f>IFERROR(INDEX(MS!$AJ:$AJ,MATCH(Info!$M327,MS!$D:$D,0),1),"")</f>
        <v/>
      </c>
      <c r="O327" s="184" t="str">
        <f>IFERROR(INDEX(WS!$AQ:$AQ,MATCH(Info!$M327,WS!$D:$D,0),1),"")</f>
        <v/>
      </c>
      <c r="P327" s="184" t="str">
        <f>IFERROR(INDEX(MD!$AR:$AR,MATCH(Info!$M327,MD!$D:$D,0),1),"")</f>
        <v/>
      </c>
      <c r="Q327" s="184" t="str">
        <f>IFERROR(INDEX(WS!$AL:$AL,MATCH(Info!$M327,WS!$D:$D,0),1),"")</f>
        <v/>
      </c>
      <c r="R327" s="184" t="str">
        <f>IFERROR(INDEX('XD M'!$AP:$AP,MATCH(Info!$M327,'XD M'!$D:$D,0),1),"")</f>
        <v/>
      </c>
      <c r="S327" s="184" t="str">
        <f>IFERROR(INDEX('XD W'!$AP:$AP,MATCH(Info!$M327,'XD W'!$D:$D,0),1),"")</f>
        <v/>
      </c>
      <c r="T327" s="184"/>
    </row>
    <row r="328" spans="13:20" x14ac:dyDescent="0.2">
      <c r="M328" s="183" t="s">
        <v>1291</v>
      </c>
      <c r="N328" s="184" t="str">
        <f>IFERROR(INDEX(MS!$AJ:$AJ,MATCH(Info!$M328,MS!$D:$D,0),1),"")</f>
        <v/>
      </c>
      <c r="O328" s="184" t="str">
        <f>IFERROR(INDEX(WS!$AQ:$AQ,MATCH(Info!$M328,WS!$D:$D,0),1),"")</f>
        <v/>
      </c>
      <c r="P328" s="184" t="str">
        <f>IFERROR(INDEX(MD!$AR:$AR,MATCH(Info!$M328,MD!$D:$D,0),1),"")</f>
        <v/>
      </c>
      <c r="Q328" s="184" t="str">
        <f>IFERROR(INDEX(WS!$AL:$AL,MATCH(Info!$M328,WS!$D:$D,0),1),"")</f>
        <v/>
      </c>
      <c r="R328" s="184" t="str">
        <f>IFERROR(INDEX('XD M'!$AP:$AP,MATCH(Info!$M328,'XD M'!$D:$D,0),1),"")</f>
        <v/>
      </c>
      <c r="S328" s="184" t="str">
        <f>IFERROR(INDEX('XD W'!$AP:$AP,MATCH(Info!$M328,'XD W'!$D:$D,0),1),"")</f>
        <v/>
      </c>
      <c r="T328" s="184"/>
    </row>
    <row r="329" spans="13:20" x14ac:dyDescent="0.2">
      <c r="M329" s="183" t="s">
        <v>1292</v>
      </c>
      <c r="N329" s="184" t="str">
        <f>IFERROR(INDEX(MS!$AJ:$AJ,MATCH(Info!$M329,MS!$D:$D,0),1),"")</f>
        <v/>
      </c>
      <c r="O329" s="184" t="str">
        <f>IFERROR(INDEX(WS!$AQ:$AQ,MATCH(Info!$M329,WS!$D:$D,0),1),"")</f>
        <v/>
      </c>
      <c r="P329" s="184" t="str">
        <f>IFERROR(INDEX(MD!$AR:$AR,MATCH(Info!$M329,MD!$D:$D,0),1),"")</f>
        <v/>
      </c>
      <c r="Q329" s="184" t="str">
        <f>IFERROR(INDEX(WS!$AL:$AL,MATCH(Info!$M329,WS!$D:$D,0),1),"")</f>
        <v/>
      </c>
      <c r="R329" s="184" t="str">
        <f>IFERROR(INDEX('XD M'!$AP:$AP,MATCH(Info!$M329,'XD M'!$D:$D,0),1),"")</f>
        <v/>
      </c>
      <c r="S329" s="184" t="str">
        <f>IFERROR(INDEX('XD W'!$AP:$AP,MATCH(Info!$M329,'XD W'!$D:$D,0),1),"")</f>
        <v/>
      </c>
      <c r="T329" s="184"/>
    </row>
    <row r="330" spans="13:20" x14ac:dyDescent="0.2">
      <c r="M330" s="183" t="s">
        <v>1293</v>
      </c>
      <c r="N330" s="184" t="str">
        <f>IFERROR(INDEX(MS!$AJ:$AJ,MATCH(Info!$M330,MS!$D:$D,0),1),"")</f>
        <v/>
      </c>
      <c r="O330" s="184" t="str">
        <f>IFERROR(INDEX(WS!$AQ:$AQ,MATCH(Info!$M330,WS!$D:$D,0),1),"")</f>
        <v/>
      </c>
      <c r="P330" s="184" t="str">
        <f>IFERROR(INDEX(MD!$AR:$AR,MATCH(Info!$M330,MD!$D:$D,0),1),"")</f>
        <v/>
      </c>
      <c r="Q330" s="184" t="str">
        <f>IFERROR(INDEX(WS!$AL:$AL,MATCH(Info!$M330,WS!$D:$D,0),1),"")</f>
        <v/>
      </c>
      <c r="R330" s="184" t="str">
        <f>IFERROR(INDEX('XD M'!$AP:$AP,MATCH(Info!$M330,'XD M'!$D:$D,0),1),"")</f>
        <v/>
      </c>
      <c r="S330" s="184" t="str">
        <f>IFERROR(INDEX('XD W'!$AP:$AP,MATCH(Info!$M330,'XD W'!$D:$D,0),1),"")</f>
        <v/>
      </c>
      <c r="T330" s="184"/>
    </row>
    <row r="331" spans="13:20" x14ac:dyDescent="0.2">
      <c r="M331" s="183" t="s">
        <v>1294</v>
      </c>
      <c r="N331" s="184" t="str">
        <f>IFERROR(INDEX(MS!$AJ:$AJ,MATCH(Info!$M331,MS!$D:$D,0),1),"")</f>
        <v/>
      </c>
      <c r="O331" s="184" t="str">
        <f>IFERROR(INDEX(WS!$AQ:$AQ,MATCH(Info!$M331,WS!$D:$D,0),1),"")</f>
        <v/>
      </c>
      <c r="P331" s="184" t="str">
        <f>IFERROR(INDEX(MD!$AR:$AR,MATCH(Info!$M331,MD!$D:$D,0),1),"")</f>
        <v/>
      </c>
      <c r="Q331" s="184" t="str">
        <f>IFERROR(INDEX(WS!$AL:$AL,MATCH(Info!$M331,WS!$D:$D,0),1),"")</f>
        <v/>
      </c>
      <c r="R331" s="184" t="str">
        <f>IFERROR(INDEX('XD M'!$AP:$AP,MATCH(Info!$M331,'XD M'!$D:$D,0),1),"")</f>
        <v/>
      </c>
      <c r="S331" s="184" t="str">
        <f>IFERROR(INDEX('XD W'!$AP:$AP,MATCH(Info!$M331,'XD W'!$D:$D,0),1),"")</f>
        <v/>
      </c>
      <c r="T331" s="184"/>
    </row>
    <row r="332" spans="13:20" x14ac:dyDescent="0.2">
      <c r="M332" s="183" t="s">
        <v>1295</v>
      </c>
      <c r="N332" s="184" t="str">
        <f>IFERROR(INDEX(MS!$AJ:$AJ,MATCH(Info!$M332,MS!$D:$D,0),1),"")</f>
        <v/>
      </c>
      <c r="O332" s="184" t="str">
        <f>IFERROR(INDEX(WS!$AQ:$AQ,MATCH(Info!$M332,WS!$D:$D,0),1),"")</f>
        <v/>
      </c>
      <c r="P332" s="184" t="str">
        <f>IFERROR(INDEX(MD!$AR:$AR,MATCH(Info!$M332,MD!$D:$D,0),1),"")</f>
        <v/>
      </c>
      <c r="Q332" s="184" t="str">
        <f>IFERROR(INDEX(WS!$AL:$AL,MATCH(Info!$M332,WS!$D:$D,0),1),"")</f>
        <v/>
      </c>
      <c r="R332" s="184" t="str">
        <f>IFERROR(INDEX('XD M'!$AP:$AP,MATCH(Info!$M332,'XD M'!$D:$D,0),1),"")</f>
        <v/>
      </c>
      <c r="S332" s="184" t="str">
        <f>IFERROR(INDEX('XD W'!$AP:$AP,MATCH(Info!$M332,'XD W'!$D:$D,0),1),"")</f>
        <v/>
      </c>
      <c r="T332" s="184"/>
    </row>
    <row r="333" spans="13:20" x14ac:dyDescent="0.2">
      <c r="M333" s="183" t="s">
        <v>1296</v>
      </c>
      <c r="N333" s="184" t="str">
        <f>IFERROR(INDEX(MS!$AJ:$AJ,MATCH(Info!$M333,MS!$D:$D,0),1),"")</f>
        <v/>
      </c>
      <c r="O333" s="184" t="str">
        <f>IFERROR(INDEX(WS!$AQ:$AQ,MATCH(Info!$M333,WS!$D:$D,0),1),"")</f>
        <v/>
      </c>
      <c r="P333" s="184" t="str">
        <f>IFERROR(INDEX(MD!$AR:$AR,MATCH(Info!$M333,MD!$D:$D,0),1),"")</f>
        <v/>
      </c>
      <c r="Q333" s="184" t="str">
        <f>IFERROR(INDEX(WS!$AL:$AL,MATCH(Info!$M333,WS!$D:$D,0),1),"")</f>
        <v/>
      </c>
      <c r="R333" s="184" t="str">
        <f>IFERROR(INDEX('XD M'!$AP:$AP,MATCH(Info!$M333,'XD M'!$D:$D,0),1),"")</f>
        <v/>
      </c>
      <c r="S333" s="184" t="str">
        <f>IFERROR(INDEX('XD W'!$AP:$AP,MATCH(Info!$M333,'XD W'!$D:$D,0),1),"")</f>
        <v/>
      </c>
      <c r="T333" s="184"/>
    </row>
    <row r="334" spans="13:20" x14ac:dyDescent="0.2">
      <c r="M334" s="183" t="s">
        <v>1297</v>
      </c>
      <c r="N334" s="184" t="str">
        <f>IFERROR(INDEX(MS!$AJ:$AJ,MATCH(Info!$M334,MS!$D:$D,0),1),"")</f>
        <v/>
      </c>
      <c r="O334" s="184" t="str">
        <f>IFERROR(INDEX(WS!$AQ:$AQ,MATCH(Info!$M334,WS!$D:$D,0),1),"")</f>
        <v/>
      </c>
      <c r="P334" s="184" t="str">
        <f>IFERROR(INDEX(MD!$AR:$AR,MATCH(Info!$M334,MD!$D:$D,0),1),"")</f>
        <v/>
      </c>
      <c r="Q334" s="184" t="str">
        <f>IFERROR(INDEX(WS!$AL:$AL,MATCH(Info!$M334,WS!$D:$D,0),1),"")</f>
        <v/>
      </c>
      <c r="R334" s="184" t="str">
        <f>IFERROR(INDEX('XD M'!$AP:$AP,MATCH(Info!$M334,'XD M'!$D:$D,0),1),"")</f>
        <v/>
      </c>
      <c r="S334" s="184" t="str">
        <f>IFERROR(INDEX('XD W'!$AP:$AP,MATCH(Info!$M334,'XD W'!$D:$D,0),1),"")</f>
        <v/>
      </c>
      <c r="T334" s="184"/>
    </row>
    <row r="335" spans="13:20" x14ac:dyDescent="0.2">
      <c r="M335" s="183" t="s">
        <v>1298</v>
      </c>
      <c r="N335" s="184" t="str">
        <f>IFERROR(INDEX(MS!$AJ:$AJ,MATCH(Info!$M335,MS!$D:$D,0),1),"")</f>
        <v/>
      </c>
      <c r="O335" s="184" t="str">
        <f>IFERROR(INDEX(WS!$AQ:$AQ,MATCH(Info!$M335,WS!$D:$D,0),1),"")</f>
        <v/>
      </c>
      <c r="P335" s="184" t="str">
        <f>IFERROR(INDEX(MD!$AR:$AR,MATCH(Info!$M335,MD!$D:$D,0),1),"")</f>
        <v/>
      </c>
      <c r="Q335" s="184" t="str">
        <f>IFERROR(INDEX(WS!$AL:$AL,MATCH(Info!$M335,WS!$D:$D,0),1),"")</f>
        <v/>
      </c>
      <c r="R335" s="184" t="str">
        <f>IFERROR(INDEX('XD M'!$AP:$AP,MATCH(Info!$M335,'XD M'!$D:$D,0),1),"")</f>
        <v/>
      </c>
      <c r="S335" s="184" t="str">
        <f>IFERROR(INDEX('XD W'!$AP:$AP,MATCH(Info!$M335,'XD W'!$D:$D,0),1),"")</f>
        <v/>
      </c>
      <c r="T335" s="184"/>
    </row>
    <row r="336" spans="13:20" x14ac:dyDescent="0.2">
      <c r="M336" s="183" t="s">
        <v>1299</v>
      </c>
      <c r="N336" s="184" t="str">
        <f>IFERROR(INDEX(MS!$AJ:$AJ,MATCH(Info!$M336,MS!$D:$D,0),1),"")</f>
        <v/>
      </c>
      <c r="O336" s="184" t="str">
        <f>IFERROR(INDEX(WS!$AQ:$AQ,MATCH(Info!$M336,WS!$D:$D,0),1),"")</f>
        <v/>
      </c>
      <c r="P336" s="184" t="str">
        <f>IFERROR(INDEX(MD!$AR:$AR,MATCH(Info!$M336,MD!$D:$D,0),1),"")</f>
        <v/>
      </c>
      <c r="Q336" s="184" t="str">
        <f>IFERROR(INDEX(WS!$AL:$AL,MATCH(Info!$M336,WS!$D:$D,0),1),"")</f>
        <v/>
      </c>
      <c r="R336" s="184" t="str">
        <f>IFERROR(INDEX('XD M'!$AP:$AP,MATCH(Info!$M336,'XD M'!$D:$D,0),1),"")</f>
        <v/>
      </c>
      <c r="S336" s="184" t="str">
        <f>IFERROR(INDEX('XD W'!$AP:$AP,MATCH(Info!$M336,'XD W'!$D:$D,0),1),"")</f>
        <v/>
      </c>
      <c r="T336" s="184"/>
    </row>
    <row r="337" spans="13:20" x14ac:dyDescent="0.2">
      <c r="M337" s="183" t="s">
        <v>1300</v>
      </c>
      <c r="N337" s="184" t="str">
        <f>IFERROR(INDEX(MS!$AJ:$AJ,MATCH(Info!$M337,MS!$D:$D,0),1),"")</f>
        <v/>
      </c>
      <c r="O337" s="184" t="str">
        <f>IFERROR(INDEX(WS!$AQ:$AQ,MATCH(Info!$M337,WS!$D:$D,0),1),"")</f>
        <v/>
      </c>
      <c r="P337" s="184" t="str">
        <f>IFERROR(INDEX(MD!$AR:$AR,MATCH(Info!$M337,MD!$D:$D,0),1),"")</f>
        <v/>
      </c>
      <c r="Q337" s="184" t="str">
        <f>IFERROR(INDEX(WS!$AL:$AL,MATCH(Info!$M337,WS!$D:$D,0),1),"")</f>
        <v/>
      </c>
      <c r="R337" s="184" t="str">
        <f>IFERROR(INDEX('XD M'!$AP:$AP,MATCH(Info!$M337,'XD M'!$D:$D,0),1),"")</f>
        <v/>
      </c>
      <c r="S337" s="184" t="str">
        <f>IFERROR(INDEX('XD W'!$AP:$AP,MATCH(Info!$M337,'XD W'!$D:$D,0),1),"")</f>
        <v/>
      </c>
      <c r="T337" s="184"/>
    </row>
    <row r="338" spans="13:20" x14ac:dyDescent="0.2">
      <c r="M338" s="183" t="s">
        <v>1301</v>
      </c>
      <c r="N338" s="184" t="str">
        <f>IFERROR(INDEX(MS!$AJ:$AJ,MATCH(Info!$M338,MS!$D:$D,0),1),"")</f>
        <v/>
      </c>
      <c r="O338" s="184" t="str">
        <f>IFERROR(INDEX(WS!$AQ:$AQ,MATCH(Info!$M338,WS!$D:$D,0),1),"")</f>
        <v/>
      </c>
      <c r="P338" s="184" t="str">
        <f>IFERROR(INDEX(MD!$AR:$AR,MATCH(Info!$M338,MD!$D:$D,0),1),"")</f>
        <v/>
      </c>
      <c r="Q338" s="184" t="str">
        <f>IFERROR(INDEX(WS!$AL:$AL,MATCH(Info!$M338,WS!$D:$D,0),1),"")</f>
        <v/>
      </c>
      <c r="R338" s="184" t="str">
        <f>IFERROR(INDEX('XD M'!$AP:$AP,MATCH(Info!$M338,'XD M'!$D:$D,0),1),"")</f>
        <v/>
      </c>
      <c r="S338" s="184" t="str">
        <f>IFERROR(INDEX('XD W'!$AP:$AP,MATCH(Info!$M338,'XD W'!$D:$D,0),1),"")</f>
        <v/>
      </c>
      <c r="T338" s="184"/>
    </row>
    <row r="339" spans="13:20" x14ac:dyDescent="0.2">
      <c r="M339" s="183" t="s">
        <v>1302</v>
      </c>
      <c r="N339" s="184" t="str">
        <f>IFERROR(INDEX(MS!$AJ:$AJ,MATCH(Info!$M339,MS!$D:$D,0),1),"")</f>
        <v/>
      </c>
      <c r="O339" s="184" t="str">
        <f>IFERROR(INDEX(WS!$AQ:$AQ,MATCH(Info!$M339,WS!$D:$D,0),1),"")</f>
        <v/>
      </c>
      <c r="P339" s="184" t="str">
        <f>IFERROR(INDEX(MD!$AR:$AR,MATCH(Info!$M339,MD!$D:$D,0),1),"")</f>
        <v/>
      </c>
      <c r="Q339" s="184" t="str">
        <f>IFERROR(INDEX(WS!$AL:$AL,MATCH(Info!$M339,WS!$D:$D,0),1),"")</f>
        <v/>
      </c>
      <c r="R339" s="184" t="str">
        <f>IFERROR(INDEX('XD M'!$AP:$AP,MATCH(Info!$M339,'XD M'!$D:$D,0),1),"")</f>
        <v/>
      </c>
      <c r="S339" s="184" t="str">
        <f>IFERROR(INDEX('XD W'!$AP:$AP,MATCH(Info!$M339,'XD W'!$D:$D,0),1),"")</f>
        <v/>
      </c>
      <c r="T339" s="184"/>
    </row>
    <row r="340" spans="13:20" x14ac:dyDescent="0.2">
      <c r="M340" s="183" t="s">
        <v>1303</v>
      </c>
      <c r="N340" s="184" t="str">
        <f>IFERROR(INDEX(MS!$AJ:$AJ,MATCH(Info!$M340,MS!$D:$D,0),1),"")</f>
        <v/>
      </c>
      <c r="O340" s="184" t="str">
        <f>IFERROR(INDEX(WS!$AQ:$AQ,MATCH(Info!$M340,WS!$D:$D,0),1),"")</f>
        <v/>
      </c>
      <c r="P340" s="184" t="str">
        <f>IFERROR(INDEX(MD!$AR:$AR,MATCH(Info!$M340,MD!$D:$D,0),1),"")</f>
        <v/>
      </c>
      <c r="Q340" s="184" t="str">
        <f>IFERROR(INDEX(WS!$AL:$AL,MATCH(Info!$M340,WS!$D:$D,0),1),"")</f>
        <v/>
      </c>
      <c r="R340" s="184" t="str">
        <f>IFERROR(INDEX('XD M'!$AP:$AP,MATCH(Info!$M340,'XD M'!$D:$D,0),1),"")</f>
        <v/>
      </c>
      <c r="S340" s="184" t="str">
        <f>IFERROR(INDEX('XD W'!$AP:$AP,MATCH(Info!$M340,'XD W'!$D:$D,0),1),"")</f>
        <v/>
      </c>
      <c r="T340" s="184"/>
    </row>
    <row r="341" spans="13:20" x14ac:dyDescent="0.2">
      <c r="M341" s="183" t="s">
        <v>1304</v>
      </c>
      <c r="N341" s="184" t="str">
        <f>IFERROR(INDEX(MS!$AJ:$AJ,MATCH(Info!$M341,MS!$D:$D,0),1),"")</f>
        <v/>
      </c>
      <c r="O341" s="184" t="str">
        <f>IFERROR(INDEX(WS!$AQ:$AQ,MATCH(Info!$M341,WS!$D:$D,0),1),"")</f>
        <v/>
      </c>
      <c r="P341" s="184" t="str">
        <f>IFERROR(INDEX(MD!$AR:$AR,MATCH(Info!$M341,MD!$D:$D,0),1),"")</f>
        <v/>
      </c>
      <c r="Q341" s="184" t="str">
        <f>IFERROR(INDEX(WS!$AL:$AL,MATCH(Info!$M341,WS!$D:$D,0),1),"")</f>
        <v/>
      </c>
      <c r="R341" s="184" t="str">
        <f>IFERROR(INDEX('XD M'!$AP:$AP,MATCH(Info!$M341,'XD M'!$D:$D,0),1),"")</f>
        <v/>
      </c>
      <c r="S341" s="184" t="str">
        <f>IFERROR(INDEX('XD W'!$AP:$AP,MATCH(Info!$M341,'XD W'!$D:$D,0),1),"")</f>
        <v/>
      </c>
      <c r="T341" s="184"/>
    </row>
    <row r="342" spans="13:20" x14ac:dyDescent="0.2">
      <c r="M342" s="183" t="s">
        <v>1305</v>
      </c>
      <c r="N342" s="184" t="str">
        <f>IFERROR(INDEX(MS!$AJ:$AJ,MATCH(Info!$M342,MS!$D:$D,0),1),"")</f>
        <v/>
      </c>
      <c r="O342" s="184" t="str">
        <f>IFERROR(INDEX(WS!$AQ:$AQ,MATCH(Info!$M342,WS!$D:$D,0),1),"")</f>
        <v/>
      </c>
      <c r="P342" s="184" t="str">
        <f>IFERROR(INDEX(MD!$AR:$AR,MATCH(Info!$M342,MD!$D:$D,0),1),"")</f>
        <v/>
      </c>
      <c r="Q342" s="184" t="str">
        <f>IFERROR(INDEX(WS!$AL:$AL,MATCH(Info!$M342,WS!$D:$D,0),1),"")</f>
        <v/>
      </c>
      <c r="R342" s="184" t="str">
        <f>IFERROR(INDEX('XD M'!$AP:$AP,MATCH(Info!$M342,'XD M'!$D:$D,0),1),"")</f>
        <v/>
      </c>
      <c r="S342" s="184" t="str">
        <f>IFERROR(INDEX('XD W'!$AP:$AP,MATCH(Info!$M342,'XD W'!$D:$D,0),1),"")</f>
        <v/>
      </c>
      <c r="T342" s="184"/>
    </row>
    <row r="343" spans="13:20" x14ac:dyDescent="0.2">
      <c r="M343" s="183" t="s">
        <v>1306</v>
      </c>
      <c r="N343" s="184" t="str">
        <f>IFERROR(INDEX(MS!$AJ:$AJ,MATCH(Info!$M343,MS!$D:$D,0),1),"")</f>
        <v/>
      </c>
      <c r="O343" s="184" t="str">
        <f>IFERROR(INDEX(WS!$AQ:$AQ,MATCH(Info!$M343,WS!$D:$D,0),1),"")</f>
        <v/>
      </c>
      <c r="P343" s="184" t="str">
        <f>IFERROR(INDEX(MD!$AR:$AR,MATCH(Info!$M343,MD!$D:$D,0),1),"")</f>
        <v/>
      </c>
      <c r="Q343" s="184" t="str">
        <f>IFERROR(INDEX(WS!$AL:$AL,MATCH(Info!$M343,WS!$D:$D,0),1),"")</f>
        <v/>
      </c>
      <c r="R343" s="184" t="str">
        <f>IFERROR(INDEX('XD M'!$AP:$AP,MATCH(Info!$M343,'XD M'!$D:$D,0),1),"")</f>
        <v/>
      </c>
      <c r="S343" s="184" t="str">
        <f>IFERROR(INDEX('XD W'!$AP:$AP,MATCH(Info!$M343,'XD W'!$D:$D,0),1),"")</f>
        <v/>
      </c>
      <c r="T343" s="184"/>
    </row>
    <row r="344" spans="13:20" x14ac:dyDescent="0.2">
      <c r="M344" s="183" t="s">
        <v>1307</v>
      </c>
      <c r="N344" s="184" t="str">
        <f>IFERROR(INDEX(MS!$AJ:$AJ,MATCH(Info!$M344,MS!$D:$D,0),1),"")</f>
        <v/>
      </c>
      <c r="O344" s="184" t="str">
        <f>IFERROR(INDEX(WS!$AQ:$AQ,MATCH(Info!$M344,WS!$D:$D,0),1),"")</f>
        <v/>
      </c>
      <c r="P344" s="184" t="str">
        <f>IFERROR(INDEX(MD!$AR:$AR,MATCH(Info!$M344,MD!$D:$D,0),1),"")</f>
        <v/>
      </c>
      <c r="Q344" s="184" t="str">
        <f>IFERROR(INDEX(WS!$AL:$AL,MATCH(Info!$M344,WS!$D:$D,0),1),"")</f>
        <v/>
      </c>
      <c r="R344" s="184" t="str">
        <f>IFERROR(INDEX('XD M'!$AP:$AP,MATCH(Info!$M344,'XD M'!$D:$D,0),1),"")</f>
        <v/>
      </c>
      <c r="S344" s="184" t="str">
        <f>IFERROR(INDEX('XD W'!$AP:$AP,MATCH(Info!$M344,'XD W'!$D:$D,0),1),"")</f>
        <v/>
      </c>
      <c r="T344" s="184"/>
    </row>
    <row r="345" spans="13:20" x14ac:dyDescent="0.2">
      <c r="M345" s="183" t="s">
        <v>1308</v>
      </c>
      <c r="N345" s="184" t="str">
        <f>IFERROR(INDEX(MS!$AJ:$AJ,MATCH(Info!$M345,MS!$D:$D,0),1),"")</f>
        <v/>
      </c>
      <c r="O345" s="184" t="str">
        <f>IFERROR(INDEX(WS!$AQ:$AQ,MATCH(Info!$M345,WS!$D:$D,0),1),"")</f>
        <v/>
      </c>
      <c r="P345" s="184" t="str">
        <f>IFERROR(INDEX(MD!$AR:$AR,MATCH(Info!$M345,MD!$D:$D,0),1),"")</f>
        <v/>
      </c>
      <c r="Q345" s="184" t="str">
        <f>IFERROR(INDEX(WS!$AL:$AL,MATCH(Info!$M345,WS!$D:$D,0),1),"")</f>
        <v/>
      </c>
      <c r="R345" s="184" t="str">
        <f>IFERROR(INDEX('XD M'!$AP:$AP,MATCH(Info!$M345,'XD M'!$D:$D,0),1),"")</f>
        <v/>
      </c>
      <c r="S345" s="184" t="str">
        <f>IFERROR(INDEX('XD W'!$AP:$AP,MATCH(Info!$M345,'XD W'!$D:$D,0),1),"")</f>
        <v/>
      </c>
      <c r="T345" s="184"/>
    </row>
    <row r="346" spans="13:20" x14ac:dyDescent="0.2">
      <c r="M346" s="183" t="s">
        <v>1298</v>
      </c>
      <c r="N346" s="184" t="str">
        <f>IFERROR(INDEX(MS!$AJ:$AJ,MATCH(Info!$M346,MS!$D:$D,0),1),"")</f>
        <v/>
      </c>
      <c r="O346" s="184" t="str">
        <f>IFERROR(INDEX(WS!$AQ:$AQ,MATCH(Info!$M346,WS!$D:$D,0),1),"")</f>
        <v/>
      </c>
      <c r="P346" s="184" t="str">
        <f>IFERROR(INDEX(MD!$AR:$AR,MATCH(Info!$M346,MD!$D:$D,0),1),"")</f>
        <v/>
      </c>
      <c r="Q346" s="184" t="str">
        <f>IFERROR(INDEX(WS!$AL:$AL,MATCH(Info!$M346,WS!$D:$D,0),1),"")</f>
        <v/>
      </c>
      <c r="R346" s="184" t="str">
        <f>IFERROR(INDEX('XD M'!$AP:$AP,MATCH(Info!$M346,'XD M'!$D:$D,0),1),"")</f>
        <v/>
      </c>
      <c r="S346" s="184" t="str">
        <f>IFERROR(INDEX('XD W'!$AP:$AP,MATCH(Info!$M346,'XD W'!$D:$D,0),1),"")</f>
        <v/>
      </c>
      <c r="T346" s="184"/>
    </row>
    <row r="347" spans="13:20" x14ac:dyDescent="0.2">
      <c r="M347" s="183" t="s">
        <v>1309</v>
      </c>
      <c r="N347" s="184" t="str">
        <f>IFERROR(INDEX(MS!$AJ:$AJ,MATCH(Info!$M347,MS!$D:$D,0),1),"")</f>
        <v/>
      </c>
      <c r="O347" s="184" t="str">
        <f>IFERROR(INDEX(WS!$AQ:$AQ,MATCH(Info!$M347,WS!$D:$D,0),1),"")</f>
        <v/>
      </c>
      <c r="P347" s="184" t="str">
        <f>IFERROR(INDEX(MD!$AR:$AR,MATCH(Info!$M347,MD!$D:$D,0),1),"")</f>
        <v/>
      </c>
      <c r="Q347" s="184" t="str">
        <f>IFERROR(INDEX(WS!$AL:$AL,MATCH(Info!$M347,WS!$D:$D,0),1),"")</f>
        <v/>
      </c>
      <c r="R347" s="184" t="str">
        <f>IFERROR(INDEX('XD M'!$AP:$AP,MATCH(Info!$M347,'XD M'!$D:$D,0),1),"")</f>
        <v/>
      </c>
      <c r="S347" s="184" t="str">
        <f>IFERROR(INDEX('XD W'!$AP:$AP,MATCH(Info!$M347,'XD W'!$D:$D,0),1),"")</f>
        <v/>
      </c>
      <c r="T347" s="184"/>
    </row>
    <row r="348" spans="13:20" x14ac:dyDescent="0.2">
      <c r="M348" s="183" t="s">
        <v>1310</v>
      </c>
      <c r="N348" s="184" t="str">
        <f>IFERROR(INDEX(MS!$AJ:$AJ,MATCH(Info!$M348,MS!$D:$D,0),1),"")</f>
        <v/>
      </c>
      <c r="O348" s="184" t="str">
        <f>IFERROR(INDEX(WS!$AQ:$AQ,MATCH(Info!$M348,WS!$D:$D,0),1),"")</f>
        <v/>
      </c>
      <c r="P348" s="184" t="str">
        <f>IFERROR(INDEX(MD!$AR:$AR,MATCH(Info!$M348,MD!$D:$D,0),1),"")</f>
        <v/>
      </c>
      <c r="Q348" s="184" t="str">
        <f>IFERROR(INDEX(WS!$AL:$AL,MATCH(Info!$M348,WS!$D:$D,0),1),"")</f>
        <v/>
      </c>
      <c r="R348" s="184" t="str">
        <f>IFERROR(INDEX('XD M'!$AP:$AP,MATCH(Info!$M348,'XD M'!$D:$D,0),1),"")</f>
        <v/>
      </c>
      <c r="S348" s="184" t="str">
        <f>IFERROR(INDEX('XD W'!$AP:$AP,MATCH(Info!$M348,'XD W'!$D:$D,0),1),"")</f>
        <v/>
      </c>
      <c r="T348" s="184"/>
    </row>
    <row r="349" spans="13:20" x14ac:dyDescent="0.2">
      <c r="M349" s="183" t="s">
        <v>1311</v>
      </c>
      <c r="N349" s="184" t="str">
        <f>IFERROR(INDEX(MS!$AJ:$AJ,MATCH(Info!$M349,MS!$D:$D,0),1),"")</f>
        <v/>
      </c>
      <c r="O349" s="184" t="str">
        <f>IFERROR(INDEX(WS!$AQ:$AQ,MATCH(Info!$M349,WS!$D:$D,0),1),"")</f>
        <v/>
      </c>
      <c r="P349" s="184" t="str">
        <f>IFERROR(INDEX(MD!$AR:$AR,MATCH(Info!$M349,MD!$D:$D,0),1),"")</f>
        <v/>
      </c>
      <c r="Q349" s="184" t="str">
        <f>IFERROR(INDEX(WS!$AL:$AL,MATCH(Info!$M349,WS!$D:$D,0),1),"")</f>
        <v/>
      </c>
      <c r="R349" s="184" t="str">
        <f>IFERROR(INDEX('XD M'!$AP:$AP,MATCH(Info!$M349,'XD M'!$D:$D,0),1),"")</f>
        <v/>
      </c>
      <c r="S349" s="184" t="str">
        <f>IFERROR(INDEX('XD W'!$AP:$AP,MATCH(Info!$M349,'XD W'!$D:$D,0),1),"")</f>
        <v/>
      </c>
      <c r="T349" s="184"/>
    </row>
    <row r="350" spans="13:20" x14ac:dyDescent="0.2">
      <c r="M350" s="183" t="s">
        <v>1312</v>
      </c>
      <c r="N350" s="184" t="str">
        <f>IFERROR(INDEX(MS!$AJ:$AJ,MATCH(Info!$M350,MS!$D:$D,0),1),"")</f>
        <v/>
      </c>
      <c r="O350" s="184" t="str">
        <f>IFERROR(INDEX(WS!$AQ:$AQ,MATCH(Info!$M350,WS!$D:$D,0),1),"")</f>
        <v/>
      </c>
      <c r="P350" s="184" t="str">
        <f>IFERROR(INDEX(MD!$AR:$AR,MATCH(Info!$M350,MD!$D:$D,0),1),"")</f>
        <v/>
      </c>
      <c r="Q350" s="184" t="str">
        <f>IFERROR(INDEX(WS!$AL:$AL,MATCH(Info!$M350,WS!$D:$D,0),1),"")</f>
        <v/>
      </c>
      <c r="R350" s="184" t="str">
        <f>IFERROR(INDEX('XD M'!$AP:$AP,MATCH(Info!$M350,'XD M'!$D:$D,0),1),"")</f>
        <v/>
      </c>
      <c r="S350" s="184" t="str">
        <f>IFERROR(INDEX('XD W'!$AP:$AP,MATCH(Info!$M350,'XD W'!$D:$D,0),1),"")</f>
        <v/>
      </c>
      <c r="T350" s="184"/>
    </row>
    <row r="351" spans="13:20" x14ac:dyDescent="0.2">
      <c r="M351" s="183" t="s">
        <v>1313</v>
      </c>
      <c r="N351" s="184" t="str">
        <f>IFERROR(INDEX(MS!$AJ:$AJ,MATCH(Info!$M351,MS!$D:$D,0),1),"")</f>
        <v/>
      </c>
      <c r="O351" s="184" t="str">
        <f>IFERROR(INDEX(WS!$AQ:$AQ,MATCH(Info!$M351,WS!$D:$D,0),1),"")</f>
        <v/>
      </c>
      <c r="P351" s="184" t="str">
        <f>IFERROR(INDEX(MD!$AR:$AR,MATCH(Info!$M351,MD!$D:$D,0),1),"")</f>
        <v/>
      </c>
      <c r="Q351" s="184" t="str">
        <f>IFERROR(INDEX(WS!$AL:$AL,MATCH(Info!$M351,WS!$D:$D,0),1),"")</f>
        <v/>
      </c>
      <c r="R351" s="184" t="str">
        <f>IFERROR(INDEX('XD M'!$AP:$AP,MATCH(Info!$M351,'XD M'!$D:$D,0),1),"")</f>
        <v/>
      </c>
      <c r="S351" s="184" t="str">
        <f>IFERROR(INDEX('XD W'!$AP:$AP,MATCH(Info!$M351,'XD W'!$D:$D,0),1),"")</f>
        <v/>
      </c>
      <c r="T351" s="184"/>
    </row>
    <row r="352" spans="13:20" x14ac:dyDescent="0.2">
      <c r="M352" s="183" t="s">
        <v>1314</v>
      </c>
      <c r="N352" s="184" t="str">
        <f>IFERROR(INDEX(MS!$AJ:$AJ,MATCH(Info!$M352,MS!$D:$D,0),1),"")</f>
        <v/>
      </c>
      <c r="O352" s="184" t="str">
        <f>IFERROR(INDEX(WS!$AQ:$AQ,MATCH(Info!$M352,WS!$D:$D,0),1),"")</f>
        <v/>
      </c>
      <c r="P352" s="184" t="str">
        <f>IFERROR(INDEX(MD!$AR:$AR,MATCH(Info!$M352,MD!$D:$D,0),1),"")</f>
        <v/>
      </c>
      <c r="Q352" s="184" t="str">
        <f>IFERROR(INDEX(WS!$AL:$AL,MATCH(Info!$M352,WS!$D:$D,0),1),"")</f>
        <v/>
      </c>
      <c r="R352" s="184" t="str">
        <f>IFERROR(INDEX('XD M'!$AP:$AP,MATCH(Info!$M352,'XD M'!$D:$D,0),1),"")</f>
        <v/>
      </c>
      <c r="S352" s="184" t="str">
        <f>IFERROR(INDEX('XD W'!$AP:$AP,MATCH(Info!$M352,'XD W'!$D:$D,0),1),"")</f>
        <v/>
      </c>
      <c r="T352" s="184"/>
    </row>
    <row r="353" spans="13:20" x14ac:dyDescent="0.2">
      <c r="M353" s="183" t="s">
        <v>1315</v>
      </c>
      <c r="N353" s="184" t="str">
        <f>IFERROR(INDEX(MS!$AJ:$AJ,MATCH(Info!$M353,MS!$D:$D,0),1),"")</f>
        <v/>
      </c>
      <c r="O353" s="184" t="str">
        <f>IFERROR(INDEX(WS!$AQ:$AQ,MATCH(Info!$M353,WS!$D:$D,0),1),"")</f>
        <v/>
      </c>
      <c r="P353" s="184" t="str">
        <f>IFERROR(INDEX(MD!$AR:$AR,MATCH(Info!$M353,MD!$D:$D,0),1),"")</f>
        <v/>
      </c>
      <c r="Q353" s="184" t="str">
        <f>IFERROR(INDEX(WS!$AL:$AL,MATCH(Info!$M353,WS!$D:$D,0),1),"")</f>
        <v/>
      </c>
      <c r="R353" s="184" t="str">
        <f>IFERROR(INDEX('XD M'!$AP:$AP,MATCH(Info!$M353,'XD M'!$D:$D,0),1),"")</f>
        <v/>
      </c>
      <c r="S353" s="184" t="str">
        <f>IFERROR(INDEX('XD W'!$AP:$AP,MATCH(Info!$M353,'XD W'!$D:$D,0),1),"")</f>
        <v/>
      </c>
      <c r="T353" s="184"/>
    </row>
    <row r="354" spans="13:20" x14ac:dyDescent="0.2">
      <c r="M354" s="183" t="s">
        <v>1316</v>
      </c>
      <c r="N354" s="184" t="str">
        <f>IFERROR(INDEX(MS!$AJ:$AJ,MATCH(Info!$M354,MS!$D:$D,0),1),"")</f>
        <v/>
      </c>
      <c r="O354" s="184" t="str">
        <f>IFERROR(INDEX(WS!$AQ:$AQ,MATCH(Info!$M354,WS!$D:$D,0),1),"")</f>
        <v/>
      </c>
      <c r="P354" s="184" t="str">
        <f>IFERROR(INDEX(MD!$AR:$AR,MATCH(Info!$M354,MD!$D:$D,0),1),"")</f>
        <v/>
      </c>
      <c r="Q354" s="184" t="str">
        <f>IFERROR(INDEX(WS!$AL:$AL,MATCH(Info!$M354,WS!$D:$D,0),1),"")</f>
        <v/>
      </c>
      <c r="R354" s="184" t="str">
        <f>IFERROR(INDEX('XD M'!$AP:$AP,MATCH(Info!$M354,'XD M'!$D:$D,0),1),"")</f>
        <v/>
      </c>
      <c r="S354" s="184" t="str">
        <f>IFERROR(INDEX('XD W'!$AP:$AP,MATCH(Info!$M354,'XD W'!$D:$D,0),1),"")</f>
        <v/>
      </c>
      <c r="T354" s="184"/>
    </row>
    <row r="355" spans="13:20" x14ac:dyDescent="0.2">
      <c r="M355" s="183" t="s">
        <v>1317</v>
      </c>
      <c r="N355" s="184" t="str">
        <f>IFERROR(INDEX(MS!$AJ:$AJ,MATCH(Info!$M355,MS!$D:$D,0),1),"")</f>
        <v/>
      </c>
      <c r="O355" s="184" t="str">
        <f>IFERROR(INDEX(WS!$AQ:$AQ,MATCH(Info!$M355,WS!$D:$D,0),1),"")</f>
        <v/>
      </c>
      <c r="P355" s="184" t="str">
        <f>IFERROR(INDEX(MD!$AR:$AR,MATCH(Info!$M355,MD!$D:$D,0),1),"")</f>
        <v/>
      </c>
      <c r="Q355" s="184" t="str">
        <f>IFERROR(INDEX(WS!$AL:$AL,MATCH(Info!$M355,WS!$D:$D,0),1),"")</f>
        <v/>
      </c>
      <c r="R355" s="184" t="str">
        <f>IFERROR(INDEX('XD M'!$AP:$AP,MATCH(Info!$M355,'XD M'!$D:$D,0),1),"")</f>
        <v/>
      </c>
      <c r="S355" s="184" t="str">
        <f>IFERROR(INDEX('XD W'!$AP:$AP,MATCH(Info!$M355,'XD W'!$D:$D,0),1),"")</f>
        <v/>
      </c>
      <c r="T355" s="184"/>
    </row>
    <row r="356" spans="13:20" x14ac:dyDescent="0.2">
      <c r="M356" s="183" t="s">
        <v>1318</v>
      </c>
      <c r="N356" s="184" t="str">
        <f>IFERROR(INDEX(MS!$AJ:$AJ,MATCH(Info!$M356,MS!$D:$D,0),1),"")</f>
        <v/>
      </c>
      <c r="O356" s="184" t="str">
        <f>IFERROR(INDEX(WS!$AQ:$AQ,MATCH(Info!$M356,WS!$D:$D,0),1),"")</f>
        <v/>
      </c>
      <c r="P356" s="184" t="str">
        <f>IFERROR(INDEX(MD!$AR:$AR,MATCH(Info!$M356,MD!$D:$D,0),1),"")</f>
        <v/>
      </c>
      <c r="Q356" s="184" t="str">
        <f>IFERROR(INDEX(WS!$AL:$AL,MATCH(Info!$M356,WS!$D:$D,0),1),"")</f>
        <v/>
      </c>
      <c r="R356" s="184" t="str">
        <f>IFERROR(INDEX('XD M'!$AP:$AP,MATCH(Info!$M356,'XD M'!$D:$D,0),1),"")</f>
        <v/>
      </c>
      <c r="S356" s="184" t="str">
        <f>IFERROR(INDEX('XD W'!$AP:$AP,MATCH(Info!$M356,'XD W'!$D:$D,0),1),"")</f>
        <v/>
      </c>
      <c r="T356" s="184"/>
    </row>
    <row r="357" spans="13:20" x14ac:dyDescent="0.2">
      <c r="M357" s="183" t="s">
        <v>1319</v>
      </c>
      <c r="N357" s="184" t="str">
        <f>IFERROR(INDEX(MS!$AJ:$AJ,MATCH(Info!$M357,MS!$D:$D,0),1),"")</f>
        <v/>
      </c>
      <c r="O357" s="184" t="str">
        <f>IFERROR(INDEX(WS!$AQ:$AQ,MATCH(Info!$M357,WS!$D:$D,0),1),"")</f>
        <v/>
      </c>
      <c r="P357" s="184" t="str">
        <f>IFERROR(INDEX(MD!$AR:$AR,MATCH(Info!$M357,MD!$D:$D,0),1),"")</f>
        <v/>
      </c>
      <c r="Q357" s="184" t="str">
        <f>IFERROR(INDEX(WS!$AL:$AL,MATCH(Info!$M357,WS!$D:$D,0),1),"")</f>
        <v/>
      </c>
      <c r="R357" s="184" t="str">
        <f>IFERROR(INDEX('XD M'!$AP:$AP,MATCH(Info!$M357,'XD M'!$D:$D,0),1),"")</f>
        <v/>
      </c>
      <c r="S357" s="184" t="str">
        <f>IFERROR(INDEX('XD W'!$AP:$AP,MATCH(Info!$M357,'XD W'!$D:$D,0),1),"")</f>
        <v/>
      </c>
      <c r="T357" s="184"/>
    </row>
    <row r="358" spans="13:20" x14ac:dyDescent="0.2">
      <c r="M358" s="183" t="s">
        <v>1320</v>
      </c>
      <c r="N358" s="184" t="str">
        <f>IFERROR(INDEX(MS!$AJ:$AJ,MATCH(Info!$M358,MS!$D:$D,0),1),"")</f>
        <v/>
      </c>
      <c r="O358" s="184" t="str">
        <f>IFERROR(INDEX(WS!$AQ:$AQ,MATCH(Info!$M358,WS!$D:$D,0),1),"")</f>
        <v/>
      </c>
      <c r="P358" s="184" t="str">
        <f>IFERROR(INDEX(MD!$AR:$AR,MATCH(Info!$M358,MD!$D:$D,0),1),"")</f>
        <v/>
      </c>
      <c r="Q358" s="184" t="str">
        <f>IFERROR(INDEX(WS!$AL:$AL,MATCH(Info!$M358,WS!$D:$D,0),1),"")</f>
        <v/>
      </c>
      <c r="R358" s="184" t="str">
        <f>IFERROR(INDEX('XD M'!$AP:$AP,MATCH(Info!$M358,'XD M'!$D:$D,0),1),"")</f>
        <v/>
      </c>
      <c r="S358" s="184" t="str">
        <f>IFERROR(INDEX('XD W'!$AP:$AP,MATCH(Info!$M358,'XD W'!$D:$D,0),1),"")</f>
        <v/>
      </c>
      <c r="T358" s="184"/>
    </row>
    <row r="359" spans="13:20" x14ac:dyDescent="0.2">
      <c r="M359" s="183" t="s">
        <v>1321</v>
      </c>
      <c r="N359" s="184" t="str">
        <f>IFERROR(INDEX(MS!$AJ:$AJ,MATCH(Info!$M359,MS!$D:$D,0),1),"")</f>
        <v/>
      </c>
      <c r="O359" s="184" t="str">
        <f>IFERROR(INDEX(WS!$AQ:$AQ,MATCH(Info!$M359,WS!$D:$D,0),1),"")</f>
        <v/>
      </c>
      <c r="P359" s="184" t="str">
        <f>IFERROR(INDEX(MD!$AR:$AR,MATCH(Info!$M359,MD!$D:$D,0),1),"")</f>
        <v/>
      </c>
      <c r="Q359" s="184" t="str">
        <f>IFERROR(INDEX(WS!$AL:$AL,MATCH(Info!$M359,WS!$D:$D,0),1),"")</f>
        <v/>
      </c>
      <c r="R359" s="184" t="str">
        <f>IFERROR(INDEX('XD M'!$AP:$AP,MATCH(Info!$M359,'XD M'!$D:$D,0),1),"")</f>
        <v/>
      </c>
      <c r="S359" s="184" t="str">
        <f>IFERROR(INDEX('XD W'!$AP:$AP,MATCH(Info!$M359,'XD W'!$D:$D,0),1),"")</f>
        <v/>
      </c>
      <c r="T359" s="184"/>
    </row>
    <row r="360" spans="13:20" x14ac:dyDescent="0.2">
      <c r="M360" s="183" t="s">
        <v>1322</v>
      </c>
      <c r="N360" s="184" t="str">
        <f>IFERROR(INDEX(MS!$AJ:$AJ,MATCH(Info!$M360,MS!$D:$D,0),1),"")</f>
        <v/>
      </c>
      <c r="O360" s="184" t="str">
        <f>IFERROR(INDEX(WS!$AQ:$AQ,MATCH(Info!$M360,WS!$D:$D,0),1),"")</f>
        <v/>
      </c>
      <c r="P360" s="184" t="str">
        <f>IFERROR(INDEX(MD!$AR:$AR,MATCH(Info!$M360,MD!$D:$D,0),1),"")</f>
        <v/>
      </c>
      <c r="Q360" s="184" t="str">
        <f>IFERROR(INDEX(WS!$AL:$AL,MATCH(Info!$M360,WS!$D:$D,0),1),"")</f>
        <v/>
      </c>
      <c r="R360" s="184" t="str">
        <f>IFERROR(INDEX('XD M'!$AP:$AP,MATCH(Info!$M360,'XD M'!$D:$D,0),1),"")</f>
        <v/>
      </c>
      <c r="S360" s="184" t="str">
        <f>IFERROR(INDEX('XD W'!$AP:$AP,MATCH(Info!$M360,'XD W'!$D:$D,0),1),"")</f>
        <v/>
      </c>
      <c r="T360" s="184"/>
    </row>
    <row r="361" spans="13:20" x14ac:dyDescent="0.2">
      <c r="M361" s="183" t="s">
        <v>1323</v>
      </c>
      <c r="N361" s="184" t="str">
        <f>IFERROR(INDEX(MS!$AJ:$AJ,MATCH(Info!$M361,MS!$D:$D,0),1),"")</f>
        <v/>
      </c>
      <c r="O361" s="184" t="str">
        <f>IFERROR(INDEX(WS!$AQ:$AQ,MATCH(Info!$M361,WS!$D:$D,0),1),"")</f>
        <v/>
      </c>
      <c r="P361" s="184" t="str">
        <f>IFERROR(INDEX(MD!$AR:$AR,MATCH(Info!$M361,MD!$D:$D,0),1),"")</f>
        <v/>
      </c>
      <c r="Q361" s="184" t="str">
        <f>IFERROR(INDEX(WS!$AL:$AL,MATCH(Info!$M361,WS!$D:$D,0),1),"")</f>
        <v/>
      </c>
      <c r="R361" s="184" t="str">
        <f>IFERROR(INDEX('XD M'!$AP:$AP,MATCH(Info!$M361,'XD M'!$D:$D,0),1),"")</f>
        <v/>
      </c>
      <c r="S361" s="184" t="str">
        <f>IFERROR(INDEX('XD W'!$AP:$AP,MATCH(Info!$M361,'XD W'!$D:$D,0),1),"")</f>
        <v/>
      </c>
      <c r="T361" s="184"/>
    </row>
    <row r="362" spans="13:20" x14ac:dyDescent="0.2">
      <c r="M362" s="183" t="s">
        <v>1324</v>
      </c>
      <c r="N362" s="184" t="str">
        <f>IFERROR(INDEX(MS!$AJ:$AJ,MATCH(Info!$M362,MS!$D:$D,0),1),"")</f>
        <v/>
      </c>
      <c r="O362" s="184" t="str">
        <f>IFERROR(INDEX(WS!$AQ:$AQ,MATCH(Info!$M362,WS!$D:$D,0),1),"")</f>
        <v/>
      </c>
      <c r="P362" s="184" t="str">
        <f>IFERROR(INDEX(MD!$AR:$AR,MATCH(Info!$M362,MD!$D:$D,0),1),"")</f>
        <v/>
      </c>
      <c r="Q362" s="184" t="str">
        <f>IFERROR(INDEX(WS!$AL:$AL,MATCH(Info!$M362,WS!$D:$D,0),1),"")</f>
        <v/>
      </c>
      <c r="R362" s="184" t="str">
        <f>IFERROR(INDEX('XD M'!$AP:$AP,MATCH(Info!$M362,'XD M'!$D:$D,0),1),"")</f>
        <v/>
      </c>
      <c r="S362" s="184" t="str">
        <f>IFERROR(INDEX('XD W'!$AP:$AP,MATCH(Info!$M362,'XD W'!$D:$D,0),1),"")</f>
        <v/>
      </c>
      <c r="T362" s="184"/>
    </row>
    <row r="363" spans="13:20" x14ac:dyDescent="0.2">
      <c r="M363" s="183" t="s">
        <v>1325</v>
      </c>
      <c r="N363" s="184" t="str">
        <f>IFERROR(INDEX(MS!$AJ:$AJ,MATCH(Info!$M363,MS!$D:$D,0),1),"")</f>
        <v/>
      </c>
      <c r="O363" s="184" t="str">
        <f>IFERROR(INDEX(WS!$AQ:$AQ,MATCH(Info!$M363,WS!$D:$D,0),1),"")</f>
        <v/>
      </c>
      <c r="P363" s="184" t="str">
        <f>IFERROR(INDEX(MD!$AR:$AR,MATCH(Info!$M363,MD!$D:$D,0),1),"")</f>
        <v/>
      </c>
      <c r="Q363" s="184" t="str">
        <f>IFERROR(INDEX(WS!$AL:$AL,MATCH(Info!$M363,WS!$D:$D,0),1),"")</f>
        <v/>
      </c>
      <c r="R363" s="184" t="str">
        <f>IFERROR(INDEX('XD M'!$AP:$AP,MATCH(Info!$M363,'XD M'!$D:$D,0),1),"")</f>
        <v/>
      </c>
      <c r="S363" s="184" t="str">
        <f>IFERROR(INDEX('XD W'!$AP:$AP,MATCH(Info!$M363,'XD W'!$D:$D,0),1),"")</f>
        <v/>
      </c>
      <c r="T363" s="184"/>
    </row>
    <row r="364" spans="13:20" x14ac:dyDescent="0.2">
      <c r="M364" s="183" t="s">
        <v>1326</v>
      </c>
      <c r="N364" s="184" t="str">
        <f>IFERROR(INDEX(MS!$AJ:$AJ,MATCH(Info!$M364,MS!$D:$D,0),1),"")</f>
        <v/>
      </c>
      <c r="O364" s="184" t="str">
        <f>IFERROR(INDEX(WS!$AQ:$AQ,MATCH(Info!$M364,WS!$D:$D,0),1),"")</f>
        <v/>
      </c>
      <c r="P364" s="184" t="str">
        <f>IFERROR(INDEX(MD!$AR:$AR,MATCH(Info!$M364,MD!$D:$D,0),1),"")</f>
        <v/>
      </c>
      <c r="Q364" s="184" t="str">
        <f>IFERROR(INDEX(WS!$AL:$AL,MATCH(Info!$M364,WS!$D:$D,0),1),"")</f>
        <v/>
      </c>
      <c r="R364" s="184" t="str">
        <f>IFERROR(INDEX('XD M'!$AP:$AP,MATCH(Info!$M364,'XD M'!$D:$D,0),1),"")</f>
        <v/>
      </c>
      <c r="S364" s="184" t="str">
        <f>IFERROR(INDEX('XD W'!$AP:$AP,MATCH(Info!$M364,'XD W'!$D:$D,0),1),"")</f>
        <v/>
      </c>
      <c r="T364" s="184"/>
    </row>
    <row r="365" spans="13:20" x14ac:dyDescent="0.2">
      <c r="M365" s="183" t="s">
        <v>1327</v>
      </c>
      <c r="N365" s="184" t="str">
        <f>IFERROR(INDEX(MS!$AJ:$AJ,MATCH(Info!$M365,MS!$D:$D,0),1),"")</f>
        <v/>
      </c>
      <c r="O365" s="184" t="str">
        <f>IFERROR(INDEX(WS!$AQ:$AQ,MATCH(Info!$M365,WS!$D:$D,0),1),"")</f>
        <v/>
      </c>
      <c r="P365" s="184" t="str">
        <f>IFERROR(INDEX(MD!$AR:$AR,MATCH(Info!$M365,MD!$D:$D,0),1),"")</f>
        <v/>
      </c>
      <c r="Q365" s="184" t="str">
        <f>IFERROR(INDEX(WS!$AL:$AL,MATCH(Info!$M365,WS!$D:$D,0),1),"")</f>
        <v/>
      </c>
      <c r="R365" s="184" t="str">
        <f>IFERROR(INDEX('XD M'!$AP:$AP,MATCH(Info!$M365,'XD M'!$D:$D,0),1),"")</f>
        <v/>
      </c>
      <c r="S365" s="184" t="str">
        <f>IFERROR(INDEX('XD W'!$AP:$AP,MATCH(Info!$M365,'XD W'!$D:$D,0),1),"")</f>
        <v/>
      </c>
      <c r="T365" s="184"/>
    </row>
    <row r="366" spans="13:20" x14ac:dyDescent="0.2">
      <c r="M366" s="183" t="s">
        <v>1328</v>
      </c>
      <c r="N366" s="184" t="str">
        <f>IFERROR(INDEX(MS!$AJ:$AJ,MATCH(Info!$M366,MS!$D:$D,0),1),"")</f>
        <v/>
      </c>
      <c r="O366" s="184" t="str">
        <f>IFERROR(INDEX(WS!$AQ:$AQ,MATCH(Info!$M366,WS!$D:$D,0),1),"")</f>
        <v/>
      </c>
      <c r="P366" s="184" t="str">
        <f>IFERROR(INDEX(MD!$AR:$AR,MATCH(Info!$M366,MD!$D:$D,0),1),"")</f>
        <v/>
      </c>
      <c r="Q366" s="184" t="str">
        <f>IFERROR(INDEX(WS!$AL:$AL,MATCH(Info!$M366,WS!$D:$D,0),1),"")</f>
        <v/>
      </c>
      <c r="R366" s="184" t="str">
        <f>IFERROR(INDEX('XD M'!$AP:$AP,MATCH(Info!$M366,'XD M'!$D:$D,0),1),"")</f>
        <v/>
      </c>
      <c r="S366" s="184" t="str">
        <f>IFERROR(INDEX('XD W'!$AP:$AP,MATCH(Info!$M366,'XD W'!$D:$D,0),1),"")</f>
        <v/>
      </c>
      <c r="T366" s="184"/>
    </row>
  </sheetData>
  <mergeCells count="74">
    <mergeCell ref="L46:L47"/>
    <mergeCell ref="L48:L49"/>
    <mergeCell ref="L50:L51"/>
    <mergeCell ref="L52:L53"/>
    <mergeCell ref="R52:R53"/>
    <mergeCell ref="U52:U53"/>
    <mergeCell ref="R46:R47"/>
    <mergeCell ref="U46:U47"/>
    <mergeCell ref="R48:R49"/>
    <mergeCell ref="U48:U49"/>
    <mergeCell ref="R50:R51"/>
    <mergeCell ref="U50:U51"/>
    <mergeCell ref="L24:L25"/>
    <mergeCell ref="R6:R7"/>
    <mergeCell ref="R8:R9"/>
    <mergeCell ref="L6:L7"/>
    <mergeCell ref="L8:L9"/>
    <mergeCell ref="L10:L11"/>
    <mergeCell ref="L12:L13"/>
    <mergeCell ref="L14:L15"/>
    <mergeCell ref="L16:L17"/>
    <mergeCell ref="L18:L19"/>
    <mergeCell ref="L20:L21"/>
    <mergeCell ref="L22:L23"/>
    <mergeCell ref="L38:L39"/>
    <mergeCell ref="L40:L41"/>
    <mergeCell ref="L42:L43"/>
    <mergeCell ref="L44:L45"/>
    <mergeCell ref="R10:R11"/>
    <mergeCell ref="R12:R13"/>
    <mergeCell ref="R14:R15"/>
    <mergeCell ref="R16:R17"/>
    <mergeCell ref="R18:R19"/>
    <mergeCell ref="R20:R21"/>
    <mergeCell ref="L26:L27"/>
    <mergeCell ref="L28:L29"/>
    <mergeCell ref="L30:L31"/>
    <mergeCell ref="L32:L33"/>
    <mergeCell ref="L34:L35"/>
    <mergeCell ref="L36:L37"/>
    <mergeCell ref="R42:R43"/>
    <mergeCell ref="R44:R45"/>
    <mergeCell ref="R22:R23"/>
    <mergeCell ref="R24:R25"/>
    <mergeCell ref="R26:R27"/>
    <mergeCell ref="R28:R29"/>
    <mergeCell ref="R30:R31"/>
    <mergeCell ref="R32:R33"/>
    <mergeCell ref="U16:U17"/>
    <mergeCell ref="R34:R35"/>
    <mergeCell ref="R36:R37"/>
    <mergeCell ref="R38:R39"/>
    <mergeCell ref="R40:R41"/>
    <mergeCell ref="U6:U7"/>
    <mergeCell ref="U8:U9"/>
    <mergeCell ref="U10:U11"/>
    <mergeCell ref="U12:U13"/>
    <mergeCell ref="U14:U15"/>
    <mergeCell ref="U42:U43"/>
    <mergeCell ref="U44:U45"/>
    <mergeCell ref="L2:U2"/>
    <mergeCell ref="L3:U3"/>
    <mergeCell ref="U30:U31"/>
    <mergeCell ref="U32:U33"/>
    <mergeCell ref="U34:U35"/>
    <mergeCell ref="U36:U37"/>
    <mergeCell ref="U38:U39"/>
    <mergeCell ref="U40:U41"/>
    <mergeCell ref="U18:U19"/>
    <mergeCell ref="U20:U21"/>
    <mergeCell ref="U22:U23"/>
    <mergeCell ref="U24:U25"/>
    <mergeCell ref="U26:U27"/>
    <mergeCell ref="U28:U29"/>
  </mergeCells>
  <conditionalFormatting sqref="B2:B33">
    <cfRule type="colorScale" priority="16">
      <colorScale>
        <cfvo type="min"/>
        <cfvo type="max"/>
        <color rgb="FFFCFCFF"/>
        <color theme="3" tint="0.39997558519241921"/>
      </colorScale>
    </cfRule>
  </conditionalFormatting>
  <conditionalFormatting sqref="C2:C33">
    <cfRule type="colorScale" priority="15">
      <colorScale>
        <cfvo type="min"/>
        <cfvo type="max"/>
        <color rgb="FFFCFCFF"/>
        <color rgb="FFFF0000"/>
      </colorScale>
    </cfRule>
  </conditionalFormatting>
  <conditionalFormatting sqref="D2:D33">
    <cfRule type="colorScale" priority="14">
      <colorScale>
        <cfvo type="min"/>
        <cfvo type="max"/>
        <color rgb="FFFCFCFF"/>
        <color theme="6" tint="-0.249977111117893"/>
      </colorScale>
    </cfRule>
  </conditionalFormatting>
  <conditionalFormatting sqref="E2:E33">
    <cfRule type="colorScale" priority="13">
      <colorScale>
        <cfvo type="min"/>
        <cfvo type="max"/>
        <color rgb="FFFCFCFF"/>
        <color theme="9" tint="-0.249977111117893"/>
      </colorScale>
    </cfRule>
  </conditionalFormatting>
  <conditionalFormatting sqref="F2:F33">
    <cfRule type="colorScale" priority="12">
      <colorScale>
        <cfvo type="min"/>
        <cfvo type="max"/>
        <color rgb="FFFCFCFF"/>
        <color rgb="FFF959CF"/>
      </colorScale>
    </cfRule>
  </conditionalFormatting>
  <conditionalFormatting sqref="G2:G33">
    <cfRule type="colorScale" priority="11">
      <colorScale>
        <cfvo type="min"/>
        <cfvo type="max"/>
        <color rgb="FFFCFCFF"/>
        <color rgb="FFF959CF"/>
      </colorScale>
    </cfRule>
  </conditionalFormatting>
  <conditionalFormatting sqref="N6:N53 P6:P53 S6:S53 Z6:Z53">
    <cfRule type="cellIs" dxfId="10" priority="7" operator="equal">
      <formula>$AN$5</formula>
    </cfRule>
    <cfRule type="cellIs" dxfId="9" priority="8" operator="equal">
      <formula>$AM$5</formula>
    </cfRule>
    <cfRule type="cellIs" dxfId="8" priority="9" operator="equal">
      <formula>$AL$5</formula>
    </cfRule>
    <cfRule type="cellIs" dxfId="7" priority="10" operator="equal">
      <formula>$AK$5</formula>
    </cfRule>
  </conditionalFormatting>
  <conditionalFormatting sqref="Q6:Q53 T6:T53">
    <cfRule type="containsText" dxfId="6" priority="17" stopIfTrue="1" operator="containsText" text="EI OLE">
      <formula>NOT(ISERROR(SEARCH("EI OLE",Q6)))</formula>
    </cfRule>
  </conditionalFormatting>
  <conditionalFormatting sqref="Z6:Z53 N6:N53 P6:P53 S6:S53">
    <cfRule type="cellIs" dxfId="5" priority="6" operator="equal">
      <formula>$AO$5</formula>
    </cfRule>
  </conditionalFormatting>
  <conditionalFormatting sqref="Z7:Z53">
    <cfRule type="cellIs" dxfId="4" priority="1" operator="equal">
      <formula>$AO$5</formula>
    </cfRule>
    <cfRule type="cellIs" dxfId="3" priority="2" operator="equal">
      <formula>$AN$5</formula>
    </cfRule>
    <cfRule type="cellIs" dxfId="2" priority="3" operator="equal">
      <formula>$AM$5</formula>
    </cfRule>
    <cfRule type="cellIs" dxfId="1" priority="4" operator="equal">
      <formula>$AL$5</formula>
    </cfRule>
    <cfRule type="cellIs" dxfId="0" priority="5" operator="equal">
      <formula>$AK$5</formula>
    </cfRule>
  </conditionalFormatting>
  <pageMargins left="0.7" right="0.7" top="0.75" bottom="0.75" header="0.3" footer="0.3"/>
  <pageSetup paperSize="9" orientation="portrait" r:id="rId1"/>
  <ignoredErrors>
    <ignoredError sqref="T6 T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MS</vt:lpstr>
      <vt:lpstr>WS</vt:lpstr>
      <vt:lpstr>MD</vt:lpstr>
      <vt:lpstr>WD</vt:lpstr>
      <vt:lpstr>XD M</vt:lpstr>
      <vt:lpstr>XD W</vt:lpstr>
      <vt:lpstr>Info</vt:lpstr>
    </vt:vector>
  </TitlesOfParts>
  <Company>HCData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Rasmus</dc:creator>
  <cp:lastModifiedBy>Karl-Rasmus Pungas</cp:lastModifiedBy>
  <cp:lastPrinted>2009-12-12T23:37:30Z</cp:lastPrinted>
  <dcterms:created xsi:type="dcterms:W3CDTF">2006-11-09T22:13:01Z</dcterms:created>
  <dcterms:modified xsi:type="dcterms:W3CDTF">2025-05-03T15:44:12Z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700857881</vt:i4>
  </property>
  <property fmtid="{D5CDD505-2E9C-101B-9397-08002B2CF9AE}" pid="3" name="_NewReviewCycle">
    <vt:lpwstr/>
  </property>
  <property fmtid="{D5CDD505-2E9C-101B-9397-08002B2CF9AE}" pid="4" name="_EmailSubject">
    <vt:lpwstr>edetabel</vt:lpwstr>
  </property>
  <property fmtid="{D5CDD505-2E9C-101B-9397-08002B2CF9AE}" pid="5" name="_AuthorEmail">
    <vt:lpwstr>PRIR@statoil.com</vt:lpwstr>
  </property>
  <property fmtid="{D5CDD505-2E9C-101B-9397-08002B2CF9AE}" pid="6" name="_AuthorEmailDisplayName">
    <vt:lpwstr>Priit Rajamagi</vt:lpwstr>
  </property>
  <property fmtid="{D5CDD505-2E9C-101B-9397-08002B2CF9AE}" pid="7" name="_ReviewingToolsShownOnce">
    <vt:lpwstr/>
  </property>
</Properties>
</file>