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2433C6AD-60A5-487C-91C9-A6ED545ED40E}" xr6:coauthVersionLast="47" xr6:coauthVersionMax="47" xr10:uidLastSave="{00000000-0000-0000-0000-000000000000}"/>
  <bookViews>
    <workbookView xWindow="3750" yWindow="915" windowWidth="20040" windowHeight="14070" activeTab="3" xr2:uid="{00000000-000D-0000-FFFF-FFFF00000000}"/>
  </bookViews>
  <sheets>
    <sheet name="BS" sheetId="2" r:id="rId1"/>
    <sheet name="GS" sheetId="1" r:id="rId2"/>
    <sheet name="BD" sheetId="5" r:id="rId3"/>
    <sheet name="GD" sheetId="3" r:id="rId4"/>
    <sheet name="XD poisid_boys" sheetId="4" r:id="rId5"/>
    <sheet name="XD tüdrukud_girls" sheetId="6" r:id="rId6"/>
    <sheet name="info" sheetId="7" r:id="rId7"/>
  </sheets>
  <definedNames>
    <definedName name="_xlnm._FilterDatabase" localSheetId="2" hidden="1">BD!$B$1:$AF$208</definedName>
    <definedName name="_xlnm._FilterDatabase" localSheetId="0" hidden="1">BS!$B$1:$AF$329</definedName>
    <definedName name="_xlnm._FilterDatabase" localSheetId="3" hidden="1">GD!$B$1:$AF$251</definedName>
    <definedName name="_xlnm._FilterDatabase" localSheetId="1" hidden="1">GS!$B$1:$AF$318</definedName>
    <definedName name="_xlnm._FilterDatabase" localSheetId="6" hidden="1">info!$K$5:$N$29</definedName>
    <definedName name="_xlnm._FilterDatabase" localSheetId="4" hidden="1">'XD poisid_boys'!$B$1:$AF$228</definedName>
    <definedName name="_xlnm._FilterDatabase" localSheetId="5" hidden="1">'XD tüdrukud_girls'!$B$1:$AF$227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58" i="3" l="1"/>
  <c r="AF158" i="3"/>
  <c r="AE187" i="3"/>
  <c r="AF187" i="3"/>
  <c r="AE188" i="3"/>
  <c r="AF188" i="3"/>
  <c r="AE178" i="3"/>
  <c r="AF178" i="3"/>
  <c r="AE189" i="3"/>
  <c r="AF189" i="3"/>
  <c r="AE177" i="3"/>
  <c r="AF177" i="3"/>
  <c r="AE45" i="3"/>
  <c r="AF45" i="3"/>
  <c r="AE251" i="3"/>
  <c r="AF251" i="3"/>
  <c r="AE54" i="3" l="1"/>
  <c r="AF54" i="3"/>
  <c r="AE58" i="3"/>
  <c r="AF58" i="3"/>
  <c r="AE41" i="3"/>
  <c r="AF41" i="3"/>
  <c r="AE80" i="3"/>
  <c r="AF80" i="3"/>
  <c r="AE134" i="3"/>
  <c r="AF134" i="3"/>
  <c r="AE28" i="3"/>
  <c r="AF28" i="3"/>
  <c r="AE186" i="3"/>
  <c r="AF186" i="3"/>
  <c r="AE111" i="3"/>
  <c r="AF111" i="3"/>
  <c r="AE133" i="3"/>
  <c r="AF133" i="3"/>
  <c r="AE197" i="3"/>
  <c r="AF197" i="3"/>
  <c r="AE10" i="3" l="1"/>
  <c r="AF10" i="3"/>
  <c r="AE11" i="3"/>
  <c r="AF11" i="3"/>
  <c r="AE32" i="3"/>
  <c r="AF32" i="3"/>
  <c r="AE31" i="3"/>
  <c r="AF31" i="3"/>
  <c r="AE29" i="3"/>
  <c r="AF29" i="3"/>
  <c r="AE30" i="3"/>
  <c r="AF30" i="3"/>
  <c r="AE25" i="3"/>
  <c r="AF25" i="3"/>
  <c r="AE37" i="3"/>
  <c r="AF37" i="3"/>
  <c r="AE42" i="3"/>
  <c r="AF42" i="3"/>
  <c r="AE43" i="3"/>
  <c r="AF43" i="3"/>
  <c r="AE60" i="3"/>
  <c r="AF60" i="3"/>
  <c r="AE121" i="3"/>
  <c r="AF121" i="3"/>
  <c r="AE51" i="3"/>
  <c r="AF51" i="3"/>
  <c r="AE48" i="3"/>
  <c r="AF48" i="3"/>
  <c r="AE162" i="3"/>
  <c r="AF162" i="3"/>
  <c r="AE50" i="3"/>
  <c r="AF50" i="3"/>
  <c r="AE81" i="3"/>
  <c r="AF81" i="3"/>
  <c r="AE154" i="3"/>
  <c r="AF154" i="3"/>
  <c r="AE84" i="3"/>
  <c r="AF84" i="3"/>
  <c r="AE106" i="3"/>
  <c r="AF106" i="3"/>
  <c r="AE129" i="3"/>
  <c r="AF129" i="3"/>
  <c r="AE105" i="3"/>
  <c r="AF105" i="3"/>
  <c r="AE99" i="3" l="1"/>
  <c r="AF99" i="3"/>
  <c r="AE101" i="3"/>
  <c r="AF101" i="3"/>
  <c r="AE100" i="3"/>
  <c r="AF100" i="3"/>
  <c r="AE153" i="3"/>
  <c r="AF153" i="3"/>
  <c r="AE152" i="3"/>
  <c r="AF152" i="3"/>
  <c r="AE55" i="3"/>
  <c r="AF55" i="3"/>
  <c r="D9" i="7" l="1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7" i="7"/>
  <c r="D8" i="7"/>
  <c r="D6" i="7"/>
  <c r="K29" i="7" l="1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7" i="7"/>
  <c r="G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6" i="7"/>
  <c r="E7" i="7"/>
  <c r="H16" i="7" l="1"/>
  <c r="N11" i="7" s="1"/>
  <c r="F32" i="7"/>
  <c r="M19" i="7" s="1"/>
  <c r="F20" i="7"/>
  <c r="M13" i="7" s="1"/>
  <c r="H42" i="7"/>
  <c r="N24" i="7" s="1"/>
  <c r="H50" i="7"/>
  <c r="N28" i="7" s="1"/>
  <c r="H44" i="7"/>
  <c r="N25" i="7" s="1"/>
  <c r="H32" i="7"/>
  <c r="N19" i="7" s="1"/>
  <c r="H20" i="7"/>
  <c r="N13" i="7" s="1"/>
  <c r="F40" i="7"/>
  <c r="M23" i="7" s="1"/>
  <c r="F16" i="7"/>
  <c r="M11" i="7" s="1"/>
  <c r="F44" i="7"/>
  <c r="M25" i="7" s="1"/>
  <c r="F28" i="7"/>
  <c r="M17" i="7" s="1"/>
  <c r="H8" i="7"/>
  <c r="N7" i="7" s="1"/>
  <c r="F8" i="7"/>
  <c r="M7" i="7" s="1"/>
  <c r="F36" i="7"/>
  <c r="M21" i="7" s="1"/>
  <c r="F24" i="7"/>
  <c r="M15" i="7" s="1"/>
  <c r="F12" i="7"/>
  <c r="M9" i="7" s="1"/>
  <c r="H48" i="7"/>
  <c r="N27" i="7" s="1"/>
  <c r="H36" i="7"/>
  <c r="N21" i="7" s="1"/>
  <c r="H30" i="7"/>
  <c r="N18" i="7" s="1"/>
  <c r="H24" i="7"/>
  <c r="N15" i="7" s="1"/>
  <c r="H18" i="7"/>
  <c r="N12" i="7" s="1"/>
  <c r="H12" i="7"/>
  <c r="N9" i="7" s="1"/>
  <c r="F42" i="7"/>
  <c r="M24" i="7" s="1"/>
  <c r="F18" i="7"/>
  <c r="M12" i="7" s="1"/>
  <c r="H40" i="7"/>
  <c r="N23" i="7" s="1"/>
  <c r="F48" i="7"/>
  <c r="M27" i="7" s="1"/>
  <c r="F30" i="7"/>
  <c r="M18" i="7" s="1"/>
  <c r="F50" i="7"/>
  <c r="M28" i="7" s="1"/>
  <c r="F38" i="7"/>
  <c r="M22" i="7" s="1"/>
  <c r="F26" i="7"/>
  <c r="M16" i="7" s="1"/>
  <c r="F14" i="7"/>
  <c r="M10" i="7" s="1"/>
  <c r="H26" i="7"/>
  <c r="N16" i="7" s="1"/>
  <c r="F10" i="7"/>
  <c r="M8" i="7" s="1"/>
  <c r="H46" i="7"/>
  <c r="N26" i="7" s="1"/>
  <c r="H34" i="7"/>
  <c r="N20" i="7" s="1"/>
  <c r="H28" i="7"/>
  <c r="N17" i="7" s="1"/>
  <c r="H22" i="7"/>
  <c r="N14" i="7" s="1"/>
  <c r="H10" i="7"/>
  <c r="N8" i="7" s="1"/>
  <c r="H38" i="7"/>
  <c r="N22" i="7" s="1"/>
  <c r="H14" i="7"/>
  <c r="N10" i="7" s="1"/>
  <c r="F46" i="7"/>
  <c r="M26" i="7" s="1"/>
  <c r="F34" i="7"/>
  <c r="M20" i="7" s="1"/>
  <c r="F22" i="7"/>
  <c r="M14" i="7" s="1"/>
  <c r="H52" i="7"/>
  <c r="N29" i="7" s="1"/>
  <c r="F52" i="7"/>
  <c r="M29" i="7" s="1"/>
  <c r="F6" i="7"/>
  <c r="M6" i="7" s="1"/>
  <c r="H6" i="7"/>
  <c r="N6" i="7" s="1"/>
  <c r="AF112" i="1" l="1"/>
  <c r="AE80" i="5" l="1"/>
  <c r="AF135" i="2"/>
  <c r="AF3" i="2"/>
  <c r="AF21" i="2"/>
  <c r="AF249" i="2"/>
  <c r="AF148" i="2"/>
  <c r="AF172" i="2"/>
  <c r="AF226" i="2"/>
  <c r="AF157" i="2"/>
  <c r="AF87" i="2"/>
  <c r="AF212" i="2"/>
  <c r="AF284" i="2"/>
  <c r="AF206" i="2"/>
  <c r="AF287" i="2"/>
  <c r="AF259" i="2"/>
  <c r="AF245" i="2"/>
  <c r="AF8" i="2"/>
  <c r="AF250" i="2"/>
  <c r="AF13" i="2"/>
  <c r="AF64" i="2"/>
  <c r="AF138" i="2"/>
  <c r="AF215" i="2"/>
  <c r="AF77" i="2"/>
  <c r="AF82" i="2"/>
  <c r="AF181" i="2"/>
  <c r="AF12" i="2"/>
  <c r="AF276" i="2"/>
  <c r="AF175" i="2"/>
  <c r="AF16" i="2"/>
  <c r="AF218" i="2"/>
  <c r="AF233" i="2"/>
  <c r="AF162" i="2"/>
  <c r="AF147" i="2"/>
  <c r="AF95" i="2"/>
  <c r="AF166" i="2"/>
  <c r="AF290" i="2"/>
  <c r="AF179" i="2"/>
  <c r="AF246" i="2"/>
  <c r="AF153" i="2"/>
  <c r="AF94" i="2"/>
  <c r="AF278" i="2"/>
  <c r="AF164" i="2"/>
  <c r="AF257" i="2"/>
  <c r="AF223" i="2"/>
  <c r="AF251" i="2"/>
  <c r="AF270" i="2"/>
  <c r="AF275" i="2"/>
  <c r="AF107" i="2"/>
  <c r="AF115" i="2"/>
  <c r="AF100" i="2"/>
  <c r="AF66" i="2"/>
  <c r="AF256" i="2"/>
  <c r="AF277" i="2"/>
  <c r="AF80" i="2"/>
  <c r="AF274" i="2"/>
  <c r="AF51" i="2"/>
  <c r="AF205" i="2"/>
  <c r="AF121" i="2"/>
  <c r="AF38" i="2"/>
  <c r="AF178" i="2"/>
  <c r="AF124" i="2"/>
  <c r="AF187" i="2"/>
  <c r="AF136" i="2"/>
  <c r="AF14" i="2"/>
  <c r="AF7" i="2"/>
  <c r="AF171" i="2"/>
  <c r="AF59" i="2"/>
  <c r="AF209" i="2"/>
  <c r="AF213" i="2"/>
  <c r="AF69" i="2"/>
  <c r="AF125" i="2"/>
  <c r="AF227" i="2"/>
  <c r="AF112" i="2"/>
  <c r="AF151" i="2"/>
  <c r="AF232" i="2"/>
  <c r="AF60" i="2"/>
  <c r="AF35" i="2"/>
  <c r="AF230" i="2"/>
  <c r="AF184" i="2"/>
  <c r="AF254" i="2"/>
  <c r="AF110" i="2"/>
  <c r="AF65" i="2"/>
  <c r="AF280" i="2"/>
  <c r="AF273" i="2"/>
  <c r="AF248" i="2"/>
  <c r="AF216" i="2"/>
  <c r="AF122" i="2"/>
  <c r="AF185" i="2"/>
  <c r="AF188" i="2"/>
  <c r="AF231" i="2"/>
  <c r="AF217" i="2"/>
  <c r="AF225" i="2"/>
  <c r="AF258" i="2"/>
  <c r="AF160" i="2"/>
  <c r="AF36" i="2"/>
  <c r="AF45" i="2"/>
  <c r="AF221" i="2"/>
  <c r="AF156" i="2"/>
  <c r="AF247" i="2"/>
  <c r="AF240" i="2"/>
  <c r="AF132" i="2"/>
  <c r="AF41" i="2"/>
  <c r="AF150" i="2"/>
  <c r="AF228" i="2"/>
  <c r="AF106" i="2"/>
  <c r="AF19" i="2"/>
  <c r="AF129" i="2"/>
  <c r="AF127" i="2"/>
  <c r="AF222" i="2"/>
  <c r="AF74" i="2"/>
  <c r="AF79" i="2"/>
  <c r="AF54" i="2"/>
  <c r="AF295" i="2"/>
  <c r="AF6" i="2"/>
  <c r="AF10" i="2"/>
  <c r="AF131" i="2"/>
  <c r="AF30" i="2"/>
  <c r="AF108" i="2"/>
  <c r="AF265" i="2"/>
  <c r="AF149" i="2"/>
  <c r="AF305" i="2"/>
  <c r="AF15" i="2"/>
  <c r="AF297" i="2"/>
  <c r="AF143" i="2"/>
  <c r="AF123" i="2"/>
  <c r="AF201" i="2"/>
  <c r="AF192" i="2"/>
  <c r="AF114" i="2"/>
  <c r="AF169" i="2"/>
  <c r="AF78" i="2"/>
  <c r="AF144" i="2"/>
  <c r="AF146" i="2"/>
  <c r="AF241" i="2"/>
  <c r="AF244" i="2"/>
  <c r="AF18" i="2"/>
  <c r="AF255" i="2"/>
  <c r="AF268" i="2"/>
  <c r="AF117" i="2"/>
  <c r="AF299" i="2"/>
  <c r="AF182" i="2"/>
  <c r="AF269" i="2"/>
  <c r="AF288" i="2"/>
  <c r="AF193" i="2"/>
  <c r="AF300" i="2"/>
  <c r="AF235" i="2"/>
  <c r="AF142" i="2"/>
  <c r="AF180" i="2"/>
  <c r="AF294" i="2"/>
  <c r="AF196" i="2"/>
  <c r="AF168" i="2"/>
  <c r="AF26" i="2"/>
  <c r="AF81" i="2"/>
  <c r="AF67" i="2"/>
  <c r="AF63" i="2"/>
  <c r="AF154" i="2"/>
  <c r="AF56" i="2"/>
  <c r="AF145" i="2"/>
  <c r="AF191" i="2"/>
  <c r="AF194" i="2"/>
  <c r="AF105" i="2"/>
  <c r="AF298" i="2"/>
  <c r="AF43" i="2"/>
  <c r="AF91" i="2"/>
  <c r="AF279" i="2"/>
  <c r="AF109" i="2"/>
  <c r="AF44" i="2"/>
  <c r="AF111" i="2"/>
  <c r="AF200" i="2"/>
  <c r="AF195" i="2"/>
  <c r="AF99" i="2"/>
  <c r="AF49" i="2"/>
  <c r="AF83" i="2"/>
  <c r="AF89" i="2"/>
  <c r="AF198" i="2"/>
  <c r="AF301" i="2"/>
  <c r="AF304" i="2"/>
  <c r="AF296" i="2"/>
  <c r="AF291" i="2"/>
  <c r="AF303" i="2"/>
  <c r="AF234" i="2"/>
  <c r="AF261" i="2"/>
  <c r="AF260" i="2"/>
  <c r="AF306" i="2"/>
  <c r="AF61" i="2"/>
  <c r="AF47" i="2"/>
  <c r="AF103" i="2"/>
  <c r="AF197" i="2"/>
  <c r="AF207" i="2"/>
  <c r="AF214" i="2"/>
  <c r="AF189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2" i="2"/>
  <c r="AF93" i="2"/>
  <c r="AF25" i="2"/>
  <c r="AF11" i="2"/>
  <c r="AF133" i="2"/>
  <c r="AF70" i="2"/>
  <c r="AF28" i="2"/>
  <c r="AF130" i="2"/>
  <c r="AF62" i="2"/>
  <c r="AF23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224" i="2"/>
  <c r="AF46" i="2"/>
  <c r="AF34" i="2"/>
  <c r="AF266" i="2"/>
  <c r="AF285" i="2"/>
  <c r="AF183" i="2"/>
  <c r="AF263" i="2"/>
  <c r="AF173" i="2"/>
  <c r="AF75" i="2"/>
  <c r="AF264" i="2"/>
  <c r="AF71" i="2"/>
  <c r="AF50" i="2"/>
  <c r="AF98" i="2"/>
  <c r="AF113" i="2"/>
  <c r="AF86" i="2"/>
  <c r="AF85" i="2"/>
  <c r="AF170" i="2"/>
  <c r="AF159" i="2"/>
  <c r="AF237" i="2"/>
  <c r="AF262" i="2"/>
  <c r="AF152" i="2"/>
  <c r="AF177" i="2"/>
  <c r="AF220" i="2"/>
  <c r="AF204" i="2"/>
  <c r="AF72" i="2"/>
  <c r="AF155" i="2"/>
  <c r="AF174" i="2"/>
  <c r="AF286" i="2"/>
  <c r="AF119" i="2"/>
  <c r="AF24" i="2"/>
  <c r="AF76" i="2"/>
  <c r="AF90" i="2"/>
  <c r="AF9" i="2"/>
  <c r="AF292" i="2"/>
  <c r="AF88" i="2"/>
  <c r="AF68" i="2"/>
  <c r="AF140" i="2"/>
  <c r="AF118" i="2"/>
  <c r="AF17" i="2"/>
  <c r="AF92" i="2"/>
  <c r="AF101" i="2"/>
  <c r="AF128" i="2"/>
  <c r="AF281" i="2"/>
  <c r="AF211" i="2"/>
  <c r="AF238" i="2"/>
  <c r="AF253" i="2"/>
  <c r="AF283" i="2"/>
  <c r="AF126" i="2"/>
  <c r="AF29" i="2"/>
  <c r="AF210" i="2"/>
  <c r="AF31" i="2"/>
  <c r="AF39" i="2"/>
  <c r="AF236" i="2"/>
  <c r="AF4" i="2"/>
  <c r="AF208" i="2"/>
  <c r="AF219" i="2"/>
  <c r="AF2" i="2"/>
  <c r="AF252" i="2"/>
  <c r="AF243" i="2"/>
  <c r="AF176" i="2"/>
  <c r="AF55" i="2"/>
  <c r="AF97" i="2"/>
  <c r="AF120" i="2"/>
  <c r="AF104" i="2"/>
  <c r="AF302" i="2"/>
  <c r="AF271" i="2"/>
  <c r="AF293" i="2"/>
  <c r="AF42" i="2"/>
  <c r="AF22" i="2"/>
  <c r="AF163" i="2"/>
  <c r="AF267" i="2"/>
  <c r="AF186" i="2"/>
  <c r="AF190" i="2"/>
  <c r="AF57" i="2"/>
  <c r="AF229" i="2"/>
  <c r="AF48" i="2"/>
  <c r="AF27" i="2"/>
  <c r="AF58" i="2"/>
  <c r="AF272" i="2"/>
  <c r="AF52" i="2"/>
  <c r="AF167" i="2"/>
  <c r="AF137" i="2"/>
  <c r="AF158" i="2"/>
  <c r="AF161" i="2"/>
  <c r="AF134" i="2"/>
  <c r="AF20" i="2"/>
  <c r="AF84" i="2"/>
  <c r="AF37" i="2"/>
  <c r="AF165" i="2"/>
  <c r="AF96" i="2"/>
  <c r="AF73" i="2"/>
  <c r="AF199" i="2"/>
  <c r="AF33" i="2"/>
  <c r="AF40" i="2"/>
  <c r="AF116" i="2"/>
  <c r="AF202" i="2"/>
  <c r="AF282" i="2"/>
  <c r="AF203" i="2"/>
  <c r="AF289" i="2"/>
  <c r="AF242" i="2"/>
  <c r="AF141" i="2"/>
  <c r="AF239" i="2"/>
  <c r="AF139" i="2"/>
  <c r="AF5" i="2"/>
  <c r="AF102" i="2"/>
  <c r="AF53" i="2"/>
  <c r="AE109" i="2"/>
  <c r="AE62" i="2"/>
  <c r="AE11" i="2"/>
  <c r="AE156" i="2"/>
  <c r="AE7" i="2"/>
  <c r="AE154" i="2"/>
  <c r="AE273" i="2"/>
  <c r="AE259" i="2"/>
  <c r="AE268" i="2"/>
  <c r="AE280" i="2"/>
  <c r="AE153" i="2"/>
  <c r="AE309" i="2"/>
  <c r="AE189" i="2"/>
  <c r="AE28" i="2"/>
  <c r="AE146" i="2"/>
  <c r="AE89" i="2"/>
  <c r="AE74" i="2"/>
  <c r="AE84" i="2"/>
  <c r="AE70" i="2"/>
  <c r="AE277" i="2"/>
  <c r="AE58" i="2"/>
  <c r="AE274" i="2"/>
  <c r="AE328" i="2"/>
  <c r="AE175" i="2"/>
  <c r="AE47" i="1"/>
  <c r="AF47" i="1"/>
  <c r="AE216" i="1"/>
  <c r="AF216" i="1"/>
  <c r="AE94" i="1"/>
  <c r="AF94" i="1"/>
  <c r="AE64" i="1"/>
  <c r="AF64" i="1"/>
  <c r="AE232" i="1"/>
  <c r="AF232" i="1"/>
  <c r="AE308" i="1"/>
  <c r="AF308" i="1"/>
  <c r="AE38" i="1"/>
  <c r="AF38" i="1"/>
  <c r="AE133" i="1"/>
  <c r="AF133" i="1"/>
  <c r="AE220" i="1"/>
  <c r="AF220" i="1"/>
  <c r="AE84" i="1"/>
  <c r="AF84" i="1"/>
  <c r="AE122" i="1"/>
  <c r="AF122" i="1"/>
  <c r="AE77" i="1"/>
  <c r="AF77" i="1"/>
  <c r="AE230" i="1"/>
  <c r="AF230" i="1"/>
  <c r="AE287" i="1"/>
  <c r="AF287" i="1"/>
  <c r="AE224" i="1"/>
  <c r="AF224" i="1"/>
  <c r="AE123" i="1"/>
  <c r="AF123" i="1"/>
  <c r="AE138" i="1"/>
  <c r="AF138" i="1"/>
  <c r="AE15" i="1"/>
  <c r="AF15" i="1"/>
  <c r="AE229" i="1"/>
  <c r="AF229" i="1"/>
  <c r="AE219" i="1"/>
  <c r="AF219" i="1"/>
  <c r="AE49" i="1"/>
  <c r="AF49" i="1"/>
  <c r="AE247" i="1"/>
  <c r="AF247" i="1"/>
  <c r="AE312" i="1"/>
  <c r="AF312" i="1"/>
  <c r="AE9" i="1"/>
  <c r="AF9" i="1"/>
  <c r="AE134" i="1"/>
  <c r="AF134" i="1"/>
  <c r="AE242" i="1"/>
  <c r="AF242" i="1"/>
  <c r="AE143" i="1"/>
  <c r="AF143" i="1"/>
  <c r="AE257" i="1"/>
  <c r="AF257" i="1"/>
  <c r="AE154" i="1"/>
  <c r="AF154" i="1"/>
  <c r="AE150" i="1"/>
  <c r="AF150" i="1"/>
  <c r="AE205" i="1"/>
  <c r="AF205" i="1"/>
  <c r="AE319" i="1"/>
  <c r="AF319" i="1"/>
  <c r="AE320" i="1"/>
  <c r="AF320" i="1"/>
  <c r="AE321" i="1"/>
  <c r="AF321" i="1"/>
  <c r="AE322" i="1"/>
  <c r="AF322" i="1"/>
  <c r="AE323" i="1"/>
  <c r="AF323" i="1"/>
  <c r="AE324" i="1"/>
  <c r="AF324" i="1"/>
  <c r="AE325" i="1"/>
  <c r="AF325" i="1"/>
  <c r="AE326" i="1"/>
  <c r="AF326" i="1"/>
  <c r="AE327" i="1"/>
  <c r="AF327" i="1"/>
  <c r="AE328" i="1"/>
  <c r="AF328" i="1"/>
  <c r="AE329" i="1"/>
  <c r="AF329" i="1"/>
  <c r="AE330" i="1"/>
  <c r="AF330" i="1"/>
  <c r="AE331" i="1"/>
  <c r="AF331" i="1"/>
  <c r="AE332" i="1"/>
  <c r="AF332" i="1"/>
  <c r="AE333" i="1"/>
  <c r="AF333" i="1"/>
  <c r="AE334" i="1"/>
  <c r="AF334" i="1"/>
  <c r="AE335" i="1"/>
  <c r="AF335" i="1"/>
  <c r="AE336" i="1"/>
  <c r="AF336" i="1"/>
  <c r="AE337" i="1"/>
  <c r="AF337" i="1"/>
  <c r="AE338" i="1"/>
  <c r="AF338" i="1"/>
  <c r="AE339" i="1"/>
  <c r="AF339" i="1"/>
  <c r="AE340" i="1"/>
  <c r="AF340" i="1"/>
  <c r="AE341" i="1"/>
  <c r="AF341" i="1"/>
  <c r="AE342" i="1"/>
  <c r="AF342" i="1"/>
  <c r="AE343" i="1"/>
  <c r="AF343" i="1"/>
  <c r="AE344" i="1"/>
  <c r="AF344" i="1"/>
  <c r="AE345" i="1"/>
  <c r="AF345" i="1"/>
  <c r="AE346" i="1"/>
  <c r="AF346" i="1"/>
  <c r="AE347" i="1"/>
  <c r="AF347" i="1"/>
  <c r="AE348" i="1"/>
  <c r="AF348" i="1"/>
  <c r="AE349" i="1"/>
  <c r="AF349" i="1"/>
  <c r="AE350" i="1"/>
  <c r="AF350" i="1"/>
  <c r="AE351" i="1"/>
  <c r="AF351" i="1"/>
  <c r="AE83" i="2"/>
  <c r="AE191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51" i="6"/>
  <c r="AF51" i="6"/>
  <c r="AE139" i="6"/>
  <c r="AF139" i="6"/>
  <c r="AE44" i="6"/>
  <c r="AF44" i="6"/>
  <c r="AE17" i="6"/>
  <c r="AF17" i="6"/>
  <c r="AE19" i="6"/>
  <c r="AF19" i="6"/>
  <c r="AE2" i="6"/>
  <c r="AF2" i="6"/>
  <c r="AE122" i="6"/>
  <c r="AF122" i="6"/>
  <c r="AE50" i="6"/>
  <c r="AF50" i="6"/>
  <c r="AE47" i="6"/>
  <c r="AF47" i="6"/>
  <c r="AE140" i="6"/>
  <c r="AF140" i="6"/>
  <c r="AE150" i="6"/>
  <c r="AF150" i="6"/>
  <c r="AE115" i="6"/>
  <c r="AF115" i="6"/>
  <c r="AE76" i="6"/>
  <c r="AF76" i="6"/>
  <c r="AE94" i="6"/>
  <c r="AF94" i="6"/>
  <c r="AE12" i="6"/>
  <c r="AF12" i="6"/>
  <c r="AE21" i="6"/>
  <c r="AF21" i="6"/>
  <c r="AE82" i="6"/>
  <c r="AF82" i="6"/>
  <c r="AE68" i="6"/>
  <c r="AF68" i="6"/>
  <c r="AE101" i="6"/>
  <c r="AF101" i="6"/>
  <c r="AE114" i="6"/>
  <c r="AF114" i="6"/>
  <c r="AE112" i="6"/>
  <c r="AF112" i="6"/>
  <c r="AE42" i="6"/>
  <c r="AF42" i="6"/>
  <c r="AE63" i="6"/>
  <c r="AF63" i="6"/>
  <c r="AE35" i="6"/>
  <c r="AF35" i="6"/>
  <c r="AE23" i="6"/>
  <c r="AF23" i="6"/>
  <c r="AE127" i="6"/>
  <c r="AF127" i="6"/>
  <c r="AE97" i="6"/>
  <c r="AF97" i="6"/>
  <c r="AE108" i="6"/>
  <c r="AF108" i="6"/>
  <c r="AE72" i="6"/>
  <c r="AF72" i="6"/>
  <c r="AE109" i="6"/>
  <c r="AF109" i="6"/>
  <c r="AE65" i="6"/>
  <c r="AF65" i="6"/>
  <c r="AE66" i="6"/>
  <c r="AF66" i="6"/>
  <c r="AE111" i="6"/>
  <c r="AF111" i="6"/>
  <c r="AE129" i="6"/>
  <c r="AF129" i="6"/>
  <c r="AE130" i="6"/>
  <c r="AF130" i="6"/>
  <c r="AE131" i="6"/>
  <c r="AF131" i="6"/>
  <c r="AE132" i="6"/>
  <c r="AF132" i="6"/>
  <c r="AE124" i="4"/>
  <c r="AF124" i="4"/>
  <c r="AE31" i="4"/>
  <c r="AF31" i="4"/>
  <c r="AE85" i="4"/>
  <c r="AF85" i="4"/>
  <c r="AE120" i="4"/>
  <c r="AF120" i="4"/>
  <c r="AE28" i="4"/>
  <c r="AF28" i="4"/>
  <c r="AE24" i="4"/>
  <c r="AF24" i="4"/>
  <c r="AE134" i="4"/>
  <c r="AF134" i="4"/>
  <c r="AE23" i="4"/>
  <c r="AF23" i="4"/>
  <c r="AE91" i="4"/>
  <c r="AF91" i="4"/>
  <c r="AE122" i="4"/>
  <c r="AF122" i="4"/>
  <c r="AE49" i="4"/>
  <c r="AF49" i="4"/>
  <c r="AE75" i="4"/>
  <c r="AF75" i="4"/>
  <c r="AE114" i="4"/>
  <c r="AF114" i="4"/>
  <c r="AE8" i="4"/>
  <c r="AF8" i="4"/>
  <c r="AE39" i="4"/>
  <c r="AF39" i="4"/>
  <c r="AE16" i="4"/>
  <c r="AF16" i="4"/>
  <c r="AE13" i="4"/>
  <c r="AF13" i="4"/>
  <c r="AE88" i="4"/>
  <c r="AF88" i="4"/>
  <c r="AE32" i="4"/>
  <c r="AF32" i="4"/>
  <c r="AE83" i="4"/>
  <c r="AF83" i="4"/>
  <c r="AE94" i="4"/>
  <c r="AF94" i="4"/>
  <c r="AE95" i="4"/>
  <c r="AF95" i="4"/>
  <c r="AE125" i="4"/>
  <c r="AF125" i="4"/>
  <c r="AE92" i="4"/>
  <c r="AF92" i="4"/>
  <c r="AE135" i="4"/>
  <c r="AF135" i="4"/>
  <c r="AE93" i="4"/>
  <c r="AF93" i="4"/>
  <c r="AE65" i="4"/>
  <c r="AF65" i="4"/>
  <c r="AE76" i="4"/>
  <c r="AF76" i="4"/>
  <c r="AE10" i="4"/>
  <c r="AF10" i="4"/>
  <c r="AE17" i="4"/>
  <c r="AF17" i="4"/>
  <c r="AE4" i="4"/>
  <c r="AF4" i="4"/>
  <c r="AE7" i="4"/>
  <c r="AF7" i="4"/>
  <c r="AE144" i="4"/>
  <c r="AF144" i="4"/>
  <c r="AE145" i="4"/>
  <c r="AF145" i="4"/>
  <c r="AE146" i="4"/>
  <c r="AF146" i="4"/>
  <c r="AE147" i="4"/>
  <c r="AF147" i="4"/>
  <c r="AE148" i="4"/>
  <c r="AF148" i="4"/>
  <c r="AE149" i="4"/>
  <c r="AF149" i="4"/>
  <c r="AE150" i="4"/>
  <c r="AF150" i="4"/>
  <c r="AE151" i="4"/>
  <c r="AF151" i="4"/>
  <c r="AE152" i="4"/>
  <c r="AF152" i="4"/>
  <c r="AE153" i="4"/>
  <c r="AF153" i="4"/>
  <c r="AE154" i="4"/>
  <c r="AF154" i="4"/>
  <c r="AE155" i="4"/>
  <c r="AF155" i="4"/>
  <c r="AE156" i="4"/>
  <c r="AF156" i="4"/>
  <c r="AE157" i="4"/>
  <c r="AF157" i="4"/>
  <c r="AE158" i="4"/>
  <c r="AF158" i="4"/>
  <c r="AE159" i="4"/>
  <c r="AF159" i="4"/>
  <c r="AE160" i="4"/>
  <c r="AF160" i="4"/>
  <c r="AE161" i="4"/>
  <c r="AF161" i="4"/>
  <c r="AE162" i="4"/>
  <c r="AF162" i="4"/>
  <c r="AE163" i="4"/>
  <c r="AF163" i="4"/>
  <c r="AE164" i="4"/>
  <c r="AF164" i="4"/>
  <c r="AE165" i="4"/>
  <c r="AF165" i="4"/>
  <c r="AE166" i="4"/>
  <c r="AF166" i="4"/>
  <c r="AE167" i="4"/>
  <c r="AF167" i="4"/>
  <c r="AE168" i="4"/>
  <c r="AF168" i="4"/>
  <c r="AE50" i="5"/>
  <c r="AF50" i="5"/>
  <c r="AE10" i="5"/>
  <c r="AF10" i="5"/>
  <c r="AE109" i="5"/>
  <c r="AF109" i="5"/>
  <c r="AE100" i="5"/>
  <c r="AF100" i="5"/>
  <c r="AE176" i="5"/>
  <c r="AF176" i="5"/>
  <c r="AE69" i="5"/>
  <c r="AF69" i="5"/>
  <c r="AE195" i="5"/>
  <c r="AF195" i="5"/>
  <c r="AE111" i="5"/>
  <c r="AF111" i="5"/>
  <c r="AE41" i="5"/>
  <c r="AF41" i="5"/>
  <c r="AE24" i="5"/>
  <c r="AF24" i="5"/>
  <c r="AE209" i="5"/>
  <c r="AF209" i="5"/>
  <c r="AE216" i="5"/>
  <c r="AF216" i="5"/>
  <c r="AE172" i="5"/>
  <c r="AF172" i="5"/>
  <c r="AE95" i="5"/>
  <c r="AF95" i="5"/>
  <c r="AE219" i="5"/>
  <c r="AF219" i="5"/>
  <c r="AE79" i="5"/>
  <c r="AF79" i="5"/>
  <c r="AE55" i="5"/>
  <c r="AF55" i="5"/>
  <c r="AE15" i="5"/>
  <c r="AF15" i="5"/>
  <c r="AE40" i="5"/>
  <c r="AF40" i="5"/>
  <c r="AE121" i="5"/>
  <c r="AF121" i="5"/>
  <c r="AE67" i="5"/>
  <c r="AF67" i="5"/>
  <c r="AE181" i="5"/>
  <c r="AF181" i="5"/>
  <c r="AE225" i="5"/>
  <c r="AF225" i="5"/>
  <c r="AE235" i="5"/>
  <c r="AF235" i="5"/>
  <c r="AE236" i="5"/>
  <c r="AF236" i="5"/>
  <c r="AE237" i="5"/>
  <c r="AF237" i="5"/>
  <c r="AE238" i="5"/>
  <c r="AF238" i="5"/>
  <c r="AE239" i="5"/>
  <c r="AF239" i="5"/>
  <c r="AE240" i="5"/>
  <c r="AF240" i="5"/>
  <c r="AE241" i="5"/>
  <c r="AF241" i="5"/>
  <c r="AE242" i="5"/>
  <c r="AF242" i="5"/>
  <c r="AE243" i="5"/>
  <c r="AF243" i="5"/>
  <c r="AE244" i="5"/>
  <c r="AF244" i="5"/>
  <c r="AE245" i="5"/>
  <c r="AF245" i="5"/>
  <c r="AE246" i="5"/>
  <c r="AF246" i="5"/>
  <c r="AE247" i="5"/>
  <c r="AF247" i="5"/>
  <c r="AE248" i="5"/>
  <c r="AF248" i="5"/>
  <c r="AE249" i="5"/>
  <c r="AF249" i="5"/>
  <c r="AE250" i="5"/>
  <c r="AF250" i="5"/>
  <c r="AE251" i="5"/>
  <c r="AF251" i="5"/>
  <c r="AE252" i="5"/>
  <c r="AF252" i="5"/>
  <c r="AE36" i="1"/>
  <c r="AF36" i="1"/>
  <c r="AE182" i="1"/>
  <c r="AF182" i="1"/>
  <c r="AE40" i="1"/>
  <c r="AF40" i="1"/>
  <c r="AE11" i="1"/>
  <c r="AF11" i="1"/>
  <c r="AE218" i="1"/>
  <c r="AF218" i="1"/>
  <c r="AE136" i="1"/>
  <c r="AF136" i="1"/>
  <c r="AE126" i="1"/>
  <c r="AF126" i="1"/>
  <c r="AE111" i="2"/>
  <c r="AE312" i="2"/>
  <c r="AE91" i="2"/>
  <c r="AE123" i="2"/>
  <c r="AE63" i="2"/>
  <c r="AE122" i="2"/>
  <c r="AE269" i="2"/>
  <c r="AE226" i="2"/>
  <c r="AE41" i="2"/>
  <c r="AE24" i="2"/>
  <c r="AE295" i="2"/>
  <c r="AE77" i="6"/>
  <c r="AE73" i="6"/>
  <c r="AE16" i="6"/>
  <c r="AE144" i="6"/>
  <c r="AE55" i="6"/>
  <c r="AE83" i="6"/>
  <c r="AE13" i="6"/>
  <c r="AE208" i="5"/>
  <c r="AF208" i="5"/>
  <c r="AE211" i="5"/>
  <c r="AF211" i="5"/>
  <c r="AE168" i="5"/>
  <c r="AF168" i="5"/>
  <c r="AE123" i="5"/>
  <c r="AF123" i="5"/>
  <c r="AE275" i="2"/>
  <c r="AE253" i="2"/>
  <c r="AE45" i="2"/>
  <c r="AE31" i="2"/>
  <c r="AE145" i="2"/>
  <c r="AF141" i="1"/>
  <c r="AF179" i="1"/>
  <c r="AF137" i="1"/>
  <c r="AF101" i="1"/>
  <c r="AF85" i="1"/>
  <c r="AF162" i="1"/>
  <c r="AF45" i="1"/>
  <c r="AF302" i="1"/>
  <c r="AF108" i="1"/>
  <c r="AF60" i="1"/>
  <c r="AF265" i="1"/>
  <c r="AF98" i="1"/>
  <c r="AF273" i="1"/>
  <c r="AF10" i="1"/>
  <c r="AF24" i="1"/>
  <c r="AF55" i="1"/>
  <c r="AF93" i="1"/>
  <c r="AF73" i="1"/>
  <c r="AF277" i="1"/>
  <c r="AF63" i="1"/>
  <c r="AF275" i="1"/>
  <c r="AF178" i="1"/>
  <c r="AF100" i="1"/>
  <c r="AF139" i="1"/>
  <c r="AF152" i="1"/>
  <c r="AF286" i="1"/>
  <c r="AF203" i="1"/>
  <c r="AF198" i="1"/>
  <c r="AF168" i="1"/>
  <c r="AF44" i="1"/>
  <c r="AF223" i="1"/>
  <c r="AF145" i="1"/>
  <c r="AF289" i="1"/>
  <c r="AF185" i="1"/>
  <c r="AF3" i="1"/>
  <c r="AF111" i="1"/>
  <c r="AF131" i="1"/>
  <c r="AF165" i="1"/>
  <c r="AF260" i="1"/>
  <c r="AF169" i="1"/>
  <c r="AF160" i="1"/>
  <c r="AF29" i="1"/>
  <c r="AF90" i="1"/>
  <c r="AF105" i="1"/>
  <c r="AF83" i="1"/>
  <c r="AF310" i="1"/>
  <c r="AF61" i="1"/>
  <c r="AF208" i="1"/>
  <c r="AF254" i="1"/>
  <c r="AF107" i="1"/>
  <c r="AF211" i="1"/>
  <c r="AF18" i="1"/>
  <c r="AF57" i="1"/>
  <c r="AF193" i="1"/>
  <c r="AF116" i="1"/>
  <c r="AF114" i="1"/>
  <c r="AF295" i="1"/>
  <c r="AF79" i="1"/>
  <c r="AF197" i="1"/>
  <c r="AF285" i="1"/>
  <c r="AF274" i="1"/>
  <c r="AF222" i="1"/>
  <c r="AF74" i="1"/>
  <c r="AF147" i="1"/>
  <c r="AF118" i="1"/>
  <c r="AF81" i="1"/>
  <c r="AF128" i="1"/>
  <c r="AF5" i="1"/>
  <c r="AF175" i="1"/>
  <c r="AF43" i="1"/>
  <c r="AF41" i="1"/>
  <c r="AF28" i="1"/>
  <c r="AF42" i="1"/>
  <c r="AF149" i="1"/>
  <c r="AF65" i="1"/>
  <c r="AF278" i="1"/>
  <c r="AF51" i="1"/>
  <c r="AF233" i="1"/>
  <c r="AF151" i="1"/>
  <c r="AF293" i="1"/>
  <c r="AF156" i="1"/>
  <c r="AF159" i="1"/>
  <c r="AF314" i="1"/>
  <c r="AF52" i="1"/>
  <c r="AF215" i="1"/>
  <c r="AF115" i="1"/>
  <c r="AF306" i="1"/>
  <c r="AF109" i="1"/>
  <c r="AF7" i="1"/>
  <c r="AF227" i="1"/>
  <c r="AF282" i="1"/>
  <c r="AF183" i="1"/>
  <c r="AF212" i="1"/>
  <c r="AF309" i="1"/>
  <c r="AF202" i="1"/>
  <c r="AF125" i="1"/>
  <c r="AF132" i="1"/>
  <c r="AF262" i="1"/>
  <c r="AF130" i="1"/>
  <c r="AF86" i="1"/>
  <c r="AF140" i="1"/>
  <c r="AF284" i="1"/>
  <c r="AF171" i="1"/>
  <c r="AF181" i="1"/>
  <c r="AF291" i="1"/>
  <c r="AF50" i="1"/>
  <c r="AF210" i="1"/>
  <c r="AF209" i="1"/>
  <c r="AF264" i="1"/>
  <c r="AF317" i="1"/>
  <c r="AF204" i="1"/>
  <c r="AF34" i="1"/>
  <c r="AF300" i="1"/>
  <c r="AF66" i="1"/>
  <c r="AF303" i="1"/>
  <c r="AF153" i="1"/>
  <c r="AF4" i="1"/>
  <c r="AF27" i="1"/>
  <c r="AF207" i="1"/>
  <c r="AF69" i="1"/>
  <c r="AF236" i="1"/>
  <c r="AF78" i="1"/>
  <c r="AF237" i="1"/>
  <c r="AF67" i="1"/>
  <c r="AF248" i="1"/>
  <c r="AF121" i="1"/>
  <c r="AF33" i="1"/>
  <c r="AF6" i="1"/>
  <c r="AF292" i="1"/>
  <c r="AF135" i="1"/>
  <c r="AF161" i="1"/>
  <c r="AF157" i="1"/>
  <c r="AF96" i="1"/>
  <c r="AF311" i="1"/>
  <c r="AF146" i="1"/>
  <c r="AF184" i="1"/>
  <c r="AF166" i="1"/>
  <c r="AF249" i="1"/>
  <c r="AF213" i="1"/>
  <c r="AF280" i="1"/>
  <c r="AF225" i="1"/>
  <c r="AF191" i="1"/>
  <c r="AF46" i="1"/>
  <c r="AF235" i="1"/>
  <c r="AF120" i="1"/>
  <c r="AF194" i="1"/>
  <c r="AF31" i="1"/>
  <c r="AF189" i="1"/>
  <c r="AF25" i="1"/>
  <c r="AF315" i="1"/>
  <c r="AF8" i="1"/>
  <c r="AF32" i="1"/>
  <c r="AF127" i="1"/>
  <c r="AF167" i="1"/>
  <c r="AF255" i="1"/>
  <c r="AF39" i="1"/>
  <c r="AF267" i="1"/>
  <c r="AF35" i="1"/>
  <c r="AF37" i="1"/>
  <c r="AF298" i="1"/>
  <c r="AF80" i="1"/>
  <c r="AF148" i="1"/>
  <c r="AF68" i="1"/>
  <c r="AF187" i="1"/>
  <c r="AF53" i="1"/>
  <c r="AF290" i="1"/>
  <c r="AF56" i="1"/>
  <c r="AF256" i="1"/>
  <c r="AF252" i="1"/>
  <c r="AF164" i="1"/>
  <c r="AF144" i="1"/>
  <c r="AF173" i="1"/>
  <c r="AF241" i="1"/>
  <c r="AF21" i="1"/>
  <c r="AF258" i="1"/>
  <c r="AF250" i="1"/>
  <c r="AF288" i="1"/>
  <c r="AF217" i="1"/>
  <c r="AF226" i="1"/>
  <c r="AF58" i="1"/>
  <c r="AF103" i="1"/>
  <c r="AF266" i="1"/>
  <c r="AF113" i="1"/>
  <c r="AF251" i="1"/>
  <c r="AF263" i="1"/>
  <c r="AF192" i="1"/>
  <c r="AF246" i="1"/>
  <c r="AF17" i="1"/>
  <c r="AF119" i="1"/>
  <c r="AF281" i="1"/>
  <c r="AF307" i="1"/>
  <c r="AF26" i="1"/>
  <c r="AF201" i="1"/>
  <c r="AF48" i="1"/>
  <c r="AF228" i="1"/>
  <c r="AF269" i="1"/>
  <c r="AF129" i="1"/>
  <c r="AF238" i="1"/>
  <c r="AF318" i="1"/>
  <c r="AF54" i="1"/>
  <c r="AF155" i="1"/>
  <c r="AF270" i="1"/>
  <c r="AF276" i="1"/>
  <c r="AF124" i="1"/>
  <c r="AF102" i="1"/>
  <c r="AF261" i="1"/>
  <c r="AF313" i="1"/>
  <c r="AF221" i="1"/>
  <c r="AF30" i="1"/>
  <c r="AF82" i="1"/>
  <c r="AF190" i="1"/>
  <c r="AF2" i="1"/>
  <c r="AF170" i="1"/>
  <c r="AF268" i="1"/>
  <c r="AF12" i="1"/>
  <c r="AF239" i="1"/>
  <c r="AF186" i="1"/>
  <c r="AF297" i="1"/>
  <c r="AF16" i="1"/>
  <c r="AF87" i="1"/>
  <c r="AF301" i="1"/>
  <c r="AF206" i="1"/>
  <c r="AF91" i="1"/>
  <c r="AF70" i="1"/>
  <c r="AF176" i="1"/>
  <c r="AF19" i="1"/>
  <c r="AF97" i="1"/>
  <c r="AF62" i="1"/>
  <c r="AF279" i="1"/>
  <c r="AF13" i="1"/>
  <c r="AF253" i="1"/>
  <c r="AF299" i="1"/>
  <c r="AF234" i="1"/>
  <c r="AF71" i="1"/>
  <c r="AF243" i="1"/>
  <c r="AF117" i="1"/>
  <c r="AF142" i="1"/>
  <c r="AF174" i="1"/>
  <c r="AF163" i="1"/>
  <c r="AF110" i="1"/>
  <c r="AF20" i="1"/>
  <c r="AF200" i="1"/>
  <c r="AF104" i="1"/>
  <c r="AF305" i="1"/>
  <c r="AF22" i="1"/>
  <c r="AF244" i="1"/>
  <c r="AF89" i="1"/>
  <c r="AF14" i="1"/>
  <c r="AF59" i="1"/>
  <c r="AF283" i="1"/>
  <c r="AF177" i="1"/>
  <c r="AF199" i="1"/>
  <c r="AF231" i="1"/>
  <c r="AF271" i="1"/>
  <c r="AF92" i="1"/>
  <c r="AF75" i="1"/>
  <c r="AF195" i="1"/>
  <c r="AF88" i="1"/>
  <c r="AF240" i="1"/>
  <c r="AF95" i="1"/>
  <c r="AF180" i="1"/>
  <c r="AF245" i="1"/>
  <c r="AF188" i="1"/>
  <c r="AF72" i="1"/>
  <c r="AF23" i="1"/>
  <c r="AF76" i="1"/>
  <c r="AF172" i="1"/>
  <c r="AF316" i="1"/>
  <c r="AF296" i="1"/>
  <c r="AF158" i="1"/>
  <c r="AF99" i="1"/>
  <c r="AF214" i="1"/>
  <c r="AF272" i="1"/>
  <c r="AF304" i="1"/>
  <c r="AF294" i="1"/>
  <c r="AF106" i="1"/>
  <c r="AF259" i="1"/>
  <c r="AF196" i="1"/>
  <c r="AE137" i="6"/>
  <c r="AE126" i="6"/>
  <c r="AE60" i="6"/>
  <c r="AE84" i="6"/>
  <c r="AE56" i="6"/>
  <c r="AE105" i="6"/>
  <c r="AE79" i="6"/>
  <c r="AE10" i="6"/>
  <c r="AE64" i="6"/>
  <c r="AE120" i="6"/>
  <c r="AE103" i="6"/>
  <c r="AE69" i="6"/>
  <c r="AE58" i="6"/>
  <c r="AE147" i="6"/>
  <c r="AE43" i="6"/>
  <c r="AE54" i="6"/>
  <c r="AE102" i="6"/>
  <c r="AE145" i="6"/>
  <c r="AF67" i="6"/>
  <c r="AF13" i="6"/>
  <c r="AF83" i="6"/>
  <c r="AF55" i="6"/>
  <c r="AF144" i="6"/>
  <c r="AF16" i="6"/>
  <c r="AF73" i="6"/>
  <c r="AF77" i="6"/>
  <c r="AF113" i="6"/>
  <c r="AF71" i="6"/>
  <c r="AF86" i="6"/>
  <c r="AF143" i="6"/>
  <c r="AF137" i="6"/>
  <c r="AF128" i="6"/>
  <c r="AF25" i="6"/>
  <c r="AF81" i="6"/>
  <c r="AF8" i="6"/>
  <c r="AF80" i="6"/>
  <c r="AF15" i="6"/>
  <c r="AF93" i="6"/>
  <c r="AF46" i="6"/>
  <c r="AF110" i="6"/>
  <c r="AF18" i="6"/>
  <c r="AF9" i="6"/>
  <c r="AF146" i="6"/>
  <c r="AF148" i="6"/>
  <c r="AF33" i="6"/>
  <c r="AF104" i="6"/>
  <c r="AF28" i="6"/>
  <c r="AF118" i="6"/>
  <c r="AF39" i="6"/>
  <c r="AF85" i="6"/>
  <c r="AF52" i="6"/>
  <c r="AF54" i="6"/>
  <c r="AF43" i="6"/>
  <c r="AF147" i="6"/>
  <c r="AF58" i="6"/>
  <c r="AF69" i="6"/>
  <c r="AF103" i="6"/>
  <c r="AF120" i="6"/>
  <c r="AF64" i="6"/>
  <c r="AF10" i="6"/>
  <c r="AF79" i="6"/>
  <c r="AF105" i="6"/>
  <c r="AF56" i="6"/>
  <c r="AF84" i="6"/>
  <c r="AF60" i="6"/>
  <c r="AF126" i="6"/>
  <c r="AF62" i="6"/>
  <c r="AF87" i="6"/>
  <c r="AF90" i="6"/>
  <c r="AF37" i="6"/>
  <c r="AF88" i="6"/>
  <c r="AF119" i="6"/>
  <c r="AF61" i="6"/>
  <c r="AF117" i="6"/>
  <c r="AF36" i="6"/>
  <c r="AF74" i="6"/>
  <c r="AF45" i="6"/>
  <c r="AF151" i="6"/>
  <c r="AF29" i="6"/>
  <c r="AF22" i="6"/>
  <c r="AF30" i="6"/>
  <c r="AF102" i="6"/>
  <c r="AF14" i="6"/>
  <c r="AF98" i="6"/>
  <c r="AF123" i="6"/>
  <c r="AF11" i="6"/>
  <c r="AF152" i="6"/>
  <c r="AF26" i="6"/>
  <c r="AF134" i="6"/>
  <c r="AF38" i="6"/>
  <c r="AF116" i="6"/>
  <c r="AF135" i="6"/>
  <c r="AF20" i="6"/>
  <c r="AF142" i="6"/>
  <c r="AF96" i="6"/>
  <c r="AF106" i="6"/>
  <c r="AF31" i="6"/>
  <c r="AF5" i="6"/>
  <c r="AF24" i="6"/>
  <c r="AF7" i="6"/>
  <c r="AF136" i="6"/>
  <c r="AF6" i="6"/>
  <c r="AF70" i="6"/>
  <c r="AF27" i="6"/>
  <c r="AF95" i="6"/>
  <c r="AF92" i="6"/>
  <c r="AF41" i="6"/>
  <c r="AF121" i="6"/>
  <c r="AF49" i="6"/>
  <c r="AF4" i="6"/>
  <c r="AF99" i="6"/>
  <c r="AF48" i="6"/>
  <c r="AF124" i="6"/>
  <c r="AF34" i="6"/>
  <c r="AF138" i="6"/>
  <c r="AF149" i="6"/>
  <c r="AF75" i="6"/>
  <c r="AF57" i="6"/>
  <c r="AF145" i="6"/>
  <c r="AF40" i="6"/>
  <c r="AF78" i="6"/>
  <c r="AF100" i="6"/>
  <c r="AF53" i="6"/>
  <c r="AF59" i="6"/>
  <c r="AF125" i="6"/>
  <c r="AF3" i="6"/>
  <c r="AF91" i="6"/>
  <c r="AF89" i="6"/>
  <c r="AF32" i="6"/>
  <c r="AF141" i="6"/>
  <c r="AF133" i="6"/>
  <c r="AF107" i="6"/>
  <c r="AF84" i="4"/>
  <c r="AF102" i="4"/>
  <c r="AF139" i="4"/>
  <c r="AF69" i="4"/>
  <c r="AF90" i="4"/>
  <c r="AF126" i="4"/>
  <c r="AF70" i="4"/>
  <c r="AF77" i="4"/>
  <c r="AF98" i="4"/>
  <c r="AF101" i="4"/>
  <c r="AF137" i="4"/>
  <c r="AF34" i="4"/>
  <c r="AF18" i="4"/>
  <c r="AF29" i="4"/>
  <c r="AF123" i="4"/>
  <c r="AF71" i="4"/>
  <c r="AF62" i="4"/>
  <c r="AF5" i="4"/>
  <c r="AF41" i="4"/>
  <c r="AF26" i="4"/>
  <c r="AF12" i="4"/>
  <c r="AF132" i="4"/>
  <c r="AF140" i="4"/>
  <c r="AF99" i="4"/>
  <c r="AF100" i="4"/>
  <c r="AF104" i="4"/>
  <c r="AF50" i="4"/>
  <c r="AF47" i="4"/>
  <c r="AF79" i="4"/>
  <c r="AF68" i="4"/>
  <c r="AF20" i="4"/>
  <c r="AF57" i="4"/>
  <c r="AF121" i="4"/>
  <c r="AF63" i="4"/>
  <c r="AF107" i="4"/>
  <c r="AF21" i="4"/>
  <c r="AF116" i="4"/>
  <c r="AF78" i="4"/>
  <c r="AF108" i="4"/>
  <c r="AF53" i="4"/>
  <c r="AF80" i="4"/>
  <c r="AF97" i="4"/>
  <c r="AF105" i="4"/>
  <c r="AF115" i="4"/>
  <c r="AF66" i="4"/>
  <c r="AF109" i="4"/>
  <c r="AF45" i="4"/>
  <c r="AF87" i="4"/>
  <c r="AF25" i="4"/>
  <c r="AF82" i="4"/>
  <c r="AF127" i="4"/>
  <c r="AF6" i="4"/>
  <c r="AF44" i="4"/>
  <c r="AF96" i="4"/>
  <c r="AF119" i="4"/>
  <c r="AF138" i="4"/>
  <c r="AF59" i="4"/>
  <c r="AF81" i="4"/>
  <c r="AF141" i="4"/>
  <c r="AF46" i="4"/>
  <c r="AF89" i="4"/>
  <c r="AF19" i="4"/>
  <c r="AF136" i="4"/>
  <c r="AF22" i="4"/>
  <c r="AF15" i="4"/>
  <c r="AF11" i="4"/>
  <c r="AF38" i="4"/>
  <c r="AF36" i="4"/>
  <c r="AF130" i="4"/>
  <c r="AF133" i="4"/>
  <c r="AF58" i="4"/>
  <c r="AF110" i="4"/>
  <c r="AF86" i="4"/>
  <c r="AF9" i="4"/>
  <c r="AF113" i="4"/>
  <c r="AF103" i="4"/>
  <c r="AF118" i="4"/>
  <c r="AF56" i="4"/>
  <c r="AF37" i="4"/>
  <c r="AF73" i="4"/>
  <c r="AF51" i="4"/>
  <c r="AF40" i="4"/>
  <c r="AF35" i="4"/>
  <c r="AF111" i="4"/>
  <c r="AF54" i="4"/>
  <c r="AF52" i="4"/>
  <c r="AF131" i="4"/>
  <c r="AF60" i="4"/>
  <c r="AF14" i="4"/>
  <c r="AF33" i="4"/>
  <c r="AF142" i="4"/>
  <c r="AF106" i="4"/>
  <c r="AF143" i="4"/>
  <c r="AF112" i="4"/>
  <c r="AF117" i="4"/>
  <c r="AF2" i="4"/>
  <c r="AF43" i="4"/>
  <c r="AF30" i="4"/>
  <c r="AF55" i="4"/>
  <c r="AF61" i="4"/>
  <c r="AF74" i="4"/>
  <c r="AF64" i="4"/>
  <c r="AF72" i="4"/>
  <c r="AF48" i="4"/>
  <c r="AF42" i="4"/>
  <c r="AF128" i="4"/>
  <c r="AF129" i="4"/>
  <c r="AF3" i="4"/>
  <c r="AF27" i="4"/>
  <c r="AF67" i="4"/>
  <c r="AF128" i="3"/>
  <c r="AF7" i="3"/>
  <c r="AF22" i="3"/>
  <c r="AF237" i="3"/>
  <c r="AF171" i="3"/>
  <c r="AF17" i="3"/>
  <c r="AF211" i="3"/>
  <c r="AF250" i="3"/>
  <c r="AF234" i="3"/>
  <c r="AF75" i="3"/>
  <c r="AF2" i="3"/>
  <c r="AF122" i="3"/>
  <c r="AF27" i="3"/>
  <c r="AF87" i="3"/>
  <c r="AF221" i="3"/>
  <c r="AF82" i="3"/>
  <c r="AF179" i="3"/>
  <c r="AF78" i="3"/>
  <c r="AF93" i="3"/>
  <c r="AF76" i="3"/>
  <c r="AF89" i="3"/>
  <c r="AF216" i="3"/>
  <c r="AF85" i="3"/>
  <c r="AF108" i="3"/>
  <c r="AF26" i="3"/>
  <c r="AF164" i="3"/>
  <c r="AF246" i="3"/>
  <c r="AF209" i="3"/>
  <c r="AF175" i="3"/>
  <c r="AF200" i="3"/>
  <c r="AF224" i="3"/>
  <c r="AF206" i="3"/>
  <c r="AF138" i="3"/>
  <c r="AF104" i="3"/>
  <c r="AF231" i="3"/>
  <c r="AF174" i="3"/>
  <c r="AF124" i="3"/>
  <c r="AF192" i="3"/>
  <c r="AF109" i="3"/>
  <c r="AF20" i="3"/>
  <c r="AF225" i="3"/>
  <c r="AF208" i="3"/>
  <c r="AF173" i="3"/>
  <c r="AF220" i="3"/>
  <c r="AF160" i="3"/>
  <c r="AF92" i="3"/>
  <c r="AF132" i="3"/>
  <c r="AF207" i="3"/>
  <c r="AF5" i="3"/>
  <c r="AF4" i="3"/>
  <c r="AF102" i="3"/>
  <c r="AF47" i="3"/>
  <c r="AF52" i="3"/>
  <c r="AF201" i="3"/>
  <c r="AF218" i="3"/>
  <c r="AF120" i="3"/>
  <c r="AF239" i="3"/>
  <c r="AF163" i="3"/>
  <c r="AF157" i="3"/>
  <c r="AF107" i="3"/>
  <c r="AF168" i="3"/>
  <c r="AF176" i="3"/>
  <c r="AF123" i="3"/>
  <c r="AF57" i="3"/>
  <c r="AF146" i="3"/>
  <c r="AF66" i="3"/>
  <c r="AF147" i="3"/>
  <c r="AF6" i="3"/>
  <c r="AF227" i="3"/>
  <c r="AF49" i="3"/>
  <c r="AF16" i="3"/>
  <c r="AF142" i="3"/>
  <c r="AF34" i="3"/>
  <c r="AF40" i="3"/>
  <c r="AF193" i="3"/>
  <c r="AF169" i="3"/>
  <c r="AF130" i="3"/>
  <c r="AF98" i="3"/>
  <c r="AF94" i="3"/>
  <c r="AF39" i="3"/>
  <c r="AF24" i="3"/>
  <c r="AF116" i="3"/>
  <c r="AF191" i="3"/>
  <c r="AF248" i="3"/>
  <c r="AF205" i="3"/>
  <c r="AF150" i="3"/>
  <c r="AF73" i="3"/>
  <c r="AF9" i="3"/>
  <c r="AF56" i="3"/>
  <c r="AF14" i="3"/>
  <c r="AF83" i="3"/>
  <c r="AF23" i="3"/>
  <c r="AF249" i="3"/>
  <c r="AF125" i="3"/>
  <c r="AF241" i="3"/>
  <c r="AF36" i="3"/>
  <c r="AF114" i="3"/>
  <c r="AF86" i="3"/>
  <c r="AF226" i="3"/>
  <c r="AF119" i="3"/>
  <c r="AF143" i="3"/>
  <c r="AF245" i="3"/>
  <c r="AF172" i="3"/>
  <c r="AF217" i="3"/>
  <c r="AF74" i="3"/>
  <c r="AF118" i="3"/>
  <c r="AF203" i="3"/>
  <c r="AF242" i="3"/>
  <c r="AF235" i="3"/>
  <c r="AF44" i="3"/>
  <c r="AF185" i="3"/>
  <c r="AF113" i="3"/>
  <c r="AF88" i="3"/>
  <c r="AF72" i="3"/>
  <c r="AF13" i="3"/>
  <c r="AF180" i="3"/>
  <c r="AF166" i="3"/>
  <c r="AF233" i="3"/>
  <c r="AF96" i="3"/>
  <c r="AF126" i="3"/>
  <c r="AF182" i="3"/>
  <c r="AF70" i="3"/>
  <c r="AF140" i="3"/>
  <c r="AF91" i="3"/>
  <c r="AF204" i="3"/>
  <c r="AF95" i="3"/>
  <c r="AF8" i="3"/>
  <c r="AF151" i="3"/>
  <c r="AF68" i="3"/>
  <c r="AF3" i="3"/>
  <c r="AF243" i="3"/>
  <c r="AF110" i="3"/>
  <c r="AF64" i="3"/>
  <c r="AF212" i="3"/>
  <c r="AF97" i="3"/>
  <c r="AF156" i="3"/>
  <c r="AF144" i="3"/>
  <c r="AF161" i="3"/>
  <c r="AF167" i="3"/>
  <c r="AF135" i="3"/>
  <c r="AF61" i="3"/>
  <c r="AF215" i="3"/>
  <c r="AF139" i="3"/>
  <c r="AF214" i="3"/>
  <c r="AF33" i="3"/>
  <c r="AF159" i="3"/>
  <c r="AF12" i="3"/>
  <c r="AF35" i="3"/>
  <c r="AF190" i="3"/>
  <c r="AF117" i="3"/>
  <c r="AF165" i="3"/>
  <c r="AF148" i="3"/>
  <c r="AF195" i="3"/>
  <c r="AF46" i="3"/>
  <c r="AF244" i="3"/>
  <c r="AF127" i="3"/>
  <c r="AF155" i="3"/>
  <c r="AF63" i="3"/>
  <c r="AF222" i="3"/>
  <c r="AF131" i="3"/>
  <c r="AF18" i="3"/>
  <c r="AF183" i="3"/>
  <c r="AF198" i="3"/>
  <c r="AF62" i="3"/>
  <c r="AF141" i="3"/>
  <c r="AF170" i="3"/>
  <c r="AF210" i="3"/>
  <c r="AF149" i="3"/>
  <c r="AF219" i="3"/>
  <c r="AF184" i="3"/>
  <c r="AF15" i="3"/>
  <c r="AF79" i="3"/>
  <c r="AF53" i="3"/>
  <c r="AF65" i="3"/>
  <c r="AF21" i="3"/>
  <c r="AF202" i="3"/>
  <c r="AF112" i="3"/>
  <c r="AF103" i="3"/>
  <c r="AF229" i="3"/>
  <c r="AF199" i="3"/>
  <c r="AF67" i="3"/>
  <c r="AF213" i="3"/>
  <c r="AF238" i="3"/>
  <c r="AF228" i="3"/>
  <c r="AF136" i="3"/>
  <c r="AF236" i="3"/>
  <c r="AF223" i="3"/>
  <c r="AF240" i="3"/>
  <c r="AF181" i="3"/>
  <c r="AF19" i="3"/>
  <c r="AF194" i="3"/>
  <c r="AF196" i="3"/>
  <c r="AF247" i="3"/>
  <c r="AF145" i="3"/>
  <c r="AF59" i="3"/>
  <c r="AF137" i="3"/>
  <c r="AF77" i="3"/>
  <c r="AF69" i="3"/>
  <c r="AF71" i="3"/>
  <c r="AF38" i="3"/>
  <c r="AF115" i="3"/>
  <c r="AF232" i="3"/>
  <c r="AF230" i="3"/>
  <c r="AF90" i="3"/>
  <c r="AF74" i="5"/>
  <c r="AF129" i="5"/>
  <c r="AF21" i="5"/>
  <c r="AF135" i="5"/>
  <c r="AF26" i="5"/>
  <c r="AF144" i="5"/>
  <c r="AF207" i="5"/>
  <c r="AF81" i="5"/>
  <c r="AF57" i="5"/>
  <c r="AF36" i="5"/>
  <c r="AF189" i="5"/>
  <c r="AF103" i="5"/>
  <c r="AF102" i="5"/>
  <c r="AF159" i="5"/>
  <c r="AF131" i="5"/>
  <c r="AF133" i="5"/>
  <c r="AF187" i="5"/>
  <c r="AF47" i="5"/>
  <c r="AF29" i="5"/>
  <c r="AF2" i="5"/>
  <c r="AF126" i="5"/>
  <c r="AF59" i="5"/>
  <c r="AF170" i="5"/>
  <c r="AF75" i="5"/>
  <c r="AF86" i="5"/>
  <c r="AF163" i="5"/>
  <c r="AF154" i="5"/>
  <c r="AF166" i="5"/>
  <c r="AF20" i="5"/>
  <c r="AF19" i="5"/>
  <c r="AF124" i="5"/>
  <c r="AF134" i="5"/>
  <c r="AF147" i="5"/>
  <c r="AF183" i="5"/>
  <c r="AF14" i="5"/>
  <c r="AF156" i="5"/>
  <c r="AF204" i="5"/>
  <c r="AF54" i="5"/>
  <c r="AF114" i="5"/>
  <c r="AF65" i="5"/>
  <c r="AF46" i="5"/>
  <c r="AF201" i="5"/>
  <c r="AF82" i="5"/>
  <c r="AF101" i="5"/>
  <c r="AF83" i="5"/>
  <c r="AF199" i="5"/>
  <c r="AF89" i="5"/>
  <c r="AF136" i="5"/>
  <c r="AF125" i="5"/>
  <c r="AF68" i="5"/>
  <c r="AF185" i="5"/>
  <c r="AF142" i="5"/>
  <c r="AF143" i="5"/>
  <c r="AF141" i="5"/>
  <c r="AF42" i="5"/>
  <c r="AF153" i="5"/>
  <c r="AF94" i="5"/>
  <c r="AF4" i="5"/>
  <c r="AF80" i="5"/>
  <c r="AF177" i="5"/>
  <c r="AF37" i="5"/>
  <c r="AF76" i="5"/>
  <c r="AF191" i="5"/>
  <c r="AF22" i="5"/>
  <c r="AF139" i="5"/>
  <c r="AF179" i="5"/>
  <c r="AF152" i="5"/>
  <c r="AF98" i="5"/>
  <c r="AF145" i="5"/>
  <c r="AF108" i="5"/>
  <c r="AF167" i="5"/>
  <c r="AF92" i="5"/>
  <c r="AF91" i="5"/>
  <c r="AF39" i="5"/>
  <c r="AF158" i="5"/>
  <c r="AF180" i="5"/>
  <c r="AF45" i="5"/>
  <c r="AF112" i="5"/>
  <c r="AF18" i="5"/>
  <c r="AF215" i="5"/>
  <c r="AF192" i="5"/>
  <c r="AF8" i="5"/>
  <c r="AF6" i="5"/>
  <c r="AF58" i="5"/>
  <c r="AF174" i="5"/>
  <c r="AF128" i="5"/>
  <c r="AF196" i="5"/>
  <c r="AF62" i="5"/>
  <c r="AF7" i="5"/>
  <c r="AF34" i="5"/>
  <c r="AF165" i="5"/>
  <c r="AF175" i="5"/>
  <c r="AF127" i="5"/>
  <c r="AF28" i="5"/>
  <c r="AF113" i="5"/>
  <c r="AF48" i="5"/>
  <c r="AF220" i="5"/>
  <c r="AF70" i="5"/>
  <c r="AF224" i="5"/>
  <c r="AF206" i="5"/>
  <c r="AF184" i="5"/>
  <c r="AF3" i="5"/>
  <c r="AF155" i="5"/>
  <c r="AF193" i="5"/>
  <c r="AF84" i="5"/>
  <c r="AF97" i="5"/>
  <c r="AF96" i="5"/>
  <c r="AF73" i="5"/>
  <c r="AF107" i="5"/>
  <c r="AF35" i="5"/>
  <c r="AF43" i="5"/>
  <c r="AF71" i="5"/>
  <c r="AF161" i="5"/>
  <c r="AF115" i="5"/>
  <c r="AF137" i="5"/>
  <c r="AF119" i="5"/>
  <c r="AF197" i="5"/>
  <c r="AF78" i="5"/>
  <c r="AF85" i="5"/>
  <c r="AF169" i="5"/>
  <c r="AF25" i="5"/>
  <c r="AF104" i="5"/>
  <c r="AF64" i="5"/>
  <c r="AF60" i="5"/>
  <c r="AF27" i="5"/>
  <c r="AF198" i="5"/>
  <c r="AF116" i="5"/>
  <c r="AF162" i="5"/>
  <c r="AF148" i="5"/>
  <c r="AF32" i="5"/>
  <c r="AF132" i="5"/>
  <c r="AF138" i="5"/>
  <c r="AF105" i="5"/>
  <c r="AF52" i="5"/>
  <c r="AF17" i="5"/>
  <c r="AF157" i="5"/>
  <c r="AF200" i="5"/>
  <c r="AF66" i="5"/>
  <c r="AF140" i="5"/>
  <c r="AF146" i="5"/>
  <c r="AF87" i="5"/>
  <c r="AF12" i="5"/>
  <c r="AF106" i="5"/>
  <c r="AF150" i="5"/>
  <c r="AF5" i="5"/>
  <c r="AF16" i="5"/>
  <c r="AF178" i="5"/>
  <c r="AF120" i="5"/>
  <c r="AF31" i="5"/>
  <c r="AF44" i="5"/>
  <c r="AF210" i="5"/>
  <c r="AF190" i="5"/>
  <c r="AF117" i="5"/>
  <c r="AF212" i="5"/>
  <c r="AF213" i="5"/>
  <c r="AF214" i="5"/>
  <c r="AF49" i="5"/>
  <c r="AF56" i="5"/>
  <c r="AF51" i="5"/>
  <c r="AF149" i="5"/>
  <c r="AF11" i="5"/>
  <c r="AF217" i="5"/>
  <c r="AF218" i="5"/>
  <c r="AF194" i="5"/>
  <c r="AF38" i="5"/>
  <c r="AF93" i="5"/>
  <c r="AF99" i="5"/>
  <c r="AF164" i="5"/>
  <c r="AF61" i="5"/>
  <c r="AF171" i="5"/>
  <c r="AF23" i="5"/>
  <c r="AF110" i="5"/>
  <c r="AF122" i="5"/>
  <c r="AF173" i="5"/>
  <c r="AF221" i="5"/>
  <c r="AF222" i="5"/>
  <c r="AF9" i="5"/>
  <c r="AF223" i="5"/>
  <c r="AF90" i="5"/>
  <c r="AF30" i="5"/>
  <c r="AF130" i="5"/>
  <c r="AF88" i="5"/>
  <c r="AF72" i="5"/>
  <c r="AF186" i="5"/>
  <c r="AF160" i="5"/>
  <c r="AF205" i="5"/>
  <c r="AF226" i="5"/>
  <c r="AF227" i="5"/>
  <c r="AF33" i="5"/>
  <c r="AF118" i="5"/>
  <c r="AF151" i="5"/>
  <c r="AF228" i="5"/>
  <c r="AF229" i="5"/>
  <c r="AF230" i="5"/>
  <c r="AF231" i="5"/>
  <c r="AF232" i="5"/>
  <c r="AF233" i="5"/>
  <c r="AF234" i="5"/>
  <c r="AF53" i="5"/>
  <c r="AF202" i="5"/>
  <c r="AF63" i="5"/>
  <c r="AF13" i="5"/>
  <c r="AF203" i="5"/>
  <c r="AF77" i="5"/>
  <c r="AF188" i="5"/>
  <c r="AF182" i="5"/>
  <c r="AE106" i="5"/>
  <c r="AE323" i="2"/>
  <c r="AE260" i="2"/>
  <c r="AE114" i="2"/>
  <c r="AE286" i="2"/>
  <c r="AE158" i="2"/>
  <c r="AE300" i="2"/>
  <c r="AE326" i="2"/>
  <c r="AE271" i="2"/>
  <c r="AE325" i="2"/>
  <c r="AE40" i="2"/>
  <c r="AE301" i="2"/>
  <c r="AE116" i="2"/>
  <c r="AE76" i="2"/>
  <c r="AE129" i="2"/>
  <c r="AE52" i="2"/>
  <c r="AE112" i="2"/>
  <c r="AE232" i="2"/>
  <c r="AE195" i="2"/>
  <c r="AE322" i="2"/>
  <c r="AE100" i="2"/>
  <c r="AE251" i="2"/>
  <c r="AE130" i="2"/>
  <c r="AE292" i="2"/>
  <c r="AE26" i="2"/>
  <c r="AE314" i="2"/>
  <c r="AE121" i="2"/>
  <c r="AE5" i="2"/>
  <c r="AE8" i="2"/>
  <c r="AE137" i="2"/>
  <c r="AE230" i="2"/>
  <c r="AE102" i="2"/>
  <c r="AE66" i="2"/>
  <c r="AE184" i="2"/>
  <c r="AE254" i="2"/>
  <c r="AE93" i="2"/>
  <c r="AE291" i="2"/>
  <c r="AE181" i="2"/>
  <c r="AE20" i="2"/>
  <c r="AE255" i="2"/>
  <c r="AE208" i="2"/>
  <c r="AE306" i="2"/>
  <c r="AE133" i="2"/>
  <c r="AE234" i="2"/>
  <c r="AE248" i="2"/>
  <c r="AE161" i="2"/>
  <c r="AE316" i="2"/>
  <c r="AE61" i="2"/>
  <c r="AE78" i="2"/>
  <c r="AE125" i="2"/>
  <c r="AE227" i="2"/>
  <c r="AE332" i="2"/>
  <c r="AE110" i="2"/>
  <c r="AE37" i="2"/>
  <c r="AE138" i="6"/>
  <c r="AE146" i="6"/>
  <c r="AE45" i="6"/>
  <c r="AE29" i="6"/>
  <c r="AE87" i="6"/>
  <c r="AE53" i="6"/>
  <c r="AE117" i="6"/>
  <c r="AE63" i="3"/>
  <c r="AE8" i="3"/>
  <c r="AE246" i="3"/>
  <c r="AE56" i="3"/>
  <c r="AE83" i="3"/>
  <c r="AE239" i="3"/>
  <c r="AE6" i="3"/>
  <c r="AE2" i="3"/>
  <c r="AE200" i="3"/>
  <c r="AE117" i="3"/>
  <c r="AE68" i="3"/>
  <c r="AE173" i="3"/>
  <c r="AE135" i="3"/>
  <c r="AE201" i="3"/>
  <c r="AE156" i="3"/>
  <c r="AE150" i="3"/>
  <c r="AE112" i="3"/>
  <c r="AE180" i="3"/>
  <c r="AE167" i="3"/>
  <c r="AE216" i="3"/>
  <c r="AE242" i="3"/>
  <c r="AE218" i="3"/>
  <c r="AE233" i="3"/>
  <c r="AE22" i="3"/>
  <c r="AE15" i="3"/>
  <c r="AE227" i="3"/>
  <c r="AE122" i="3"/>
  <c r="AE119" i="3"/>
  <c r="AE182" i="3"/>
  <c r="AE87" i="3"/>
  <c r="AE248" i="3"/>
  <c r="AE65" i="3"/>
  <c r="AE206" i="3"/>
  <c r="AE91" i="3"/>
  <c r="AE144" i="3"/>
  <c r="AE125" i="3"/>
  <c r="AE168" i="3"/>
  <c r="AE198" i="3"/>
  <c r="AE104" i="3"/>
  <c r="AE174" i="3"/>
  <c r="AE128" i="3"/>
  <c r="AE238" i="3"/>
  <c r="AE228" i="3"/>
  <c r="AE136" i="3"/>
  <c r="AE236" i="3"/>
  <c r="AE223" i="3"/>
  <c r="AE240" i="3"/>
  <c r="AE181" i="3"/>
  <c r="AE19" i="3"/>
  <c r="AE194" i="3"/>
  <c r="AE196" i="3"/>
  <c r="AE247" i="3"/>
  <c r="AE145" i="3"/>
  <c r="AE59" i="3"/>
  <c r="AE137" i="3"/>
  <c r="AE77" i="3"/>
  <c r="AE69" i="3"/>
  <c r="AE71" i="3"/>
  <c r="AE38" i="3"/>
  <c r="AE115" i="3"/>
  <c r="AE232" i="3"/>
  <c r="AE230" i="3"/>
  <c r="AE28" i="5"/>
  <c r="AE31" i="5"/>
  <c r="AE61" i="5"/>
  <c r="AE71" i="5"/>
  <c r="AE122" i="5"/>
  <c r="AE86" i="5"/>
  <c r="AE215" i="5"/>
  <c r="AE107" i="5"/>
  <c r="AE159" i="5"/>
  <c r="AE99" i="5"/>
  <c r="AE177" i="5"/>
  <c r="AE36" i="5"/>
  <c r="AE166" i="5"/>
  <c r="AE193" i="5"/>
  <c r="AE94" i="5"/>
  <c r="AE135" i="5"/>
  <c r="AE167" i="5"/>
  <c r="AE11" i="5"/>
  <c r="AE160" i="5"/>
  <c r="AE163" i="5"/>
  <c r="AE53" i="5"/>
  <c r="AE202" i="5"/>
  <c r="AE63" i="5"/>
  <c r="AE13" i="5"/>
  <c r="AE203" i="5"/>
  <c r="AE77" i="5"/>
  <c r="AE188" i="5"/>
  <c r="AE265" i="1"/>
  <c r="AE111" i="1"/>
  <c r="AE141" i="1"/>
  <c r="AE107" i="1"/>
  <c r="AE105" i="1"/>
  <c r="AE168" i="1"/>
  <c r="AE65" i="1"/>
  <c r="AE222" i="1"/>
  <c r="AE274" i="1"/>
  <c r="AE44" i="1"/>
  <c r="AE131" i="1"/>
  <c r="AE193" i="1"/>
  <c r="AE68" i="1"/>
  <c r="AE148" i="1"/>
  <c r="AE298" i="1"/>
  <c r="AE81" i="1"/>
  <c r="AE80" i="1"/>
  <c r="AE37" i="1"/>
  <c r="AE101" i="1"/>
  <c r="AE85" i="1"/>
  <c r="AE147" i="1"/>
  <c r="AE98" i="1"/>
  <c r="AE43" i="1"/>
  <c r="AE93" i="1"/>
  <c r="AE42" i="1"/>
  <c r="AE273" i="1"/>
  <c r="AE209" i="1"/>
  <c r="AE90" i="1"/>
  <c r="AE295" i="1"/>
  <c r="AE73" i="1"/>
  <c r="AE284" i="1"/>
  <c r="AE132" i="1"/>
  <c r="AE202" i="1"/>
  <c r="AE175" i="1"/>
  <c r="AE41" i="1"/>
  <c r="AE171" i="1"/>
  <c r="AE140" i="1"/>
  <c r="AE130" i="1"/>
  <c r="AE86" i="1"/>
  <c r="AE125" i="1"/>
  <c r="AE5" i="1"/>
  <c r="AE118" i="1"/>
  <c r="AE60" i="1"/>
  <c r="AE254" i="1"/>
  <c r="AE145" i="1"/>
  <c r="AE137" i="1"/>
  <c r="AE61" i="1"/>
  <c r="AE108" i="1"/>
  <c r="AE114" i="1"/>
  <c r="AE116" i="1"/>
  <c r="AE160" i="1"/>
  <c r="AE112" i="1"/>
  <c r="AE198" i="1"/>
  <c r="AE10" i="1"/>
  <c r="AE149" i="1"/>
  <c r="AE178" i="1"/>
  <c r="AE55" i="1"/>
  <c r="AE311" i="1"/>
  <c r="AE33" i="1"/>
  <c r="AE3" i="1"/>
  <c r="AE302" i="1"/>
  <c r="AE57" i="1"/>
  <c r="AE128" i="1"/>
  <c r="AE277" i="1"/>
  <c r="AE285" i="1"/>
  <c r="AE286" i="1"/>
  <c r="AE139" i="1"/>
  <c r="AE24" i="1"/>
  <c r="AE307" i="1"/>
  <c r="AE165" i="1"/>
  <c r="AE223" i="1"/>
  <c r="AE63" i="1"/>
  <c r="AE45" i="1"/>
  <c r="AE203" i="1"/>
  <c r="AE28" i="1"/>
  <c r="AE162" i="1"/>
  <c r="AE275" i="1"/>
  <c r="AE211" i="1"/>
  <c r="AE74" i="1"/>
  <c r="AE18" i="1"/>
  <c r="AE331" i="2"/>
  <c r="AE330" i="2"/>
  <c r="AE279" i="2"/>
  <c r="AE97" i="2"/>
  <c r="AE73" i="2"/>
  <c r="AE294" i="2"/>
  <c r="AE79" i="2"/>
  <c r="AE107" i="2"/>
  <c r="AE287" i="2"/>
  <c r="AE236" i="2"/>
  <c r="AE270" i="2"/>
  <c r="AE304" i="2"/>
  <c r="AE54" i="2"/>
  <c r="AE245" i="2"/>
  <c r="AE289" i="2"/>
  <c r="AE244" i="2"/>
  <c r="AE53" i="2"/>
  <c r="AE252" i="2"/>
  <c r="AE290" i="2"/>
  <c r="AE10" i="2"/>
  <c r="AE150" i="2"/>
  <c r="AE137" i="4"/>
  <c r="AE2" i="4"/>
  <c r="AE68" i="4"/>
  <c r="AE56" i="4"/>
  <c r="AE53" i="4"/>
  <c r="AE99" i="4"/>
  <c r="AE18" i="4"/>
  <c r="AE109" i="4"/>
  <c r="AE96" i="4"/>
  <c r="AE15" i="4"/>
  <c r="AE48" i="4"/>
  <c r="AE41" i="4"/>
  <c r="AE9" i="4"/>
  <c r="AE61" i="4"/>
  <c r="AE139" i="4"/>
  <c r="AE102" i="4"/>
  <c r="AE84" i="4"/>
  <c r="AE40" i="6"/>
  <c r="AE8" i="6"/>
  <c r="AE6" i="6"/>
  <c r="AE80" i="4"/>
  <c r="AE42" i="4"/>
  <c r="AE81" i="4"/>
  <c r="AE3" i="4"/>
  <c r="AE114" i="3"/>
  <c r="AE88" i="3"/>
  <c r="AE118" i="3"/>
  <c r="AE89" i="3"/>
  <c r="AE226" i="3"/>
  <c r="AE212" i="3"/>
  <c r="AE142" i="3"/>
  <c r="AE82" i="3"/>
  <c r="AE139" i="3"/>
  <c r="AE140" i="3"/>
  <c r="AE75" i="3"/>
  <c r="AE33" i="3"/>
  <c r="AE72" i="3"/>
  <c r="AE123" i="3"/>
  <c r="AE151" i="3"/>
  <c r="AE207" i="3"/>
  <c r="AE217" i="3"/>
  <c r="AE43" i="5"/>
  <c r="AE186" i="5"/>
  <c r="AE51" i="5"/>
  <c r="AE180" i="5"/>
  <c r="AE38" i="5"/>
  <c r="AE6" i="5"/>
  <c r="AE110" i="5"/>
  <c r="AE136" i="5"/>
  <c r="AE151" i="5"/>
  <c r="AE89" i="5"/>
  <c r="AE58" i="5"/>
  <c r="AE133" i="5"/>
  <c r="AE90" i="5"/>
  <c r="AE113" i="5"/>
  <c r="AE158" i="5"/>
  <c r="AE70" i="5"/>
  <c r="AE49" i="5"/>
  <c r="AE46" i="5"/>
  <c r="AE174" i="5"/>
  <c r="AE224" i="5"/>
  <c r="AE185" i="5"/>
  <c r="AE17" i="5"/>
  <c r="AE169" i="5"/>
  <c r="AE220" i="5"/>
  <c r="AE178" i="5"/>
  <c r="AE114" i="5"/>
  <c r="AE2" i="5"/>
  <c r="AE168" i="2"/>
  <c r="AE272" i="2"/>
  <c r="AE139" i="2"/>
  <c r="AE242" i="2"/>
  <c r="AE210" i="2"/>
  <c r="AE2" i="2"/>
  <c r="AE163" i="2"/>
  <c r="AE321" i="2"/>
  <c r="AE213" i="2"/>
  <c r="AE149" i="2"/>
  <c r="AE128" i="2"/>
  <c r="AE138" i="2"/>
  <c r="AE72" i="2"/>
  <c r="AE297" i="2"/>
  <c r="AE334" i="2"/>
  <c r="AE178" i="2"/>
  <c r="AE262" i="2"/>
  <c r="AE305" i="2"/>
  <c r="AE188" i="2"/>
  <c r="AE217" i="2"/>
  <c r="AE293" i="2"/>
  <c r="AE300" i="1"/>
  <c r="AE67" i="1"/>
  <c r="AE69" i="1"/>
  <c r="AE4" i="1"/>
  <c r="AE290" i="1"/>
  <c r="AE183" i="1"/>
  <c r="AE161" i="1"/>
  <c r="AE204" i="1"/>
  <c r="AE309" i="1"/>
  <c r="AE21" i="1"/>
  <c r="AE83" i="1"/>
  <c r="AE260" i="1"/>
  <c r="AE292" i="1"/>
  <c r="AE152" i="1"/>
  <c r="AE310" i="1"/>
  <c r="AE208" i="1"/>
  <c r="AE197" i="1"/>
  <c r="AE29" i="1"/>
  <c r="AE228" i="1"/>
  <c r="AE100" i="1"/>
  <c r="AE185" i="1"/>
  <c r="AE179" i="1"/>
  <c r="AE289" i="1"/>
  <c r="AE28" i="6"/>
  <c r="AE5" i="6"/>
  <c r="AE34" i="6"/>
  <c r="AE85" i="6"/>
  <c r="AE26" i="6"/>
  <c r="AE70" i="6"/>
  <c r="AE123" i="6"/>
  <c r="AE49" i="6"/>
  <c r="AE75" i="6"/>
  <c r="AE19" i="4"/>
  <c r="AE82" i="4"/>
  <c r="AE101" i="4"/>
  <c r="AE130" i="4"/>
  <c r="AE133" i="4"/>
  <c r="AE51" i="4"/>
  <c r="AE72" i="4"/>
  <c r="AE40" i="4"/>
  <c r="AE55" i="4"/>
  <c r="AE46" i="4"/>
  <c r="AE164" i="3"/>
  <c r="AE130" i="3"/>
  <c r="AE102" i="3"/>
  <c r="AE208" i="3"/>
  <c r="AE171" i="5"/>
  <c r="AE199" i="5"/>
  <c r="AE145" i="5"/>
  <c r="AE196" i="5"/>
  <c r="AE39" i="5"/>
  <c r="AE83" i="5"/>
  <c r="AE103" i="5"/>
  <c r="AE126" i="5"/>
  <c r="AE88" i="5"/>
  <c r="AE34" i="5"/>
  <c r="AE173" i="5"/>
  <c r="AE96" i="5"/>
  <c r="AE3" i="5"/>
  <c r="AE101" i="5"/>
  <c r="AE108" i="5"/>
  <c r="AE244" i="3"/>
  <c r="AE57" i="3"/>
  <c r="AE227" i="1"/>
  <c r="AE27" i="1"/>
  <c r="AE34" i="1"/>
  <c r="AE25" i="1"/>
  <c r="AE264" i="1"/>
  <c r="AE82" i="1"/>
  <c r="AE267" i="1"/>
  <c r="AE46" i="1"/>
  <c r="AE89" i="1"/>
  <c r="AE91" i="1"/>
  <c r="AE48" i="1"/>
  <c r="AE318" i="2"/>
  <c r="AE27" i="2"/>
  <c r="AE303" i="2"/>
  <c r="AE16" i="2"/>
  <c r="AE165" i="2"/>
  <c r="AE320" i="2"/>
  <c r="AE329" i="2"/>
  <c r="AE319" i="2"/>
  <c r="AE69" i="2"/>
  <c r="AE179" i="2"/>
  <c r="AE118" i="2"/>
  <c r="AE218" i="2"/>
  <c r="AE131" i="2"/>
  <c r="AE14" i="2"/>
  <c r="AE33" i="2"/>
  <c r="AE233" i="2"/>
  <c r="AE12" i="2"/>
  <c r="AE22" i="6"/>
  <c r="AE44" i="4"/>
  <c r="AE33" i="5"/>
  <c r="AE9" i="5"/>
  <c r="AE119" i="2"/>
  <c r="AE216" i="2"/>
  <c r="AE47" i="2"/>
  <c r="AE18" i="2"/>
  <c r="AE265" i="2"/>
  <c r="AE298" i="2"/>
  <c r="AE55" i="2"/>
  <c r="AE140" i="2"/>
  <c r="AE102" i="1"/>
  <c r="AE246" i="1"/>
  <c r="AE73" i="3"/>
  <c r="AE5" i="3"/>
  <c r="AE126" i="3"/>
  <c r="AE52" i="3"/>
  <c r="AE29" i="4"/>
  <c r="AE90" i="6"/>
  <c r="AE80" i="6"/>
  <c r="AE18" i="6"/>
  <c r="AE106" i="6"/>
  <c r="AE38" i="6"/>
  <c r="AE113" i="6"/>
  <c r="AE52" i="6"/>
  <c r="AE21" i="4"/>
  <c r="AE54" i="4"/>
  <c r="AE71" i="4"/>
  <c r="AE121" i="4"/>
  <c r="AE106" i="4"/>
  <c r="AE116" i="4"/>
  <c r="AE3" i="3"/>
  <c r="AE47" i="3"/>
  <c r="AE149" i="3"/>
  <c r="AE131" i="3"/>
  <c r="AE67" i="3"/>
  <c r="AE116" i="3"/>
  <c r="AE35" i="3"/>
  <c r="AE193" i="3"/>
  <c r="AE20" i="5"/>
  <c r="AE200" i="5"/>
  <c r="AE149" i="5"/>
  <c r="AE105" i="5"/>
  <c r="AE182" i="5"/>
  <c r="AE54" i="5"/>
  <c r="AE150" i="5"/>
  <c r="AE66" i="5"/>
  <c r="AE221" i="5"/>
  <c r="AE201" i="5"/>
  <c r="AE22" i="5"/>
  <c r="AE222" i="5"/>
  <c r="AE258" i="1"/>
  <c r="AE13" i="1"/>
  <c r="AE56" i="1"/>
  <c r="AE32" i="1"/>
  <c r="AE251" i="1"/>
  <c r="AE192" i="1"/>
  <c r="AE315" i="1"/>
  <c r="AE96" i="1"/>
  <c r="AE207" i="1"/>
  <c r="AE146" i="1"/>
  <c r="AE189" i="1"/>
  <c r="AE249" i="1"/>
  <c r="AE176" i="2"/>
  <c r="AE80" i="2"/>
  <c r="AE212" i="2"/>
  <c r="AE105" i="2"/>
  <c r="AE126" i="2"/>
  <c r="AE141" i="2"/>
  <c r="AE229" i="2"/>
  <c r="AE96" i="2"/>
  <c r="AE49" i="2"/>
  <c r="AE82" i="2"/>
  <c r="AE164" i="2"/>
  <c r="AE203" i="2"/>
  <c r="AE157" i="2"/>
  <c r="AE68" i="2"/>
  <c r="AE44" i="2"/>
  <c r="AE148" i="2"/>
  <c r="AE211" i="2"/>
  <c r="AE215" i="2"/>
  <c r="AE202" i="2"/>
  <c r="AE267" i="2"/>
  <c r="AE27" i="6"/>
  <c r="AE93" i="6"/>
  <c r="AE24" i="6"/>
  <c r="AE125" i="6"/>
  <c r="AE46" i="6"/>
  <c r="AE33" i="6"/>
  <c r="AE81" i="6"/>
  <c r="AE57" i="6"/>
  <c r="AE152" i="6"/>
  <c r="AE25" i="6"/>
  <c r="AE119" i="6"/>
  <c r="AE141" i="6"/>
  <c r="AE4" i="6"/>
  <c r="AE39" i="6"/>
  <c r="AE100" i="6"/>
  <c r="AE59" i="6"/>
  <c r="AE32" i="6"/>
  <c r="AE134" i="6"/>
  <c r="AE91" i="6"/>
  <c r="AE92" i="6"/>
  <c r="AE104" i="6"/>
  <c r="AE48" i="6"/>
  <c r="AE3" i="6"/>
  <c r="AE9" i="6"/>
  <c r="AE107" i="6"/>
  <c r="AE95" i="6"/>
  <c r="AE116" i="6"/>
  <c r="AE41" i="6"/>
  <c r="AE11" i="6"/>
  <c r="AE124" i="6"/>
  <c r="AE99" i="6"/>
  <c r="AE71" i="6"/>
  <c r="AE142" i="6"/>
  <c r="AE15" i="6"/>
  <c r="AE67" i="6"/>
  <c r="AE89" i="6"/>
  <c r="AE74" i="6"/>
  <c r="AE135" i="6"/>
  <c r="AE86" i="6"/>
  <c r="AE37" i="6"/>
  <c r="AE118" i="6"/>
  <c r="AE31" i="6"/>
  <c r="AE133" i="6"/>
  <c r="AE69" i="4"/>
  <c r="AE141" i="4"/>
  <c r="AE131" i="4"/>
  <c r="AE138" i="4"/>
  <c r="AE126" i="4"/>
  <c r="AE43" i="4"/>
  <c r="AE86" i="4"/>
  <c r="AE79" i="4"/>
  <c r="AE87" i="4"/>
  <c r="AE73" i="4"/>
  <c r="AE129" i="4"/>
  <c r="AE22" i="4"/>
  <c r="AE30" i="4"/>
  <c r="AE78" i="4"/>
  <c r="AE77" i="4"/>
  <c r="AE128" i="4"/>
  <c r="AE5" i="4"/>
  <c r="AE62" i="4"/>
  <c r="AE59" i="4"/>
  <c r="AE35" i="4"/>
  <c r="AE57" i="4"/>
  <c r="AE70" i="4"/>
  <c r="AE110" i="4"/>
  <c r="AE123" i="4"/>
  <c r="AE136" i="4"/>
  <c r="AE45" i="4"/>
  <c r="AE90" i="4"/>
  <c r="AE60" i="4"/>
  <c r="AE142" i="4"/>
  <c r="AE89" i="4"/>
  <c r="AE127" i="4"/>
  <c r="AE117" i="4"/>
  <c r="AE58" i="4"/>
  <c r="AE74" i="4"/>
  <c r="AE143" i="4"/>
  <c r="AE140" i="4"/>
  <c r="AE50" i="4"/>
  <c r="AE132" i="4"/>
  <c r="AE104" i="4"/>
  <c r="AE66" i="4"/>
  <c r="AE97" i="4"/>
  <c r="AE108" i="4"/>
  <c r="AE67" i="4"/>
  <c r="AE98" i="4"/>
  <c r="AE111" i="4"/>
  <c r="AE118" i="4"/>
  <c r="AE105" i="4"/>
  <c r="AE36" i="4"/>
  <c r="AE52" i="4"/>
  <c r="AE47" i="4"/>
  <c r="AE107" i="4"/>
  <c r="AE7" i="3"/>
  <c r="AE237" i="3"/>
  <c r="AE171" i="3"/>
  <c r="AE17" i="3"/>
  <c r="AE211" i="3"/>
  <c r="AE250" i="3"/>
  <c r="AE234" i="3"/>
  <c r="AE27" i="3"/>
  <c r="AE221" i="3"/>
  <c r="AE179" i="3"/>
  <c r="AE78" i="3"/>
  <c r="AE93" i="3"/>
  <c r="AE76" i="3"/>
  <c r="AE85" i="3"/>
  <c r="AE108" i="3"/>
  <c r="AE26" i="3"/>
  <c r="AE24" i="3"/>
  <c r="AE209" i="3"/>
  <c r="AE175" i="3"/>
  <c r="AE224" i="3"/>
  <c r="AE138" i="3"/>
  <c r="AE231" i="3"/>
  <c r="AE4" i="3"/>
  <c r="AE124" i="3"/>
  <c r="AE192" i="3"/>
  <c r="AE109" i="3"/>
  <c r="AE20" i="3"/>
  <c r="AE225" i="3"/>
  <c r="AE220" i="3"/>
  <c r="AE160" i="3"/>
  <c r="AE92" i="3"/>
  <c r="AE132" i="3"/>
  <c r="AE120" i="3"/>
  <c r="AE163" i="3"/>
  <c r="AE157" i="3"/>
  <c r="AE107" i="3"/>
  <c r="AE176" i="3"/>
  <c r="AE146" i="3"/>
  <c r="AE66" i="3"/>
  <c r="AE147" i="3"/>
  <c r="AE49" i="3"/>
  <c r="AE16" i="3"/>
  <c r="AE34" i="3"/>
  <c r="AE40" i="3"/>
  <c r="AE169" i="3"/>
  <c r="AE98" i="3"/>
  <c r="AE94" i="3"/>
  <c r="AE39" i="3"/>
  <c r="AE191" i="3"/>
  <c r="AE205" i="3"/>
  <c r="AE9" i="3"/>
  <c r="AE14" i="3"/>
  <c r="AE23" i="3"/>
  <c r="AE249" i="3"/>
  <c r="AE241" i="3"/>
  <c r="AE36" i="3"/>
  <c r="AE86" i="3"/>
  <c r="AE143" i="3"/>
  <c r="AE245" i="3"/>
  <c r="AE172" i="3"/>
  <c r="AE74" i="3"/>
  <c r="AE203" i="3"/>
  <c r="AE235" i="3"/>
  <c r="AE44" i="3"/>
  <c r="AE185" i="3"/>
  <c r="AE113" i="3"/>
  <c r="AE13" i="3"/>
  <c r="AE166" i="3"/>
  <c r="AE96" i="3"/>
  <c r="AE70" i="3"/>
  <c r="AE204" i="3"/>
  <c r="AE95" i="3"/>
  <c r="AE243" i="3"/>
  <c r="AE110" i="3"/>
  <c r="AE64" i="3"/>
  <c r="AE97" i="3"/>
  <c r="AE161" i="3"/>
  <c r="AE61" i="3"/>
  <c r="AE215" i="3"/>
  <c r="AE214" i="3"/>
  <c r="AE159" i="3"/>
  <c r="AE12" i="3"/>
  <c r="AE190" i="3"/>
  <c r="AE165" i="3"/>
  <c r="AE148" i="3"/>
  <c r="AE195" i="3"/>
  <c r="AE46" i="3"/>
  <c r="AE127" i="3"/>
  <c r="AE155" i="3"/>
  <c r="AE222" i="3"/>
  <c r="AE18" i="3"/>
  <c r="AE183" i="3"/>
  <c r="AE62" i="3"/>
  <c r="AE141" i="3"/>
  <c r="AE170" i="3"/>
  <c r="AE210" i="3"/>
  <c r="AE219" i="3"/>
  <c r="AE184" i="3"/>
  <c r="AE79" i="3"/>
  <c r="AE53" i="3"/>
  <c r="AE21" i="3"/>
  <c r="AE202" i="3"/>
  <c r="AE103" i="3"/>
  <c r="AE229" i="3"/>
  <c r="AE199" i="3"/>
  <c r="AE213" i="3"/>
  <c r="AE234" i="5"/>
  <c r="AE191" i="5"/>
  <c r="AE84" i="5"/>
  <c r="AE233" i="5"/>
  <c r="AE229" i="5"/>
  <c r="AE156" i="5"/>
  <c r="AE4" i="5"/>
  <c r="AE187" i="5"/>
  <c r="AE125" i="5"/>
  <c r="AE62" i="5"/>
  <c r="AE97" i="5"/>
  <c r="AE144" i="5"/>
  <c r="AE183" i="5"/>
  <c r="AE207" i="5"/>
  <c r="AE231" i="5"/>
  <c r="AE157" i="5"/>
  <c r="AE124" i="5"/>
  <c r="AE232" i="5"/>
  <c r="AE223" i="5"/>
  <c r="AE5" i="5"/>
  <c r="AE37" i="5"/>
  <c r="AE206" i="5"/>
  <c r="AE98" i="5"/>
  <c r="AE230" i="5"/>
  <c r="AE228" i="5"/>
  <c r="AE59" i="5"/>
  <c r="AE76" i="5"/>
  <c r="AE205" i="5"/>
  <c r="AE26" i="5"/>
  <c r="AE213" i="5"/>
  <c r="AE204" i="5"/>
  <c r="AE138" i="5"/>
  <c r="AE218" i="5"/>
  <c r="AE92" i="5"/>
  <c r="AE32" i="5"/>
  <c r="AE74" i="5"/>
  <c r="AE210" i="5"/>
  <c r="AE19" i="5"/>
  <c r="AE116" i="5"/>
  <c r="AE214" i="5"/>
  <c r="AE143" i="5"/>
  <c r="AE189" i="5"/>
  <c r="AE227" i="5"/>
  <c r="AE142" i="5"/>
  <c r="AE198" i="5"/>
  <c r="AE8" i="5"/>
  <c r="AE175" i="5"/>
  <c r="AE127" i="5"/>
  <c r="AE226" i="5"/>
  <c r="AE91" i="5"/>
  <c r="AE47" i="5"/>
  <c r="AE132" i="5"/>
  <c r="AE82" i="5"/>
  <c r="AE184" i="5"/>
  <c r="AE139" i="5"/>
  <c r="AE152" i="5"/>
  <c r="AE115" i="5"/>
  <c r="AE39" i="1"/>
  <c r="AE180" i="1"/>
  <c r="AE250" i="1"/>
  <c r="AE271" i="1"/>
  <c r="AE231" i="1"/>
  <c r="AE53" i="1"/>
  <c r="AE187" i="1"/>
  <c r="AE117" i="1"/>
  <c r="AE299" i="1"/>
  <c r="AE234" i="1"/>
  <c r="AE71" i="1"/>
  <c r="AE318" i="1"/>
  <c r="AE199" i="1"/>
  <c r="AE191" i="1"/>
  <c r="AE95" i="1"/>
  <c r="AE181" i="1"/>
  <c r="AE177" i="1"/>
  <c r="AE303" i="1"/>
  <c r="AE166" i="1"/>
  <c r="AE317" i="1"/>
  <c r="AE237" i="1"/>
  <c r="AE236" i="1"/>
  <c r="AE50" i="1"/>
  <c r="AE157" i="1"/>
  <c r="AE225" i="1"/>
  <c r="AE283" i="1"/>
  <c r="AE172" i="1"/>
  <c r="AE188" i="1"/>
  <c r="AE120" i="1"/>
  <c r="AE6" i="1"/>
  <c r="AE170" i="1"/>
  <c r="AE121" i="1"/>
  <c r="AE248" i="1"/>
  <c r="AE7" i="1"/>
  <c r="AE109" i="1"/>
  <c r="AE212" i="1"/>
  <c r="AE78" i="1"/>
  <c r="AE282" i="1"/>
  <c r="AE255" i="1"/>
  <c r="AE66" i="1"/>
  <c r="AE269" i="1"/>
  <c r="AE235" i="1"/>
  <c r="AE135" i="1"/>
  <c r="AE288" i="1"/>
  <c r="AE35" i="1"/>
  <c r="AE14" i="1"/>
  <c r="AE262" i="1"/>
  <c r="AE291" i="1"/>
  <c r="AE245" i="1"/>
  <c r="AE19" i="2"/>
  <c r="AE221" i="2"/>
  <c r="AE106" i="2"/>
  <c r="AE135" i="2"/>
  <c r="AE67" i="2"/>
  <c r="AE241" i="2"/>
  <c r="AE198" i="2"/>
  <c r="AE308" i="2"/>
  <c r="AE132" i="2"/>
  <c r="AE142" i="2"/>
  <c r="AE167" i="2"/>
  <c r="AE207" i="2"/>
  <c r="AE144" i="2"/>
  <c r="AE35" i="2"/>
  <c r="AE315" i="2"/>
  <c r="AE235" i="2"/>
  <c r="AE335" i="2"/>
  <c r="AE136" i="2"/>
  <c r="AE205" i="2"/>
  <c r="AE99" i="2"/>
  <c r="AE117" i="2"/>
  <c r="AE151" i="2"/>
  <c r="AE258" i="2"/>
  <c r="AE246" i="2"/>
  <c r="AE56" i="2"/>
  <c r="AE201" i="2"/>
  <c r="AE120" i="2"/>
  <c r="AE104" i="2"/>
  <c r="AE108" i="2"/>
  <c r="AE3" i="2"/>
  <c r="AE197" i="2"/>
  <c r="AE103" i="2"/>
  <c r="AE9" i="2"/>
  <c r="AE257" i="2"/>
  <c r="AE243" i="2"/>
  <c r="AE160" i="2"/>
  <c r="AE81" i="2"/>
  <c r="AE23" i="2"/>
  <c r="AE6" i="2"/>
  <c r="AE240" i="2"/>
  <c r="AE250" i="2"/>
  <c r="AE43" i="2"/>
  <c r="AE223" i="2"/>
  <c r="AE206" i="2"/>
  <c r="AE180" i="2"/>
  <c r="AE13" i="2"/>
  <c r="AE222" i="2"/>
  <c r="AE38" i="2"/>
  <c r="AE199" i="2"/>
  <c r="AE337" i="2"/>
  <c r="AE174" i="2"/>
  <c r="AE196" i="2"/>
  <c r="AE169" i="2"/>
  <c r="AE282" i="2"/>
  <c r="AE25" i="2"/>
  <c r="AE50" i="2"/>
  <c r="AE231" i="2"/>
  <c r="AE33" i="4"/>
  <c r="AE217" i="5"/>
  <c r="AE104" i="5"/>
  <c r="AE65" i="5"/>
  <c r="AE179" i="5"/>
  <c r="AE85" i="5"/>
  <c r="AE64" i="5"/>
  <c r="AE170" i="5"/>
  <c r="AE162" i="5"/>
  <c r="AE165" i="5"/>
  <c r="AE30" i="5"/>
  <c r="AE141" i="5"/>
  <c r="AE278" i="1"/>
  <c r="AE210" i="1"/>
  <c r="AE51" i="1"/>
  <c r="AE217" i="1"/>
  <c r="AE233" i="1"/>
  <c r="AE238" i="1"/>
  <c r="AE261" i="1"/>
  <c r="AE201" i="1"/>
  <c r="AE313" i="1"/>
  <c r="AE70" i="1"/>
  <c r="AE226" i="1"/>
  <c r="AE159" i="1"/>
  <c r="AE52" i="1"/>
  <c r="AE221" i="1"/>
  <c r="AE72" i="1"/>
  <c r="AE153" i="1"/>
  <c r="AE239" i="2"/>
  <c r="AE228" i="2"/>
  <c r="AE166" i="2"/>
  <c r="AE284" i="2"/>
  <c r="AE92" i="2"/>
  <c r="AE296" i="2"/>
  <c r="AE310" i="2"/>
  <c r="AE307" i="2"/>
  <c r="AE48" i="2"/>
  <c r="AE256" i="2"/>
  <c r="AE127" i="2"/>
  <c r="AE247" i="2"/>
  <c r="AE225" i="2"/>
  <c r="AE185" i="2"/>
  <c r="AE146" i="5"/>
  <c r="AE140" i="5"/>
  <c r="AE155" i="5"/>
  <c r="AE154" i="5"/>
  <c r="AE14" i="5"/>
  <c r="AE25" i="5"/>
  <c r="AE117" i="5"/>
  <c r="AE23" i="5"/>
  <c r="AE44" i="5"/>
  <c r="AE212" i="5"/>
  <c r="AE120" i="5"/>
  <c r="AE164" i="5"/>
  <c r="AE87" i="5"/>
  <c r="AE48" i="5"/>
  <c r="AE45" i="5"/>
  <c r="AE192" i="5"/>
  <c r="AE306" i="1"/>
  <c r="AE115" i="1"/>
  <c r="AE215" i="1"/>
  <c r="AE75" i="1"/>
  <c r="AE266" i="1"/>
  <c r="AE23" i="1"/>
  <c r="AE103" i="1"/>
  <c r="AE206" i="1"/>
  <c r="AE252" i="1"/>
  <c r="AE190" i="1"/>
  <c r="AE79" i="1"/>
  <c r="AE268" i="1"/>
  <c r="AE88" i="1"/>
  <c r="AE243" i="1"/>
  <c r="AE31" i="1"/>
  <c r="AE213" i="1"/>
  <c r="AE167" i="1"/>
  <c r="AE256" i="1"/>
  <c r="AE8" i="1"/>
  <c r="AE184" i="1"/>
  <c r="AE214" i="2"/>
  <c r="AE64" i="2"/>
  <c r="AE15" i="2"/>
  <c r="AE171" i="2"/>
  <c r="AE278" i="2"/>
  <c r="AE186" i="2"/>
  <c r="AE39" i="2"/>
  <c r="AE172" i="2"/>
  <c r="AE57" i="2"/>
  <c r="AE200" i="2"/>
  <c r="AE124" i="2"/>
  <c r="AE29" i="2"/>
  <c r="AE42" i="2"/>
  <c r="AE147" i="2"/>
  <c r="AE324" i="2"/>
  <c r="AE238" i="2"/>
  <c r="AE281" i="2"/>
  <c r="AE77" i="2"/>
  <c r="AE30" i="6"/>
  <c r="AE87" i="1"/>
  <c r="AE2" i="1"/>
  <c r="AE127" i="1"/>
  <c r="AE134" i="2"/>
  <c r="AE151" i="6"/>
  <c r="AE96" i="6"/>
  <c r="AE100" i="4"/>
  <c r="AE20" i="4"/>
  <c r="AE37" i="4"/>
  <c r="AE131" i="5"/>
  <c r="AE197" i="5"/>
  <c r="AE35" i="5"/>
  <c r="AE81" i="5"/>
  <c r="AE155" i="1"/>
  <c r="AE162" i="2"/>
  <c r="AE64" i="4"/>
  <c r="AE130" i="5"/>
  <c r="AE301" i="1"/>
  <c r="AE58" i="1"/>
  <c r="AE59" i="2"/>
  <c r="AE249" i="2"/>
  <c r="AE71" i="2"/>
  <c r="AE128" i="6"/>
  <c r="AE134" i="5"/>
  <c r="AE29" i="5"/>
  <c r="AE147" i="5"/>
  <c r="AE190" i="5"/>
  <c r="AE241" i="1"/>
  <c r="AE194" i="1"/>
  <c r="AE280" i="1"/>
  <c r="AE94" i="2"/>
  <c r="AE88" i="2"/>
  <c r="AE61" i="6"/>
  <c r="AE20" i="6"/>
  <c r="AE98" i="6"/>
  <c r="AE103" i="4"/>
  <c r="AE14" i="4"/>
  <c r="AE63" i="4"/>
  <c r="AE38" i="4"/>
  <c r="AE112" i="5"/>
  <c r="AE42" i="5"/>
  <c r="AE12" i="5"/>
  <c r="AE263" i="1"/>
  <c r="AE183" i="2"/>
  <c r="AE17" i="2"/>
  <c r="AE148" i="6"/>
  <c r="AE6" i="4"/>
  <c r="AE57" i="5"/>
  <c r="AE119" i="5"/>
  <c r="AE56" i="5"/>
  <c r="AE68" i="5"/>
  <c r="AE176" i="1"/>
  <c r="AE151" i="1"/>
  <c r="AE173" i="1"/>
  <c r="AE266" i="2"/>
  <c r="AE155" i="2"/>
  <c r="AE170" i="2"/>
  <c r="AE302" i="2"/>
  <c r="AE187" i="2"/>
  <c r="AE313" i="2"/>
  <c r="AE98" i="2"/>
  <c r="AE86" i="2"/>
  <c r="AE143" i="2"/>
  <c r="AE101" i="2"/>
  <c r="AE36" i="6"/>
  <c r="AE119" i="4"/>
  <c r="AE113" i="2"/>
  <c r="AE204" i="2"/>
  <c r="AE317" i="2"/>
  <c r="AE224" i="2"/>
  <c r="AE190" i="2"/>
  <c r="AE65" i="2"/>
  <c r="AE36" i="2"/>
  <c r="AE4" i="2"/>
  <c r="AE21" i="2"/>
  <c r="AE285" i="2"/>
  <c r="AE209" i="2"/>
  <c r="AE152" i="2"/>
  <c r="AE95" i="2"/>
  <c r="AE327" i="2"/>
  <c r="AE90" i="2"/>
  <c r="AE261" i="2"/>
  <c r="AE311" i="2"/>
  <c r="AE46" i="2"/>
  <c r="AE60" i="2"/>
  <c r="AE264" i="2"/>
  <c r="AE193" i="2"/>
  <c r="AE30" i="2"/>
  <c r="AE288" i="2"/>
  <c r="AE32" i="2"/>
  <c r="AE22" i="2"/>
  <c r="AE263" i="2"/>
  <c r="AE182" i="2"/>
  <c r="AE115" i="2"/>
  <c r="AE192" i="2"/>
  <c r="AE173" i="2"/>
  <c r="AE51" i="2"/>
  <c r="AE34" i="2"/>
  <c r="AE75" i="2"/>
  <c r="AE87" i="2"/>
  <c r="AE219" i="2"/>
  <c r="AE299" i="2"/>
  <c r="AE85" i="2"/>
  <c r="AE220" i="2"/>
  <c r="AE283" i="2"/>
  <c r="AE237" i="2"/>
  <c r="AE276" i="2"/>
  <c r="AE177" i="2"/>
  <c r="AE333" i="2"/>
  <c r="AE336" i="2"/>
  <c r="AE194" i="2"/>
  <c r="AE159" i="2"/>
  <c r="AE54" i="1"/>
  <c r="AE30" i="1"/>
  <c r="AE281" i="1"/>
  <c r="AE113" i="1"/>
  <c r="AE186" i="1"/>
  <c r="AE129" i="1"/>
  <c r="AE316" i="1"/>
  <c r="AE17" i="1"/>
  <c r="AE119" i="1"/>
  <c r="AE26" i="1"/>
  <c r="AE164" i="1"/>
  <c r="AE174" i="1"/>
  <c r="AE200" i="1"/>
  <c r="AE59" i="1"/>
  <c r="AE19" i="1"/>
  <c r="AE169" i="1"/>
  <c r="AE22" i="1"/>
  <c r="AE110" i="1"/>
  <c r="AE244" i="1"/>
  <c r="AE297" i="1"/>
  <c r="AE16" i="1"/>
  <c r="AE106" i="1"/>
  <c r="AE76" i="1"/>
  <c r="AE240" i="1"/>
  <c r="AE20" i="1"/>
  <c r="AE158" i="1"/>
  <c r="AE97" i="1"/>
  <c r="AE99" i="1"/>
  <c r="AE314" i="1"/>
  <c r="AE276" i="1"/>
  <c r="AE92" i="1"/>
  <c r="AE156" i="1"/>
  <c r="AE104" i="1"/>
  <c r="AE279" i="1"/>
  <c r="AE239" i="1"/>
  <c r="AE62" i="1"/>
  <c r="AE293" i="1"/>
  <c r="AE124" i="1"/>
  <c r="AE253" i="1"/>
  <c r="AE272" i="1"/>
  <c r="AE12" i="1"/>
  <c r="AE163" i="1"/>
  <c r="AE305" i="1"/>
  <c r="AE214" i="1"/>
  <c r="AE296" i="1"/>
  <c r="AE259" i="1"/>
  <c r="AE304" i="1"/>
  <c r="AE270" i="1"/>
  <c r="AE294" i="1"/>
  <c r="AE195" i="1"/>
  <c r="AE142" i="1"/>
  <c r="AE196" i="1"/>
  <c r="AE144" i="1"/>
  <c r="AE72" i="5"/>
  <c r="AE52" i="5"/>
  <c r="AE148" i="5"/>
  <c r="AE118" i="5"/>
  <c r="AE137" i="5"/>
  <c r="AE16" i="5"/>
  <c r="AE18" i="5"/>
  <c r="AE93" i="5"/>
  <c r="AE128" i="5"/>
  <c r="AE102" i="5"/>
  <c r="AE7" i="5"/>
  <c r="AE73" i="5"/>
  <c r="AE27" i="5"/>
  <c r="AE161" i="5"/>
  <c r="AE21" i="5"/>
  <c r="AE78" i="5"/>
  <c r="AE194" i="5"/>
  <c r="AE153" i="5"/>
  <c r="AE129" i="5"/>
  <c r="AE60" i="5"/>
  <c r="AE75" i="5"/>
  <c r="AE90" i="3"/>
  <c r="AE34" i="4"/>
  <c r="AE112" i="4"/>
  <c r="AE26" i="4"/>
  <c r="AE11" i="4"/>
  <c r="AE12" i="4"/>
  <c r="AE113" i="4"/>
  <c r="AE27" i="4"/>
  <c r="AE115" i="4"/>
  <c r="AE25" i="4"/>
  <c r="AE78" i="6"/>
  <c r="AE149" i="6"/>
  <c r="AE143" i="6"/>
  <c r="AE14" i="6"/>
  <c r="AE62" i="6"/>
  <c r="AE136" i="6"/>
  <c r="AE110" i="6"/>
  <c r="AE7" i="6"/>
  <c r="AE121" i="6"/>
  <c r="AE88" i="6"/>
</calcChain>
</file>

<file path=xl/sharedStrings.xml><?xml version="1.0" encoding="utf-8"?>
<sst xmlns="http://schemas.openxmlformats.org/spreadsheetml/2006/main" count="4646" uniqueCount="623">
  <si>
    <t>Koht</t>
  </si>
  <si>
    <t>VK</t>
  </si>
  <si>
    <t>Nimi</t>
  </si>
  <si>
    <t>Klubi</t>
  </si>
  <si>
    <t>Triiton</t>
  </si>
  <si>
    <t>U-11</t>
  </si>
  <si>
    <t>TÜASK</t>
  </si>
  <si>
    <t>Nõo SK</t>
  </si>
  <si>
    <t>Pärnu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</si>
  <si>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</si>
  <si>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</si>
  <si>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</si>
  <si>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</si>
  <si>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</si>
  <si>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</si>
  <si>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</si>
  <si>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</si>
  <si>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</si>
  <si>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LAT</t>
  </si>
  <si>
    <t>Emilia Šapovalova</t>
  </si>
  <si>
    <t>FIN</t>
  </si>
  <si>
    <t>Oliver Puhtla</t>
  </si>
  <si>
    <t>Laura-Liis Kale</t>
  </si>
  <si>
    <t>Võistluste arv</t>
  </si>
  <si>
    <t>võistluste arv</t>
  </si>
  <si>
    <t>Tondiraba SK</t>
  </si>
  <si>
    <t>Marti Joost</t>
  </si>
  <si>
    <t>Oskar Laanes</t>
  </si>
  <si>
    <t>Kadri Sepp</t>
  </si>
  <si>
    <t>Carmella Krislin Kruus</t>
  </si>
  <si>
    <t>Karolina Pintšuk</t>
  </si>
  <si>
    <t>Rasmus Roogsoo</t>
  </si>
  <si>
    <t>Priit Põder</t>
  </si>
  <si>
    <t>Karl Jonas Lõhmus</t>
  </si>
  <si>
    <t>Annabel Mutso</t>
  </si>
  <si>
    <t>Romili Vakk</t>
  </si>
  <si>
    <t>Kaisa Liis Lepp</t>
  </si>
  <si>
    <t>Kaspar Sorge</t>
  </si>
  <si>
    <t>Veeriku Badminton</t>
  </si>
  <si>
    <t>Koit Hallik</t>
  </si>
  <si>
    <t>Emil Penner</t>
  </si>
  <si>
    <t>Marten Põder</t>
  </si>
  <si>
    <t>Karl Mattias Pedai</t>
  </si>
  <si>
    <t>Henri Märten Huik</t>
  </si>
  <si>
    <t>Kaspar Kaasik</t>
  </si>
  <si>
    <t>Mirtel Mileen Möller</t>
  </si>
  <si>
    <t>Grete-Liis Neemre</t>
  </si>
  <si>
    <t>Tauri Jõudu</t>
  </si>
  <si>
    <t>Rudolf Meus</t>
  </si>
  <si>
    <t>Karl-Markus Kasekamp</t>
  </si>
  <si>
    <t>Andre Looskari</t>
  </si>
  <si>
    <t>Maria Kornejeva</t>
  </si>
  <si>
    <t>Maria Berik</t>
  </si>
  <si>
    <t>Elli Jaal</t>
  </si>
  <si>
    <t>Mirtel Värv</t>
  </si>
  <si>
    <t>Jandra Jagomägi</t>
  </si>
  <si>
    <t>Valge Hani</t>
  </si>
  <si>
    <t>Arturi Asperk</t>
  </si>
  <si>
    <t>Mirtel Marii Keskel</t>
  </si>
  <si>
    <t>SK Fookus</t>
  </si>
  <si>
    <t>Kelli Muinast</t>
  </si>
  <si>
    <t>Nikita Bezsonov</t>
  </si>
  <si>
    <t>Rando Penner</t>
  </si>
  <si>
    <t>Taavi Ehasalu</t>
  </si>
  <si>
    <t/>
  </si>
  <si>
    <t>Ilona Roogsoo</t>
  </si>
  <si>
    <t>Rosann Massur</t>
  </si>
  <si>
    <t>Emilia Ainso</t>
  </si>
  <si>
    <t>Kelly Ojamaa</t>
  </si>
  <si>
    <t>Katarina Babin</t>
  </si>
  <si>
    <t>Samantha Kajandi</t>
  </si>
  <si>
    <t>Alexander Linnamägi</t>
  </si>
  <si>
    <t>Roland Braschinsky</t>
  </si>
  <si>
    <t>Marleen Lips</t>
  </si>
  <si>
    <t>Ellen Mai Lassi</t>
  </si>
  <si>
    <t>Margaret Lips</t>
  </si>
  <si>
    <t>Janete Tiits</t>
  </si>
  <si>
    <t>Evaliisa Poola</t>
  </si>
  <si>
    <t>Jõhvi SK</t>
  </si>
  <si>
    <t>Taaniel Mehine</t>
  </si>
  <si>
    <t>Gregor Kivisaar</t>
  </si>
  <si>
    <t>Kaarel Kalev</t>
  </si>
  <si>
    <t>Kreete Mõisnik</t>
  </si>
  <si>
    <t>Sandra Kask</t>
  </si>
  <si>
    <t>Grettel Luts</t>
  </si>
  <si>
    <t>Timo-Alen Prokopenko</t>
  </si>
  <si>
    <t>Amalia Leškina</t>
  </si>
  <si>
    <t>Marta Pallon</t>
  </si>
  <si>
    <t>Ilmari Asperk</t>
  </si>
  <si>
    <t>Raiko Uutma</t>
  </si>
  <si>
    <t>Aruküla SK</t>
  </si>
  <si>
    <t>Carl Raukas</t>
  </si>
  <si>
    <t>Iko Viik</t>
  </si>
  <si>
    <t>Rannar Kiviste</t>
  </si>
  <si>
    <t>Kirsika Vaidla</t>
  </si>
  <si>
    <t>Eileen Pärsim</t>
  </si>
  <si>
    <t>Mia-Marleen Kale</t>
  </si>
  <si>
    <t>Kirke Kärner</t>
  </si>
  <si>
    <t>Liisa Tomann</t>
  </si>
  <si>
    <t>Unni Parikka</t>
  </si>
  <si>
    <t>Grethe Look</t>
  </si>
  <si>
    <t>Lenna Mette Kadarpik</t>
  </si>
  <si>
    <t>Elis Tomann</t>
  </si>
  <si>
    <t>Katarina Pärli</t>
  </si>
  <si>
    <t>Keidi Kaasma</t>
  </si>
  <si>
    <t>Morten Rozental</t>
  </si>
  <si>
    <t>Hendrik Ella</t>
  </si>
  <si>
    <t>Helene Pähkel</t>
  </si>
  <si>
    <t>Piret Sepp</t>
  </si>
  <si>
    <t>Toms Sala</t>
  </si>
  <si>
    <t>Kadri-Lii Tehu</t>
  </si>
  <si>
    <t>Laura Mia Paal</t>
  </si>
  <si>
    <t>Britten Einblau</t>
  </si>
  <si>
    <t>Maria Somova</t>
  </si>
  <si>
    <t>Anett Ainsar</t>
  </si>
  <si>
    <t>LTU</t>
  </si>
  <si>
    <t>Oskars Bajars</t>
  </si>
  <si>
    <t>Risto Rajasaar</t>
  </si>
  <si>
    <t>Edwin Karpats</t>
  </si>
  <si>
    <t>Henri Salum</t>
  </si>
  <si>
    <t>Aron Ehrlich</t>
  </si>
  <si>
    <t>Hugo Neo Tobias Parts</t>
  </si>
  <si>
    <t>Mihkel Reimand</t>
  </si>
  <si>
    <t>Liis Voltri</t>
  </si>
  <si>
    <t>Georg Kivisaar</t>
  </si>
  <si>
    <t>Hendrik Jekimov</t>
  </si>
  <si>
    <t>Mikk Martin Oinak</t>
  </si>
  <si>
    <t>Mia-Liis Migur</t>
  </si>
  <si>
    <t>Berit Prii</t>
  </si>
  <si>
    <t>Karl Tiiman</t>
  </si>
  <si>
    <t>Mattias Kaudne</t>
  </si>
  <si>
    <t>Renars Karklins</t>
  </si>
  <si>
    <t>Mia Rianna Ruul</t>
  </si>
  <si>
    <t>Jelizaveta Sazonova</t>
  </si>
  <si>
    <t>Ella Tubro</t>
  </si>
  <si>
    <t>Marii Maide</t>
  </si>
  <si>
    <t>Kädi Rosenthal</t>
  </si>
  <si>
    <t>Mattias Vahemaa</t>
  </si>
  <si>
    <t>Erki Maisa</t>
  </si>
  <si>
    <t>Rando Roosla</t>
  </si>
  <si>
    <t>Viiralt Salumaa</t>
  </si>
  <si>
    <t>Laura Külasalu</t>
  </si>
  <si>
    <t>Liisa Külasalu</t>
  </si>
  <si>
    <t>Getri Roosla</t>
  </si>
  <si>
    <t>Noora Sults</t>
  </si>
  <si>
    <t>Annabel Marie Tamm</t>
  </si>
  <si>
    <t>Elsa Themas</t>
  </si>
  <si>
    <t>Mattias Thomas Luhaväli</t>
  </si>
  <si>
    <t>Raimond Vaidla</t>
  </si>
  <si>
    <t>Märten Kannisto</t>
  </si>
  <si>
    <t>Hugo Järvelt</t>
  </si>
  <si>
    <t>Martin Teedla</t>
  </si>
  <si>
    <t>Maksim Krikuhhin</t>
  </si>
  <si>
    <t>Henri Tanila</t>
  </si>
  <si>
    <t>Eliise Varres</t>
  </si>
  <si>
    <t>Tuule-Mari Raav</t>
  </si>
  <si>
    <t>Ananya Kandala</t>
  </si>
  <si>
    <t>Kristella Mäoma</t>
  </si>
  <si>
    <t>Emili Teedla</t>
  </si>
  <si>
    <t>Alfred Perv</t>
  </si>
  <si>
    <t>Joonatan Soots</t>
  </si>
  <si>
    <t>Johan Sirel</t>
  </si>
  <si>
    <t>Tanil Rihma</t>
  </si>
  <si>
    <t>Elis Korkeamäki</t>
  </si>
  <si>
    <t>Ruben Agan</t>
  </si>
  <si>
    <t>Nova Nyqvist</t>
  </si>
  <si>
    <t>Alli Martikainen</t>
  </si>
  <si>
    <t>Ketrin Pärl</t>
  </si>
  <si>
    <t>Laura-Maria Leiten</t>
  </si>
  <si>
    <t>Isak Melleri</t>
  </si>
  <si>
    <t>Daniel Tankevic</t>
  </si>
  <si>
    <t>NED</t>
  </si>
  <si>
    <t>Jason De Graaf</t>
  </si>
  <si>
    <t>Topias Puhka</t>
  </si>
  <si>
    <t>UKR</t>
  </si>
  <si>
    <t>Ula Budryte</t>
  </si>
  <si>
    <t>Skaja Dapkute</t>
  </si>
  <si>
    <t>Sandra Rikkinen</t>
  </si>
  <si>
    <t>Kirsikka Bianka Liias</t>
  </si>
  <si>
    <t>Keiti Sild</t>
  </si>
  <si>
    <t>Karoline Baida</t>
  </si>
  <si>
    <t>Sara Staats</t>
  </si>
  <si>
    <t>Raul Gross</t>
  </si>
  <si>
    <t>Romet Hanson</t>
  </si>
  <si>
    <t>Ralf Talts</t>
  </si>
  <si>
    <t>Hugo Pooga</t>
  </si>
  <si>
    <t>Harri Aldošin</t>
  </si>
  <si>
    <t>Henri Mattias Lepassar</t>
  </si>
  <si>
    <t>Tanel Reiljan</t>
  </si>
  <si>
    <t>Oliver Hani</t>
  </si>
  <si>
    <t>Jürgen Orav</t>
  </si>
  <si>
    <t>Didzis Jaudsems</t>
  </si>
  <si>
    <t>Silver Land</t>
  </si>
  <si>
    <t>Taavi Reiljan</t>
  </si>
  <si>
    <t>Emili Murumaa</t>
  </si>
  <si>
    <t>Ronja Täht</t>
  </si>
  <si>
    <t>Maria Saluse</t>
  </si>
  <si>
    <t>Sofia Kornejeva</t>
  </si>
  <si>
    <t>Elizabeth Poola</t>
  </si>
  <si>
    <t>Heleri Pajuste</t>
  </si>
  <si>
    <t>Berit Poola</t>
  </si>
  <si>
    <t>Heleri Veeleid</t>
  </si>
  <si>
    <t>Liselle Rüütli</t>
  </si>
  <si>
    <t>Kärt-Getter Rest</t>
  </si>
  <si>
    <t>Alicia Laško</t>
  </si>
  <si>
    <t>Emma Paavel</t>
  </si>
  <si>
    <t>Alicia Nassar</t>
  </si>
  <si>
    <t>Paula Rebaste</t>
  </si>
  <si>
    <t>Luise Märss</t>
  </si>
  <si>
    <t>Marta Parmasson</t>
  </si>
  <si>
    <t>Teele Majamees</t>
  </si>
  <si>
    <t>Romet Uustal</t>
  </si>
  <si>
    <t>Hannes Rootalu</t>
  </si>
  <si>
    <t>Kris Käär</t>
  </si>
  <si>
    <t>Jana Toom</t>
  </si>
  <si>
    <t>Denize Saukane</t>
  </si>
  <si>
    <t>Inga Dobrus</t>
  </si>
  <si>
    <t>Hannele Pärn</t>
  </si>
  <si>
    <t>Marite Hansar</t>
  </si>
  <si>
    <t>Marie Purge</t>
  </si>
  <si>
    <t>Kuuse</t>
  </si>
  <si>
    <t>Norden Pihl</t>
  </si>
  <si>
    <t>Lennart Küüts</t>
  </si>
  <si>
    <t>Ninad Hossain</t>
  </si>
  <si>
    <t>Johannes Lehtinen</t>
  </si>
  <si>
    <t>Onni Kari</t>
  </si>
  <si>
    <t>Oskar Neeme</t>
  </si>
  <si>
    <t>Joonas Vapper</t>
  </si>
  <si>
    <t>Lauri Saarinen</t>
  </si>
  <si>
    <t>Marcus Kalinin</t>
  </si>
  <si>
    <t>Evor Eensalu</t>
  </si>
  <si>
    <t>Martin Pipar</t>
  </si>
  <si>
    <t>Kimo Viik</t>
  </si>
  <si>
    <t>Mihkel Tiik</t>
  </si>
  <si>
    <t>Karel Põldma</t>
  </si>
  <si>
    <t>Alex Gras</t>
  </si>
  <si>
    <t>Lotta Montonen</t>
  </si>
  <si>
    <t>Sonja Oja</t>
  </si>
  <si>
    <t>Susanna Elisabeth Laidna</t>
  </si>
  <si>
    <t>Venla Tran Minh</t>
  </si>
  <si>
    <t>Ronja Valli</t>
  </si>
  <si>
    <t>Mira Montonen</t>
  </si>
  <si>
    <t>Nora Sirell Tallo</t>
  </si>
  <si>
    <t>Annabel Rang</t>
  </si>
  <si>
    <t>Loore Marii Liiv</t>
  </si>
  <si>
    <t>Gerlin Unga</t>
  </si>
  <si>
    <t>Leni Andersson</t>
  </si>
  <si>
    <t>Vilma Tiili</t>
  </si>
  <si>
    <t>Louise Lietz</t>
  </si>
  <si>
    <t>Emmiina Lehtimäki</t>
  </si>
  <si>
    <t>Yuwei Meng</t>
  </si>
  <si>
    <t>Marili Hannilo</t>
  </si>
  <si>
    <t>Loore-Lisete Kadai</t>
  </si>
  <si>
    <t>Anni Siika-Aho</t>
  </si>
  <si>
    <t>Loja Wartiainen</t>
  </si>
  <si>
    <t>Ronja Riihimäki</t>
  </si>
  <si>
    <t>Paul Läänemets</t>
  </si>
  <si>
    <t>Karl Erik Kompus</t>
  </si>
  <si>
    <t>Võru SK</t>
  </si>
  <si>
    <t>Grete Kiisk</t>
  </si>
  <si>
    <t>Eha Mari Maasik</t>
  </si>
  <si>
    <t>Elisabeth Filippov</t>
  </si>
  <si>
    <t>Joonatan Elvis Liias</t>
  </si>
  <si>
    <t>Kevin Sulkovski</t>
  </si>
  <si>
    <t>Theodor Sinimäe</t>
  </si>
  <si>
    <t>Albert Lehto</t>
  </si>
  <si>
    <t>Herman Jakob Anderson</t>
  </si>
  <si>
    <t>Kaur Mööl</t>
  </si>
  <si>
    <t>Marten Kurvits</t>
  </si>
  <si>
    <t>Nikita Bazyukin</t>
  </si>
  <si>
    <t>Loora Kask</t>
  </si>
  <si>
    <t>Margareth Sinimäe</t>
  </si>
  <si>
    <t>Johanna Mäestu</t>
  </si>
  <si>
    <t>Hede Murumaa</t>
  </si>
  <si>
    <t>Ericha Dolgin</t>
  </si>
  <si>
    <t>Mia-Mai Aro</t>
  </si>
  <si>
    <t>Janeli Reimand</t>
  </si>
  <si>
    <t>Liise Landing</t>
  </si>
  <si>
    <t>Jasmine Äniline</t>
  </si>
  <si>
    <t>Kreete Kalvik</t>
  </si>
  <si>
    <t>Marjete Järvesalu</t>
  </si>
  <si>
    <t>Laura Näär</t>
  </si>
  <si>
    <t>PAARILISTE PUNKTID</t>
  </si>
  <si>
    <t>Kirjuta nime lahtrisse paariliste nimed ükshaaval. Kui tuleb "EI OLE", pole mängija selles liigis osalenud või nime kirjapilt ei klapi edetabeli omaga</t>
  </si>
  <si>
    <t>paar nr</t>
  </si>
  <si>
    <t>NIMI</t>
  </si>
  <si>
    <t>PAARI PUNKTID</t>
  </si>
  <si>
    <t>kokku</t>
  </si>
  <si>
    <t>SEGA PUNKTID</t>
  </si>
  <si>
    <t>KOKKU</t>
  </si>
  <si>
    <t>nimi</t>
  </si>
  <si>
    <t>paar</t>
  </si>
  <si>
    <t>sega</t>
  </si>
  <si>
    <t>ÜKSIK</t>
  </si>
  <si>
    <t>Luisa Lotta Lumikki Liias</t>
  </si>
  <si>
    <t>Oleh Kulieshov</t>
  </si>
  <si>
    <t>Karl Jacob Rosenthal-Romet</t>
  </si>
  <si>
    <t>Gregor-Andreas Pikkamäe</t>
  </si>
  <si>
    <t>Emil Tarbe</t>
  </si>
  <si>
    <t>Uku Kaart</t>
  </si>
  <si>
    <t>Mariliis Pekkonen</t>
  </si>
  <si>
    <t>Ella Tuunainen</t>
  </si>
  <si>
    <t>Frida Turvanen</t>
  </si>
  <si>
    <t>Marta Asuja</t>
  </si>
  <si>
    <t>Teele Peerna</t>
  </si>
  <si>
    <t>Emma Kaldoja</t>
  </si>
  <si>
    <t>Brigitta Lohk</t>
  </si>
  <si>
    <t>Elina Kumm</t>
  </si>
  <si>
    <t>Aleksandra Jakovleva</t>
  </si>
  <si>
    <t>Johannes Tammelaan</t>
  </si>
  <si>
    <t>Robert Mander</t>
  </si>
  <si>
    <t>Enrik Elenurm</t>
  </si>
  <si>
    <t>Joonas Kase</t>
  </si>
  <si>
    <t>Rando Vaher</t>
  </si>
  <si>
    <t>Roland Käär</t>
  </si>
  <si>
    <t>Randel Vahtra</t>
  </si>
  <si>
    <t>Markus Raketski</t>
  </si>
  <si>
    <t>Rasmus Kivinurm</t>
  </si>
  <si>
    <t>Delisa Nassar</t>
  </si>
  <si>
    <t>Karoliine Baida</t>
  </si>
  <si>
    <t>Romet Paas</t>
  </si>
  <si>
    <t>Mikhail Kurs</t>
  </si>
  <si>
    <t>Anija Sulgpalliklubi</t>
  </si>
  <si>
    <t>Ruben Kivinurm</t>
  </si>
  <si>
    <t>GEO</t>
  </si>
  <si>
    <t>Roven Nemvalts</t>
  </si>
  <si>
    <t>Nagasharan Vengatesh</t>
  </si>
  <si>
    <t>FRA</t>
  </si>
  <si>
    <t>Helian Nivelle</t>
  </si>
  <si>
    <t>Martins Jaunslavietis</t>
  </si>
  <si>
    <t>Rapael Ovanesyan</t>
  </si>
  <si>
    <t>Markas Repšys</t>
  </si>
  <si>
    <t>Ronet Fuchs</t>
  </si>
  <si>
    <t>Emma Karatanova</t>
  </si>
  <si>
    <t>Amile Aliukaite</t>
  </si>
  <si>
    <t>Ariana Arutunyan</t>
  </si>
  <si>
    <t>Taute Baltakyte</t>
  </si>
  <si>
    <t>Emile Bajorinaite</t>
  </si>
  <si>
    <t>Vilte Navikaite</t>
  </si>
  <si>
    <t>Adriana Judovirštyte</t>
  </si>
  <si>
    <t>Martinš Jaunslavietis</t>
  </si>
  <si>
    <t>Ariana Artunyan</t>
  </si>
  <si>
    <t>Adriana Judovyršyte</t>
  </si>
  <si>
    <t>Ranol Kähr</t>
  </si>
  <si>
    <t>Ott Vabamäe</t>
  </si>
  <si>
    <t>Maru Jon Maiste</t>
  </si>
  <si>
    <t>Art Derek Lainet</t>
  </si>
  <si>
    <t>Pätrik Väliste</t>
  </si>
  <si>
    <t>Stefan Põhja</t>
  </si>
  <si>
    <t>Travis Trei</t>
  </si>
  <si>
    <t>Kevin Kaunissaar</t>
  </si>
  <si>
    <t>Kustas Kübar</t>
  </si>
  <si>
    <t>Jasper Nurme</t>
  </si>
  <si>
    <t>Trevor Trei</t>
  </si>
  <si>
    <t>Roven Voldek</t>
  </si>
  <si>
    <t>Albert Leis</t>
  </si>
  <si>
    <t>Melvin Rui</t>
  </si>
  <si>
    <t>Kaspar Roletsky</t>
  </si>
  <si>
    <t>Ruben-Naatan Kubri</t>
  </si>
  <si>
    <t>Elisabeth Talviste</t>
  </si>
  <si>
    <t>Eliise Eller</t>
  </si>
  <si>
    <t>Greta Tannenberg</t>
  </si>
  <si>
    <t>Helerin Merila</t>
  </si>
  <si>
    <t>Eliise Grettel Välbe</t>
  </si>
  <si>
    <t>Brita Marrandi</t>
  </si>
  <si>
    <t>Grete Raketski</t>
  </si>
  <si>
    <t>Ingel Säde Gamzejev</t>
  </si>
  <si>
    <t>Birten Liis Parksepp</t>
  </si>
  <si>
    <t>Krislin Lisette Sepp</t>
  </si>
  <si>
    <t>Monika Bronzini</t>
  </si>
  <si>
    <t>Hungarian Junior 8.-11.02.24</t>
  </si>
  <si>
    <t>Italian Junior 23.-25.02.24</t>
  </si>
  <si>
    <t>Noorte GP-2 9.-10.03.24</t>
  </si>
  <si>
    <t>Rasmus Sallaste</t>
  </si>
  <si>
    <t>Roner Rohtmets</t>
  </si>
  <si>
    <t>Peetu Kivistö</t>
  </si>
  <si>
    <t>Gert Erik Välbe</t>
  </si>
  <si>
    <t>Aksel Vilu</t>
  </si>
  <si>
    <t>Marti Randväli</t>
  </si>
  <si>
    <t>Kaspar Vink</t>
  </si>
  <si>
    <t>Ralf Popman</t>
  </si>
  <si>
    <t>Fööniks</t>
  </si>
  <si>
    <t>Teodors Mikelsons</t>
  </si>
  <si>
    <t>Doris Sova</t>
  </si>
  <si>
    <t>Tina Sala</t>
  </si>
  <si>
    <t>Aliise Jaal</t>
  </si>
  <si>
    <t>Kristina Babin</t>
  </si>
  <si>
    <t>Kerli Tinno</t>
  </si>
  <si>
    <t>Paula Gloria Uusküla</t>
  </si>
  <si>
    <t>Evelin Galetko</t>
  </si>
  <si>
    <t>Mirell Nurmla</t>
  </si>
  <si>
    <t>Iiris Nurmla</t>
  </si>
  <si>
    <t>Kristina Kärkännen</t>
  </si>
  <si>
    <t>Rahel Pagil</t>
  </si>
  <si>
    <t>Merily Rinaldi</t>
  </si>
  <si>
    <t>Aliisa Sõber</t>
  </si>
  <si>
    <t>Mia Rebeka Toime</t>
  </si>
  <si>
    <t>Kirke Lepist</t>
  </si>
  <si>
    <t>Marta Lehtmäe</t>
  </si>
  <si>
    <t>Siina Kivistö</t>
  </si>
  <si>
    <t>Grete-Liis Sprengk</t>
  </si>
  <si>
    <t>Kadi Hein</t>
  </si>
  <si>
    <t>Roosi Teino</t>
  </si>
  <si>
    <t>Mirtel Nõmm</t>
  </si>
  <si>
    <t>Polish U17 15.-17.03.24</t>
  </si>
  <si>
    <t>EJMV 6.-7.04.24</t>
  </si>
  <si>
    <t>Karl Hannes Künnapas</t>
  </si>
  <si>
    <t>NGP-3 13.04.24</t>
  </si>
  <si>
    <t>Tõiv Reitel</t>
  </si>
  <si>
    <t>Eke Tsirk</t>
  </si>
  <si>
    <t>Katariina Amelia Mättik</t>
  </si>
  <si>
    <t>Lola Ansmann</t>
  </si>
  <si>
    <t>Emili Paulus</t>
  </si>
  <si>
    <t>Marja Mia Kell</t>
  </si>
  <si>
    <t>Latvia U17 Int. 19.-21.04.24</t>
  </si>
  <si>
    <t>NGP-4 11.-12.05.24</t>
  </si>
  <si>
    <t>Zakariya Payo</t>
  </si>
  <si>
    <t>Oliver Pitkänen</t>
  </si>
  <si>
    <t>Milan Rajan Rathish</t>
  </si>
  <si>
    <t>Tao Niemi-Kapee</t>
  </si>
  <si>
    <t>Rasmus Isand</t>
  </si>
  <si>
    <t>Kasper Pitkänen</t>
  </si>
  <si>
    <t>Joonas Rouhelo</t>
  </si>
  <si>
    <t>Ranno Põldma</t>
  </si>
  <si>
    <t>Lennart Reintam</t>
  </si>
  <si>
    <t>Aarne Oliver Sarapuu</t>
  </si>
  <si>
    <t>Tormi Pruulmann-Vengerfeldt</t>
  </si>
  <si>
    <t>Indrek Tupp</t>
  </si>
  <si>
    <t>Lennart Luud</t>
  </si>
  <si>
    <t>Kiili</t>
  </si>
  <si>
    <t>Kirtel Soone</t>
  </si>
  <si>
    <t>Kirke Jaakson</t>
  </si>
  <si>
    <t>Iiris Hämeenheimo</t>
  </si>
  <si>
    <t>Emma Pedaja</t>
  </si>
  <si>
    <t>Chanel Sarapuu</t>
  </si>
  <si>
    <t>Barbara Andruskevich</t>
  </si>
  <si>
    <t>Ilona Viitanen</t>
  </si>
  <si>
    <t>Heidi Liine Olep</t>
  </si>
  <si>
    <t>Emma-Elisabeth Känd</t>
  </si>
  <si>
    <t>Luisa Ley</t>
  </si>
  <si>
    <t>Miia Pukk</t>
  </si>
  <si>
    <t>Mila Syrjänen</t>
  </si>
  <si>
    <t>Eleanora Palm</t>
  </si>
  <si>
    <t>Sofia Reinikainen</t>
  </si>
  <si>
    <t>Aada Rintala</t>
  </si>
  <si>
    <t>Minttu Routsalainen</t>
  </si>
  <si>
    <t>Iida Rintala</t>
  </si>
  <si>
    <t>Nora Viirma</t>
  </si>
  <si>
    <t>Seela Syrjänen</t>
  </si>
  <si>
    <t>Helena Graff</t>
  </si>
  <si>
    <t>Andra Tikan</t>
  </si>
  <si>
    <t>Vilte Andersson</t>
  </si>
  <si>
    <t>Venla Palmunen</t>
  </si>
  <si>
    <t>Anna Koskela</t>
  </si>
  <si>
    <t>Akseli Hämeenheimo</t>
  </si>
  <si>
    <t>Grete Nestor</t>
  </si>
  <si>
    <t>3 Borders U19 31.05-2.06.24</t>
  </si>
  <si>
    <t>Polish Masters U17 24.-26.05.24</t>
  </si>
  <si>
    <t>Noorte GP-5 21.-22.09.24</t>
  </si>
  <si>
    <t>Kristjan Seepter</t>
  </si>
  <si>
    <t>Siim Kasper Kõiv</t>
  </si>
  <si>
    <t>Ronaldo Voitka</t>
  </si>
  <si>
    <t>Hiroki Yokohashi</t>
  </si>
  <si>
    <t>Trevor Karjus</t>
  </si>
  <si>
    <t>USTA</t>
  </si>
  <si>
    <t>Rasmus Vallimäe</t>
  </si>
  <si>
    <t>Sandro Mitrauskis</t>
  </si>
  <si>
    <t>Reno Pärgmäe</t>
  </si>
  <si>
    <t>Lennart Maidla</t>
  </si>
  <si>
    <t>Kristjan Umal</t>
  </si>
  <si>
    <t>Kaspar Kaido Saveljev</t>
  </si>
  <si>
    <t>Madis Kaarli</t>
  </si>
  <si>
    <t>Marten Elevant</t>
  </si>
  <si>
    <t>Kiur Kristjan Pero</t>
  </si>
  <si>
    <t>Loore Teino</t>
  </si>
  <si>
    <t>Marjana Zuzlova</t>
  </si>
  <si>
    <t>Kelly Galetko</t>
  </si>
  <si>
    <t>Merit Noorma</t>
  </si>
  <si>
    <t>Saskia Räisa</t>
  </si>
  <si>
    <t>Elisabeth Rätsepp</t>
  </si>
  <si>
    <t>Marie Helene Tuisk</t>
  </si>
  <si>
    <t>Karina Järvis</t>
  </si>
  <si>
    <t>Mia Tooming</t>
  </si>
  <si>
    <t>Meril Jaadla</t>
  </si>
  <si>
    <t>Kertu Haar</t>
  </si>
  <si>
    <t>Mirell Moor</t>
  </si>
  <si>
    <t>Eliise-Marii Orula</t>
  </si>
  <si>
    <t>Saskia Muts</t>
  </si>
  <si>
    <t>Liisa Limbo</t>
  </si>
  <si>
    <t>Grete Piksar</t>
  </si>
  <si>
    <t>Rebecca Parts</t>
  </si>
  <si>
    <t>Hugo Toomingas</t>
  </si>
  <si>
    <t>Marija Paskotši</t>
  </si>
  <si>
    <t>Raul Must SK</t>
  </si>
  <si>
    <t>Lili-Marleen Lehtla</t>
  </si>
  <si>
    <t>Lisete Sallaste</t>
  </si>
  <si>
    <t>Noorte GP-6 19.-20.10.24</t>
  </si>
  <si>
    <t>Vidar Bäckblom</t>
  </si>
  <si>
    <t>Tristan Kadastik</t>
  </si>
  <si>
    <t>Allar Nurmla</t>
  </si>
  <si>
    <t>Mikk Martin Karma</t>
  </si>
  <si>
    <t>Kristen Soe</t>
  </si>
  <si>
    <t>Sander Stanevitš</t>
  </si>
  <si>
    <t>Harri Raukas</t>
  </si>
  <si>
    <t>Verner Vannes</t>
  </si>
  <si>
    <t>Gregor Raukas</t>
  </si>
  <si>
    <t>Artur Aun</t>
  </si>
  <si>
    <t>Ivar Bäckblom</t>
  </si>
  <si>
    <t>Harold Manfred Vilberg</t>
  </si>
  <si>
    <t>Tobias Tomingas</t>
  </si>
  <si>
    <t>Leo Niemi-Kapee</t>
  </si>
  <si>
    <t>Pearu Sepp</t>
  </si>
  <si>
    <t>Danil Naumov</t>
  </si>
  <si>
    <t>Liam Lian</t>
  </si>
  <si>
    <t>Andres Taras</t>
  </si>
  <si>
    <t>Kristofer Arukask</t>
  </si>
  <si>
    <t>Veeti Kautiainen</t>
  </si>
  <si>
    <t>Anett Kasela</t>
  </si>
  <si>
    <t>CHN</t>
  </si>
  <si>
    <t>Yifei Weng</t>
  </si>
  <si>
    <t>Sara Deb</t>
  </si>
  <si>
    <t>Vivian Vannes</t>
  </si>
  <si>
    <t>Carola Aasa</t>
  </si>
  <si>
    <t>Ingrid Ly Visberg</t>
  </si>
  <si>
    <t>Emma-Luisa Arumägi</t>
  </si>
  <si>
    <t>Mara Nevedomska</t>
  </si>
  <si>
    <t>Sienna Saskia Nurmik</t>
  </si>
  <si>
    <t>Triin Kristin Merisaar</t>
  </si>
  <si>
    <t>Rumissa-Maria Kabulov</t>
  </si>
  <si>
    <t>Eva Sammelselg</t>
  </si>
  <si>
    <t>Katarina Kivisäk</t>
  </si>
  <si>
    <t>Aino Raunio</t>
  </si>
  <si>
    <t>Mai Rissanen</t>
  </si>
  <si>
    <t>Anneli Jakobson</t>
  </si>
  <si>
    <t>Mette Vilba</t>
  </si>
  <si>
    <t>Heramba Mandpe</t>
  </si>
  <si>
    <t>Marri Lankov</t>
  </si>
  <si>
    <t>SWE</t>
  </si>
  <si>
    <t>Austrian U17 Int. 4.-6.10.24</t>
  </si>
  <si>
    <t>Margarita Turovskaja</t>
  </si>
  <si>
    <t>Lithuanian Junior 1.-3.11.24</t>
  </si>
  <si>
    <t>Lithuanian U17 Int. 1.-3.11.24</t>
  </si>
  <si>
    <t>ENMV 16.-17.11.24</t>
  </si>
  <si>
    <t>Keven Kähri</t>
  </si>
  <si>
    <t>Armand Muoni</t>
  </si>
  <si>
    <t xml:space="preserve"> </t>
  </si>
  <si>
    <t>Karl Sebastian Pari</t>
  </si>
  <si>
    <t>Martin Peter Treialt</t>
  </si>
  <si>
    <t>Rosanna Milius</t>
  </si>
  <si>
    <t>Alice Varres</t>
  </si>
  <si>
    <t>Mirtel Inno</t>
  </si>
  <si>
    <t>Estonian Youth Int. 19.-21.12.24</t>
  </si>
  <si>
    <t>Alberts Erelis</t>
  </si>
  <si>
    <t>Justas Rašinskas</t>
  </si>
  <si>
    <t>Benediktas Kuodys</t>
  </si>
  <si>
    <t>Paavo Turvanen</t>
  </si>
  <si>
    <t>Anri Arutinyan</t>
  </si>
  <si>
    <t>Denas Miseckas</t>
  </si>
  <si>
    <t>Elliot Timonen</t>
  </si>
  <si>
    <t>Jaakko Lehtinen</t>
  </si>
  <si>
    <t>Povilas Mardosa</t>
  </si>
  <si>
    <t>Paulius Gudaitis</t>
  </si>
  <si>
    <t>Arnas Molderis</t>
  </si>
  <si>
    <t>Julius Surgela</t>
  </si>
  <si>
    <t>Herkus Domantas</t>
  </si>
  <si>
    <t>Samuel Tarbe</t>
  </si>
  <si>
    <t>Marts Martijs Treijs</t>
  </si>
  <si>
    <t>Rome Jürmann</t>
  </si>
  <si>
    <t>Dovydas Paulauskas</t>
  </si>
  <si>
    <t>Akshay Kandala</t>
  </si>
  <si>
    <t>Kipras Banelis</t>
  </si>
  <si>
    <t>Kipras Misidlauskas</t>
  </si>
  <si>
    <t>Lassi Lybeck</t>
  </si>
  <si>
    <t>Garegin Khachaturian</t>
  </si>
  <si>
    <t>Beatrice Kuodyte</t>
  </si>
  <si>
    <t>Amelija Graudina</t>
  </si>
  <si>
    <t>Anastasia Kutubidze</t>
  </si>
  <si>
    <t>Oona Saarinen</t>
  </si>
  <si>
    <t>Raminta Ramanauskyte</t>
  </si>
  <si>
    <t>Guste Savickyte</t>
  </si>
  <si>
    <t>Kotryna Matutyte</t>
  </si>
  <si>
    <t>Joana Kazlauskaite</t>
  </si>
  <si>
    <t>Keenan Briere</t>
  </si>
  <si>
    <t>Kipras Misidlaskas</t>
  </si>
  <si>
    <t>Beatruce Kuodyte</t>
  </si>
  <si>
    <t>Barbara Andruskevic</t>
  </si>
  <si>
    <t>Ariana Arutinyan</t>
  </si>
  <si>
    <t>Ihor Belinsky</t>
  </si>
  <si>
    <t>Estonian U17 Int. 19.-21.12.24</t>
  </si>
  <si>
    <t>Estonian Junior 19.-21.12.24</t>
  </si>
  <si>
    <t>World Junior Championships 6.-13.10.24</t>
  </si>
  <si>
    <t>European Junior Championships 30.11-5.12.24</t>
  </si>
  <si>
    <t>Viimsi SK</t>
  </si>
  <si>
    <t>Shuija Liu</t>
  </si>
  <si>
    <t>Noorte GP-1 18.-19.01.25</t>
  </si>
  <si>
    <t>Jaan Liira</t>
  </si>
  <si>
    <t>Karl Juhani Saarenkunnas</t>
  </si>
  <si>
    <t>Rodion Olennikov</t>
  </si>
  <si>
    <t>Laur Markus Paal</t>
  </si>
  <si>
    <t>Kert Vilimäe</t>
  </si>
  <si>
    <t>Rasmus Kors</t>
  </si>
  <si>
    <t>Marcus Hanson</t>
  </si>
  <si>
    <t>Renor Kruus</t>
  </si>
  <si>
    <t>Kert Libov</t>
  </si>
  <si>
    <t>Andri Eit</t>
  </si>
  <si>
    <t>Roland Tellissaar</t>
  </si>
  <si>
    <t>Germo Aal</t>
  </si>
  <si>
    <t>Alexander Vikman</t>
  </si>
  <si>
    <t>Art Vallikivi</t>
  </si>
  <si>
    <t>Kristjan van de Runstraat</t>
  </si>
  <si>
    <t>Gregor-Brian Barbo</t>
  </si>
  <si>
    <t>Jasper Tenso</t>
  </si>
  <si>
    <t>Mirtel Migur</t>
  </si>
  <si>
    <t>Maribel Prants</t>
  </si>
  <si>
    <t>Luisa Pärn</t>
  </si>
  <si>
    <t>Säde Vanaveski</t>
  </si>
  <si>
    <t>Janeli Muinast</t>
  </si>
  <si>
    <t>Kirgas Vanaveski</t>
  </si>
  <si>
    <t>Eleriin Kruusa</t>
  </si>
  <si>
    <t>Ranely Lehtla</t>
  </si>
  <si>
    <t>Anna Marleen Meos</t>
  </si>
  <si>
    <t>Marie Raudmets</t>
  </si>
  <si>
    <t>Emily Luiksaar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</si>
</sst>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186"/>
    </font>
    <font>
      <sz val="8"/>
      <name val="Arial"/>
      <family val="2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5" fillId="0" borderId="1" xfId="0" applyFont="1" applyFill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0" fillId="6" borderId="5" xfId="0" applyFill="1" applyBorder="1"/>
    <xf numFmtId="0" fontId="0" fillId="6" borderId="8" xfId="0" applyFill="1" applyBorder="1"/>
    <xf numFmtId="0" fontId="0" fillId="6" borderId="10" xfId="0" applyFill="1" applyBorder="1"/>
    <xf numFmtId="0" fontId="11" fillId="0" borderId="2" xfId="0" applyFont="1" applyBorder="1"/>
    <xf numFmtId="0" fontId="11" fillId="0" borderId="12" xfId="0" applyFont="1" applyBorder="1"/>
    <xf numFmtId="0" fontId="0" fillId="6" borderId="1" xfId="0" applyFill="1" applyBorder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0" borderId="6" xfId="0" applyFont="1" applyBorder="1"/>
    <xf numFmtId="0" fontId="0" fillId="0" borderId="6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5" xfId="0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1">
    <cellStyle name="Normal" xfId="0" builtinId="0"/>
  </cellStyles>
  <dxfs count="430"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414"/>
  <sheetViews>
    <sheetView zoomScaleNormal="100" workbookViewId="0">
      <pane ySplit="1" topLeftCell="A2" activePane="bottomLeft" state="frozen"/>
      <selection pane="bottomLeft" activeCell="AC5" sqref="AC5"/>
    </sheetView>
  </sheetViews>
  <sheetFormatPr defaultColWidth="9.140625"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26" width="10" style="14" hidden="1" customWidth="1" outlineLevel="1"/>
    <col min="27" max="27" width="10" style="14" customWidth="1" collapsed="1"/>
    <col min="28" max="29" width="10" style="14" customWidth="1"/>
    <col min="30" max="30" width="10.42578125" style="4" customWidth="1"/>
    <col min="31" max="31" width="10.7109375" style="10" customWidth="1"/>
    <col min="32" max="32" width="8.42578125" style="4" customWidth="1"/>
    <col min="33" max="36" width="9.140625" style="4"/>
    <col min="37" max="37" width="4.7109375" style="4" bestFit="1" customWidth="1"/>
    <col min="38" max="38" width="18.5703125" style="4" bestFit="1" customWidth="1"/>
    <col min="39" max="16384" width="9.140625" style="4"/>
  </cols>
  <sheetData>
    <row r="1" spans="1:32" ht="63.75" x14ac:dyDescent="0.2">
      <c r="A1" s="1" t="s">
        <v>0</v>
      </c>
      <c r="B1" s="1" t="s">
        <v>15</v>
      </c>
      <c r="C1" s="1" t="s">
        <v>3</v>
      </c>
      <c r="D1" s="1" t="s">
        <v>17</v>
      </c>
      <c r="E1" s="1" t="s">
        <v>1</v>
      </c>
      <c r="F1" s="1" t="s">
        <v>2</v>
      </c>
      <c r="G1" s="22" t="s">
        <v>370</v>
      </c>
      <c r="H1" s="22" t="s">
        <v>371</v>
      </c>
      <c r="I1" s="22" t="s">
        <v>372</v>
      </c>
      <c r="J1" s="22" t="s">
        <v>404</v>
      </c>
      <c r="K1" s="22" t="s">
        <v>405</v>
      </c>
      <c r="L1" s="22" t="s">
        <v>407</v>
      </c>
      <c r="M1" s="22" t="s">
        <v>414</v>
      </c>
      <c r="N1" s="22" t="s">
        <v>415</v>
      </c>
      <c r="O1" s="22" t="s">
        <v>457</v>
      </c>
      <c r="P1" s="22" t="s">
        <v>456</v>
      </c>
      <c r="Q1" s="22" t="s">
        <v>458</v>
      </c>
      <c r="R1" s="22" t="s">
        <v>538</v>
      </c>
      <c r="S1" s="22" t="s">
        <v>590</v>
      </c>
      <c r="T1" s="22" t="s">
        <v>496</v>
      </c>
      <c r="U1" s="22" t="s">
        <v>540</v>
      </c>
      <c r="V1" s="22" t="s">
        <v>541</v>
      </c>
      <c r="W1" s="22" t="s">
        <v>542</v>
      </c>
      <c r="X1" s="22" t="s">
        <v>591</v>
      </c>
      <c r="Y1" s="22" t="s">
        <v>551</v>
      </c>
      <c r="Z1" s="22" t="s">
        <v>588</v>
      </c>
      <c r="AA1" s="22" t="s">
        <v>589</v>
      </c>
      <c r="AB1" s="22" t="s">
        <v>594</v>
      </c>
      <c r="AC1" s="22"/>
      <c r="AD1" s="2"/>
      <c r="AE1" s="3" t="s">
        <v>14</v>
      </c>
      <c r="AF1" s="3" t="s">
        <v>24</v>
      </c>
    </row>
    <row r="2" spans="1:32" x14ac:dyDescent="0.2">
      <c r="A2" s="1">
        <v>1</v>
      </c>
      <c r="B2" s="9" t="s">
        <v>16</v>
      </c>
      <c r="C2" s="7" t="s">
        <v>4</v>
      </c>
      <c r="D2" s="6">
        <v>2008</v>
      </c>
      <c r="E2" s="9" t="s">
        <v>12</v>
      </c>
      <c r="F2" s="7" t="s">
        <v>31</v>
      </c>
      <c r="G2" s="16"/>
      <c r="H2" s="16">
        <v>230</v>
      </c>
      <c r="I2" s="16">
        <v>1020</v>
      </c>
      <c r="J2" s="16"/>
      <c r="K2" s="16">
        <v>840</v>
      </c>
      <c r="L2" s="16"/>
      <c r="M2" s="16"/>
      <c r="N2" s="16">
        <v>840</v>
      </c>
      <c r="O2" s="16"/>
      <c r="P2" s="16"/>
      <c r="Q2" s="16">
        <v>1200</v>
      </c>
      <c r="R2" s="16">
        <v>300</v>
      </c>
      <c r="S2" s="16"/>
      <c r="T2" s="16">
        <v>1200</v>
      </c>
      <c r="U2" s="16">
        <v>460</v>
      </c>
      <c r="V2" s="16"/>
      <c r="W2" s="16">
        <v>660</v>
      </c>
      <c r="X2" s="16"/>
      <c r="Y2" s="16"/>
      <c r="Z2" s="16">
        <v>480</v>
      </c>
      <c r="AA2" s="16"/>
      <c r="AB2" s="16">
        <v>1020</v>
      </c>
      <c r="AC2" s="16"/>
      <c r="AD2" s="6"/>
      <c r="AE2" s="1">
        <f t="shared" ref="AE2:AE65" si="0">SUM(G2:AD2)</f>
        <v>8250</v>
      </c>
      <c r="AF2" s="6">
        <f t="shared" ref="AF2:AF65" si="1">COUNT(G2:AD2)</f>
        <v>11</v>
      </c>
    </row>
    <row r="3" spans="1:32" x14ac:dyDescent="0.2">
      <c r="A3" s="1">
        <v>2</v>
      </c>
      <c r="B3" s="8" t="s">
        <v>16</v>
      </c>
      <c r="C3" s="7" t="s">
        <v>4</v>
      </c>
      <c r="D3" s="7">
        <v>2008</v>
      </c>
      <c r="E3" s="15" t="s">
        <v>12</v>
      </c>
      <c r="F3" s="7" t="s">
        <v>32</v>
      </c>
      <c r="G3" s="16"/>
      <c r="H3" s="16"/>
      <c r="I3" s="16">
        <v>840</v>
      </c>
      <c r="J3" s="16">
        <v>380</v>
      </c>
      <c r="K3" s="16">
        <v>660</v>
      </c>
      <c r="L3" s="16">
        <v>1020</v>
      </c>
      <c r="M3" s="16"/>
      <c r="N3" s="16">
        <v>660</v>
      </c>
      <c r="O3" s="16">
        <v>45</v>
      </c>
      <c r="P3" s="16"/>
      <c r="Q3" s="16">
        <v>840</v>
      </c>
      <c r="R3" s="16"/>
      <c r="S3" s="16"/>
      <c r="T3" s="16">
        <v>1020</v>
      </c>
      <c r="U3" s="16"/>
      <c r="V3" s="16">
        <v>330</v>
      </c>
      <c r="W3" s="16">
        <v>360</v>
      </c>
      <c r="X3" s="16"/>
      <c r="Y3" s="16"/>
      <c r="Z3" s="16">
        <v>215</v>
      </c>
      <c r="AA3" s="16"/>
      <c r="AB3" s="16">
        <v>840</v>
      </c>
      <c r="AC3" s="16"/>
      <c r="AD3" s="6"/>
      <c r="AE3" s="1">
        <f t="shared" si="0"/>
        <v>7210</v>
      </c>
      <c r="AF3" s="6">
        <f t="shared" si="1"/>
        <v>12</v>
      </c>
    </row>
    <row r="4" spans="1:32" x14ac:dyDescent="0.2">
      <c r="A4" s="1">
        <v>3</v>
      </c>
      <c r="B4" s="9" t="s">
        <v>16</v>
      </c>
      <c r="C4" s="9" t="s">
        <v>7</v>
      </c>
      <c r="D4" s="9">
        <v>2008</v>
      </c>
      <c r="E4" s="9" t="s">
        <v>12</v>
      </c>
      <c r="F4" s="15" t="s">
        <v>26</v>
      </c>
      <c r="G4" s="16"/>
      <c r="H4" s="16">
        <v>230</v>
      </c>
      <c r="I4" s="16">
        <v>840</v>
      </c>
      <c r="J4" s="16"/>
      <c r="K4" s="16">
        <v>1020</v>
      </c>
      <c r="L4" s="16"/>
      <c r="M4" s="16"/>
      <c r="N4" s="16">
        <v>1200</v>
      </c>
      <c r="O4" s="16"/>
      <c r="P4" s="16"/>
      <c r="Q4" s="16"/>
      <c r="R4" s="16"/>
      <c r="S4" s="16"/>
      <c r="T4" s="16"/>
      <c r="U4" s="16"/>
      <c r="V4" s="16"/>
      <c r="W4" s="16">
        <v>480</v>
      </c>
      <c r="X4" s="16">
        <v>835</v>
      </c>
      <c r="Y4" s="16"/>
      <c r="Z4" s="16"/>
      <c r="AA4" s="16">
        <v>1100</v>
      </c>
      <c r="AB4" s="16">
        <v>1200</v>
      </c>
      <c r="AC4" s="16"/>
      <c r="AD4" s="6"/>
      <c r="AE4" s="1">
        <f t="shared" si="0"/>
        <v>6905</v>
      </c>
      <c r="AF4" s="6">
        <f t="shared" si="1"/>
        <v>8</v>
      </c>
    </row>
    <row r="5" spans="1:32" x14ac:dyDescent="0.2">
      <c r="A5" s="1">
        <v>4</v>
      </c>
      <c r="B5" s="9" t="s">
        <v>16</v>
      </c>
      <c r="C5" s="15" t="s">
        <v>4</v>
      </c>
      <c r="D5" s="5">
        <v>2007</v>
      </c>
      <c r="E5" s="9" t="s">
        <v>12</v>
      </c>
      <c r="F5" s="15" t="s">
        <v>189</v>
      </c>
      <c r="G5" s="16"/>
      <c r="H5" s="16">
        <v>230</v>
      </c>
      <c r="I5" s="16">
        <v>660</v>
      </c>
      <c r="J5" s="16"/>
      <c r="K5" s="16">
        <v>660</v>
      </c>
      <c r="L5" s="16"/>
      <c r="M5" s="16"/>
      <c r="N5" s="16">
        <v>1020</v>
      </c>
      <c r="O5" s="16"/>
      <c r="P5" s="16">
        <v>65</v>
      </c>
      <c r="Q5" s="16">
        <v>1020</v>
      </c>
      <c r="R5" s="16">
        <v>600</v>
      </c>
      <c r="S5" s="16"/>
      <c r="T5" s="16"/>
      <c r="U5" s="16">
        <v>180</v>
      </c>
      <c r="V5" s="16"/>
      <c r="W5" s="16"/>
      <c r="X5" s="16"/>
      <c r="Y5" s="16"/>
      <c r="Z5" s="16"/>
      <c r="AA5" s="16">
        <v>1100</v>
      </c>
      <c r="AB5" s="16">
        <v>840</v>
      </c>
      <c r="AC5" s="16"/>
      <c r="AD5" s="16"/>
      <c r="AE5" s="1">
        <f t="shared" si="0"/>
        <v>6375</v>
      </c>
      <c r="AF5" s="6">
        <f t="shared" si="1"/>
        <v>10</v>
      </c>
    </row>
    <row r="6" spans="1:32" x14ac:dyDescent="0.2">
      <c r="A6" s="1">
        <v>5</v>
      </c>
      <c r="B6" s="6" t="s">
        <v>16</v>
      </c>
      <c r="C6" s="5" t="s">
        <v>13</v>
      </c>
      <c r="D6" s="6">
        <v>2008</v>
      </c>
      <c r="E6" s="9" t="s">
        <v>12</v>
      </c>
      <c r="F6" s="15" t="s">
        <v>61</v>
      </c>
      <c r="G6" s="16"/>
      <c r="H6" s="16"/>
      <c r="I6" s="16">
        <v>660</v>
      </c>
      <c r="J6" s="16"/>
      <c r="K6" s="16"/>
      <c r="L6" s="16">
        <v>840</v>
      </c>
      <c r="M6" s="16"/>
      <c r="N6" s="16">
        <v>480</v>
      </c>
      <c r="O6" s="16"/>
      <c r="P6" s="16"/>
      <c r="Q6" s="16">
        <v>660</v>
      </c>
      <c r="R6" s="16">
        <v>150</v>
      </c>
      <c r="S6" s="16"/>
      <c r="T6" s="16">
        <v>588</v>
      </c>
      <c r="U6" s="16"/>
      <c r="V6" s="16"/>
      <c r="W6" s="16">
        <v>240</v>
      </c>
      <c r="X6" s="16"/>
      <c r="Y6" s="16"/>
      <c r="Z6" s="16">
        <v>145</v>
      </c>
      <c r="AA6" s="16"/>
      <c r="AB6" s="16">
        <v>505.7</v>
      </c>
      <c r="AC6" s="16"/>
      <c r="AD6" s="6"/>
      <c r="AE6" s="1">
        <f t="shared" si="0"/>
        <v>4268.7</v>
      </c>
      <c r="AF6" s="6">
        <f t="shared" si="1"/>
        <v>9</v>
      </c>
    </row>
    <row r="7" spans="1:32" x14ac:dyDescent="0.2">
      <c r="A7" s="1">
        <v>6</v>
      </c>
      <c r="B7" s="6" t="s">
        <v>16</v>
      </c>
      <c r="C7" s="6" t="s">
        <v>4</v>
      </c>
      <c r="D7" s="6">
        <v>2009</v>
      </c>
      <c r="E7" s="16" t="s">
        <v>11</v>
      </c>
      <c r="F7" s="15" t="s">
        <v>42</v>
      </c>
      <c r="G7" s="16"/>
      <c r="H7" s="16"/>
      <c r="I7" s="16">
        <v>360</v>
      </c>
      <c r="J7" s="16"/>
      <c r="K7" s="16">
        <v>480</v>
      </c>
      <c r="L7" s="16">
        <v>660</v>
      </c>
      <c r="M7" s="16">
        <v>30</v>
      </c>
      <c r="N7" s="16">
        <v>480</v>
      </c>
      <c r="O7" s="16">
        <v>105</v>
      </c>
      <c r="P7" s="16"/>
      <c r="Q7" s="16">
        <v>588</v>
      </c>
      <c r="R7" s="16"/>
      <c r="S7" s="16"/>
      <c r="T7" s="16"/>
      <c r="U7" s="16"/>
      <c r="V7" s="16">
        <v>145</v>
      </c>
      <c r="W7" s="16">
        <v>360</v>
      </c>
      <c r="X7" s="16"/>
      <c r="Y7" s="16"/>
      <c r="Z7" s="16">
        <v>145</v>
      </c>
      <c r="AA7" s="16"/>
      <c r="AB7" s="16">
        <v>660</v>
      </c>
      <c r="AC7" s="16"/>
      <c r="AD7" s="16"/>
      <c r="AE7" s="1">
        <f t="shared" si="0"/>
        <v>4013</v>
      </c>
      <c r="AF7" s="6">
        <f t="shared" si="1"/>
        <v>11</v>
      </c>
    </row>
    <row r="8" spans="1:32" x14ac:dyDescent="0.2">
      <c r="A8" s="1">
        <v>7</v>
      </c>
      <c r="B8" s="6" t="s">
        <v>16</v>
      </c>
      <c r="C8" s="6" t="s">
        <v>6</v>
      </c>
      <c r="D8" s="6">
        <v>2010</v>
      </c>
      <c r="E8" s="16" t="s">
        <v>11</v>
      </c>
      <c r="F8" s="15" t="s">
        <v>37</v>
      </c>
      <c r="G8" s="16"/>
      <c r="H8" s="16"/>
      <c r="I8" s="16">
        <v>360</v>
      </c>
      <c r="J8" s="16">
        <v>65</v>
      </c>
      <c r="K8" s="16">
        <v>660</v>
      </c>
      <c r="L8" s="16"/>
      <c r="M8" s="16">
        <v>30</v>
      </c>
      <c r="N8" s="16">
        <v>480</v>
      </c>
      <c r="O8" s="16">
        <v>45</v>
      </c>
      <c r="P8" s="16"/>
      <c r="Q8" s="16">
        <v>480</v>
      </c>
      <c r="R8" s="16"/>
      <c r="S8" s="16"/>
      <c r="T8" s="16">
        <v>480</v>
      </c>
      <c r="U8" s="16"/>
      <c r="V8" s="16">
        <v>145</v>
      </c>
      <c r="W8" s="16">
        <v>240</v>
      </c>
      <c r="X8" s="16"/>
      <c r="Y8" s="16"/>
      <c r="Z8" s="16">
        <v>145</v>
      </c>
      <c r="AA8" s="16"/>
      <c r="AB8" s="16">
        <v>660</v>
      </c>
      <c r="AC8" s="16"/>
      <c r="AD8" s="16"/>
      <c r="AE8" s="1">
        <f t="shared" si="0"/>
        <v>3790</v>
      </c>
      <c r="AF8" s="6">
        <f t="shared" si="1"/>
        <v>12</v>
      </c>
    </row>
    <row r="9" spans="1:32" x14ac:dyDescent="0.2">
      <c r="A9" s="1">
        <v>8</v>
      </c>
      <c r="B9" s="6" t="s">
        <v>16</v>
      </c>
      <c r="C9" s="6" t="s">
        <v>6</v>
      </c>
      <c r="D9" s="6">
        <v>2011</v>
      </c>
      <c r="E9" s="5" t="s">
        <v>10</v>
      </c>
      <c r="F9" s="6" t="s">
        <v>50</v>
      </c>
      <c r="G9" s="16"/>
      <c r="H9" s="16"/>
      <c r="I9" s="16">
        <v>660</v>
      </c>
      <c r="J9" s="16">
        <v>65</v>
      </c>
      <c r="K9" s="16">
        <v>300</v>
      </c>
      <c r="L9" s="16">
        <v>360</v>
      </c>
      <c r="M9" s="16">
        <v>30</v>
      </c>
      <c r="N9" s="16"/>
      <c r="O9" s="16">
        <v>45</v>
      </c>
      <c r="P9" s="16"/>
      <c r="Q9" s="16">
        <v>660</v>
      </c>
      <c r="R9" s="16"/>
      <c r="S9" s="16"/>
      <c r="T9" s="16">
        <v>660</v>
      </c>
      <c r="U9" s="16"/>
      <c r="V9" s="16"/>
      <c r="W9" s="16">
        <v>120</v>
      </c>
      <c r="X9" s="16"/>
      <c r="Y9" s="16">
        <v>80</v>
      </c>
      <c r="Z9" s="16"/>
      <c r="AA9" s="16"/>
      <c r="AB9" s="16">
        <v>480</v>
      </c>
      <c r="AC9" s="16"/>
      <c r="AD9" s="6"/>
      <c r="AE9" s="1">
        <f t="shared" si="0"/>
        <v>3460</v>
      </c>
      <c r="AF9" s="6">
        <f t="shared" si="1"/>
        <v>11</v>
      </c>
    </row>
    <row r="10" spans="1:32" x14ac:dyDescent="0.2">
      <c r="A10" s="1">
        <v>9</v>
      </c>
      <c r="B10" s="6" t="s">
        <v>16</v>
      </c>
      <c r="C10" s="6" t="s">
        <v>25</v>
      </c>
      <c r="D10" s="5">
        <v>2007</v>
      </c>
      <c r="E10" s="9" t="s">
        <v>12</v>
      </c>
      <c r="F10" s="15" t="s">
        <v>147</v>
      </c>
      <c r="G10" s="16"/>
      <c r="H10" s="16"/>
      <c r="I10" s="16">
        <v>480</v>
      </c>
      <c r="J10" s="16"/>
      <c r="K10" s="16">
        <v>480</v>
      </c>
      <c r="L10" s="16"/>
      <c r="M10" s="16"/>
      <c r="N10" s="16">
        <v>480</v>
      </c>
      <c r="O10" s="16"/>
      <c r="P10" s="16"/>
      <c r="Q10" s="16">
        <v>588</v>
      </c>
      <c r="R10" s="16"/>
      <c r="S10" s="16"/>
      <c r="T10" s="16">
        <v>588</v>
      </c>
      <c r="U10" s="16"/>
      <c r="V10" s="16"/>
      <c r="W10" s="16"/>
      <c r="X10" s="16"/>
      <c r="Y10" s="16"/>
      <c r="Z10" s="16"/>
      <c r="AA10" s="16"/>
      <c r="AB10" s="16">
        <v>505.7</v>
      </c>
      <c r="AC10" s="16"/>
      <c r="AD10" s="16"/>
      <c r="AE10" s="1">
        <f t="shared" si="0"/>
        <v>3121.7</v>
      </c>
      <c r="AF10" s="6">
        <f t="shared" si="1"/>
        <v>6</v>
      </c>
    </row>
    <row r="11" spans="1:32" x14ac:dyDescent="0.2">
      <c r="A11" s="1">
        <v>10</v>
      </c>
      <c r="B11" s="5" t="s">
        <v>16</v>
      </c>
      <c r="C11" s="5" t="s">
        <v>13</v>
      </c>
      <c r="D11" s="5">
        <v>2009</v>
      </c>
      <c r="E11" s="17" t="s">
        <v>11</v>
      </c>
      <c r="F11" s="5" t="s">
        <v>85</v>
      </c>
      <c r="G11" s="16"/>
      <c r="H11" s="16"/>
      <c r="I11" s="16">
        <v>240</v>
      </c>
      <c r="J11" s="16"/>
      <c r="K11" s="16">
        <v>300</v>
      </c>
      <c r="L11" s="16">
        <v>360</v>
      </c>
      <c r="M11" s="16"/>
      <c r="N11" s="16">
        <v>240</v>
      </c>
      <c r="O11" s="16"/>
      <c r="P11" s="16"/>
      <c r="Q11" s="16">
        <v>480</v>
      </c>
      <c r="R11" s="16"/>
      <c r="S11" s="16"/>
      <c r="T11" s="16">
        <v>660</v>
      </c>
      <c r="U11" s="16"/>
      <c r="V11" s="16"/>
      <c r="W11" s="16">
        <v>240</v>
      </c>
      <c r="X11" s="16"/>
      <c r="Y11" s="16"/>
      <c r="Z11" s="16">
        <v>75</v>
      </c>
      <c r="AA11" s="16"/>
      <c r="AB11" s="16">
        <v>505.7</v>
      </c>
      <c r="AC11" s="16"/>
      <c r="AD11" s="16"/>
      <c r="AE11" s="1">
        <f t="shared" si="0"/>
        <v>3100.7</v>
      </c>
      <c r="AF11" s="6">
        <f t="shared" si="1"/>
        <v>9</v>
      </c>
    </row>
    <row r="12" spans="1:32" x14ac:dyDescent="0.2">
      <c r="A12" s="1">
        <v>11</v>
      </c>
      <c r="B12" s="9" t="s">
        <v>16</v>
      </c>
      <c r="C12" s="9" t="s">
        <v>4</v>
      </c>
      <c r="D12" s="9">
        <v>2009</v>
      </c>
      <c r="E12" s="17" t="s">
        <v>11</v>
      </c>
      <c r="F12" s="15" t="s">
        <v>27</v>
      </c>
      <c r="G12" s="16"/>
      <c r="H12" s="16"/>
      <c r="I12" s="16">
        <v>480</v>
      </c>
      <c r="J12" s="16">
        <v>65</v>
      </c>
      <c r="K12" s="16">
        <v>480</v>
      </c>
      <c r="L12" s="16"/>
      <c r="M12" s="16">
        <v>30</v>
      </c>
      <c r="N12" s="16">
        <v>360</v>
      </c>
      <c r="O12" s="16">
        <v>45</v>
      </c>
      <c r="P12" s="16"/>
      <c r="Q12" s="16">
        <v>588</v>
      </c>
      <c r="R12" s="16"/>
      <c r="S12" s="16"/>
      <c r="T12" s="40">
        <v>0</v>
      </c>
      <c r="U12" s="40"/>
      <c r="V12" s="16">
        <v>30</v>
      </c>
      <c r="W12" s="16">
        <v>240</v>
      </c>
      <c r="X12" s="16"/>
      <c r="Y12" s="16"/>
      <c r="Z12" s="16">
        <v>75</v>
      </c>
      <c r="AA12" s="16"/>
      <c r="AB12" s="16">
        <v>660</v>
      </c>
      <c r="AC12" s="16"/>
      <c r="AD12" s="6"/>
      <c r="AE12" s="1">
        <f t="shared" si="0"/>
        <v>3053</v>
      </c>
      <c r="AF12" s="6">
        <f t="shared" si="1"/>
        <v>12</v>
      </c>
    </row>
    <row r="13" spans="1:32" x14ac:dyDescent="0.2">
      <c r="A13" s="1">
        <v>12</v>
      </c>
      <c r="B13" s="9" t="s">
        <v>16</v>
      </c>
      <c r="C13" s="6" t="s">
        <v>7</v>
      </c>
      <c r="D13" s="6">
        <v>2008</v>
      </c>
      <c r="E13" s="9" t="s">
        <v>12</v>
      </c>
      <c r="F13" s="6" t="s">
        <v>40</v>
      </c>
      <c r="G13" s="16"/>
      <c r="H13" s="16"/>
      <c r="I13" s="16"/>
      <c r="J13" s="16">
        <v>65</v>
      </c>
      <c r="K13" s="16">
        <v>480</v>
      </c>
      <c r="L13" s="16">
        <v>240</v>
      </c>
      <c r="M13" s="16"/>
      <c r="N13" s="16">
        <v>660</v>
      </c>
      <c r="O13" s="16"/>
      <c r="P13" s="16"/>
      <c r="Q13" s="16">
        <v>360</v>
      </c>
      <c r="R13" s="16"/>
      <c r="S13" s="16"/>
      <c r="T13" s="16">
        <v>360</v>
      </c>
      <c r="U13" s="16"/>
      <c r="V13" s="16"/>
      <c r="W13" s="16">
        <v>240</v>
      </c>
      <c r="X13" s="16"/>
      <c r="Y13" s="16"/>
      <c r="Z13" s="16">
        <v>30</v>
      </c>
      <c r="AA13" s="16"/>
      <c r="AB13" s="16">
        <v>505.7</v>
      </c>
      <c r="AC13" s="16"/>
      <c r="AD13" s="6"/>
      <c r="AE13" s="1">
        <f t="shared" si="0"/>
        <v>2940.7</v>
      </c>
      <c r="AF13" s="6">
        <f t="shared" si="1"/>
        <v>9</v>
      </c>
    </row>
    <row r="14" spans="1:32" x14ac:dyDescent="0.2">
      <c r="A14" s="1">
        <v>13</v>
      </c>
      <c r="B14" s="6" t="s">
        <v>16</v>
      </c>
      <c r="C14" s="6" t="s">
        <v>4</v>
      </c>
      <c r="D14" s="6">
        <v>2010</v>
      </c>
      <c r="E14" s="17" t="s">
        <v>11</v>
      </c>
      <c r="F14" s="6" t="s">
        <v>41</v>
      </c>
      <c r="G14" s="16"/>
      <c r="H14" s="16"/>
      <c r="I14" s="16"/>
      <c r="J14" s="16">
        <v>65</v>
      </c>
      <c r="K14" s="16"/>
      <c r="L14" s="16"/>
      <c r="M14" s="16">
        <v>145</v>
      </c>
      <c r="N14" s="16">
        <v>360</v>
      </c>
      <c r="O14" s="16">
        <v>105</v>
      </c>
      <c r="P14" s="16"/>
      <c r="Q14" s="16">
        <v>480</v>
      </c>
      <c r="R14" s="16"/>
      <c r="S14" s="16"/>
      <c r="T14" s="16">
        <v>588</v>
      </c>
      <c r="U14" s="16"/>
      <c r="V14" s="16">
        <v>30</v>
      </c>
      <c r="W14" s="16">
        <v>180</v>
      </c>
      <c r="X14" s="16"/>
      <c r="Y14" s="16"/>
      <c r="Z14" s="16">
        <v>145</v>
      </c>
      <c r="AA14" s="16"/>
      <c r="AB14" s="16">
        <v>660</v>
      </c>
      <c r="AC14" s="16"/>
      <c r="AD14" s="6"/>
      <c r="AE14" s="1">
        <f t="shared" si="0"/>
        <v>2758</v>
      </c>
      <c r="AF14" s="6">
        <f t="shared" si="1"/>
        <v>10</v>
      </c>
    </row>
    <row r="15" spans="1:32" x14ac:dyDescent="0.2">
      <c r="A15" s="1">
        <v>14</v>
      </c>
      <c r="B15" s="6" t="s">
        <v>16</v>
      </c>
      <c r="C15" s="5" t="s">
        <v>4</v>
      </c>
      <c r="D15" s="5">
        <v>2009</v>
      </c>
      <c r="E15" s="17" t="s">
        <v>11</v>
      </c>
      <c r="F15" s="5" t="s">
        <v>44</v>
      </c>
      <c r="G15" s="16"/>
      <c r="H15" s="16"/>
      <c r="I15" s="16">
        <v>120</v>
      </c>
      <c r="J15" s="16">
        <v>65</v>
      </c>
      <c r="K15" s="16">
        <v>300</v>
      </c>
      <c r="L15" s="16">
        <v>240</v>
      </c>
      <c r="M15" s="16"/>
      <c r="N15" s="16">
        <v>160</v>
      </c>
      <c r="O15" s="16">
        <v>45</v>
      </c>
      <c r="P15" s="16"/>
      <c r="Q15" s="40">
        <v>0</v>
      </c>
      <c r="R15" s="40"/>
      <c r="S15" s="40"/>
      <c r="T15" s="16">
        <v>588</v>
      </c>
      <c r="U15" s="16"/>
      <c r="V15" s="16">
        <v>30</v>
      </c>
      <c r="W15" s="16">
        <v>60</v>
      </c>
      <c r="X15" s="16"/>
      <c r="Y15" s="16"/>
      <c r="Z15" s="16">
        <v>30</v>
      </c>
      <c r="AA15" s="40"/>
      <c r="AB15" s="16">
        <v>505.7</v>
      </c>
      <c r="AC15" s="40"/>
      <c r="AD15" s="6"/>
      <c r="AE15" s="1">
        <f t="shared" si="0"/>
        <v>2143.6999999999998</v>
      </c>
      <c r="AF15" s="6">
        <f t="shared" si="1"/>
        <v>12</v>
      </c>
    </row>
    <row r="16" spans="1:32" x14ac:dyDescent="0.2">
      <c r="A16" s="1">
        <v>15</v>
      </c>
      <c r="B16" s="6" t="s">
        <v>16</v>
      </c>
      <c r="C16" s="5" t="s">
        <v>13</v>
      </c>
      <c r="D16" s="5">
        <v>2008</v>
      </c>
      <c r="E16" s="9" t="s">
        <v>12</v>
      </c>
      <c r="F16" s="5" t="s">
        <v>57</v>
      </c>
      <c r="G16" s="16"/>
      <c r="H16" s="16"/>
      <c r="I16" s="16">
        <v>120</v>
      </c>
      <c r="J16" s="16"/>
      <c r="K16" s="16"/>
      <c r="L16" s="16">
        <v>480</v>
      </c>
      <c r="M16" s="16"/>
      <c r="N16" s="40">
        <v>0</v>
      </c>
      <c r="O16" s="40"/>
      <c r="P16" s="40"/>
      <c r="Q16" s="16">
        <v>480</v>
      </c>
      <c r="R16" s="16">
        <v>150</v>
      </c>
      <c r="S16" s="16"/>
      <c r="T16" s="40">
        <v>0</v>
      </c>
      <c r="U16" s="40"/>
      <c r="V16" s="16"/>
      <c r="W16" s="16">
        <v>120</v>
      </c>
      <c r="X16" s="16"/>
      <c r="Y16" s="16"/>
      <c r="Z16" s="16">
        <v>145</v>
      </c>
      <c r="AA16" s="16"/>
      <c r="AB16" s="16">
        <v>505.7</v>
      </c>
      <c r="AC16" s="16"/>
      <c r="AD16" s="6"/>
      <c r="AE16" s="1">
        <f t="shared" si="0"/>
        <v>2000.7</v>
      </c>
      <c r="AF16" s="6">
        <f t="shared" si="1"/>
        <v>9</v>
      </c>
    </row>
    <row r="17" spans="1:32" x14ac:dyDescent="0.2">
      <c r="A17" s="1">
        <v>16</v>
      </c>
      <c r="B17" s="6" t="s">
        <v>16</v>
      </c>
      <c r="C17" s="8" t="s">
        <v>13</v>
      </c>
      <c r="D17" s="8">
        <v>2010</v>
      </c>
      <c r="E17" s="17" t="s">
        <v>11</v>
      </c>
      <c r="F17" s="7" t="s">
        <v>80</v>
      </c>
      <c r="G17" s="17"/>
      <c r="H17" s="17"/>
      <c r="I17" s="17">
        <v>180</v>
      </c>
      <c r="J17" s="17">
        <v>65</v>
      </c>
      <c r="K17" s="17"/>
      <c r="L17" s="17">
        <v>240</v>
      </c>
      <c r="M17" s="17">
        <v>145</v>
      </c>
      <c r="N17" s="17">
        <v>160</v>
      </c>
      <c r="O17" s="17">
        <v>45</v>
      </c>
      <c r="P17" s="17"/>
      <c r="Q17" s="17">
        <v>360</v>
      </c>
      <c r="R17" s="17"/>
      <c r="S17" s="17"/>
      <c r="T17" s="17">
        <v>240</v>
      </c>
      <c r="U17" s="17"/>
      <c r="V17" s="17"/>
      <c r="W17" s="17">
        <v>80</v>
      </c>
      <c r="X17" s="17"/>
      <c r="Y17" s="17">
        <v>120</v>
      </c>
      <c r="Z17" s="17"/>
      <c r="AA17" s="17"/>
      <c r="AB17" s="17">
        <v>160</v>
      </c>
      <c r="AC17" s="17"/>
      <c r="AD17" s="6"/>
      <c r="AE17" s="1">
        <f t="shared" si="0"/>
        <v>1795</v>
      </c>
      <c r="AF17" s="6">
        <f t="shared" si="1"/>
        <v>11</v>
      </c>
    </row>
    <row r="18" spans="1:32" x14ac:dyDescent="0.2">
      <c r="A18" s="1">
        <v>17</v>
      </c>
      <c r="B18" s="6" t="s">
        <v>16</v>
      </c>
      <c r="C18" s="7" t="s">
        <v>13</v>
      </c>
      <c r="D18" s="7">
        <v>2007</v>
      </c>
      <c r="E18" s="9" t="s">
        <v>12</v>
      </c>
      <c r="F18" s="6" t="s">
        <v>311</v>
      </c>
      <c r="G18" s="16"/>
      <c r="H18" s="16"/>
      <c r="I18" s="16"/>
      <c r="J18" s="16"/>
      <c r="K18" s="16"/>
      <c r="L18" s="16">
        <v>660</v>
      </c>
      <c r="M18" s="16"/>
      <c r="N18" s="16">
        <v>480</v>
      </c>
      <c r="O18" s="16"/>
      <c r="P18" s="16"/>
      <c r="Q18" s="16">
        <v>588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6"/>
      <c r="AE18" s="1">
        <f t="shared" si="0"/>
        <v>1728</v>
      </c>
      <c r="AF18" s="6">
        <f t="shared" si="1"/>
        <v>3</v>
      </c>
    </row>
    <row r="19" spans="1:32" x14ac:dyDescent="0.2">
      <c r="A19" s="1">
        <v>18</v>
      </c>
      <c r="B19" s="6" t="s">
        <v>16</v>
      </c>
      <c r="C19" s="8" t="s">
        <v>4</v>
      </c>
      <c r="D19" s="6">
        <v>2008</v>
      </c>
      <c r="E19" s="9" t="s">
        <v>12</v>
      </c>
      <c r="F19" s="8" t="s">
        <v>153</v>
      </c>
      <c r="G19" s="16"/>
      <c r="H19" s="16"/>
      <c r="I19" s="16">
        <v>120</v>
      </c>
      <c r="J19" s="16"/>
      <c r="K19" s="16">
        <v>300</v>
      </c>
      <c r="L19" s="16"/>
      <c r="M19" s="16"/>
      <c r="N19" s="16">
        <v>160</v>
      </c>
      <c r="O19" s="16"/>
      <c r="P19" s="16"/>
      <c r="Q19" s="16">
        <v>240</v>
      </c>
      <c r="R19" s="16"/>
      <c r="S19" s="16"/>
      <c r="T19" s="16">
        <v>90</v>
      </c>
      <c r="U19" s="16"/>
      <c r="V19" s="16"/>
      <c r="W19" s="16">
        <v>120</v>
      </c>
      <c r="X19" s="16"/>
      <c r="Y19" s="16"/>
      <c r="Z19" s="16">
        <v>30</v>
      </c>
      <c r="AA19" s="16"/>
      <c r="AB19" s="16">
        <v>400</v>
      </c>
      <c r="AC19" s="16"/>
      <c r="AD19" s="6"/>
      <c r="AE19" s="1">
        <f t="shared" si="0"/>
        <v>1460</v>
      </c>
      <c r="AF19" s="6">
        <f t="shared" si="1"/>
        <v>8</v>
      </c>
    </row>
    <row r="20" spans="1:32" x14ac:dyDescent="0.2">
      <c r="A20" s="1">
        <v>19</v>
      </c>
      <c r="B20" s="9" t="s">
        <v>16</v>
      </c>
      <c r="C20" s="9" t="s">
        <v>4</v>
      </c>
      <c r="D20" s="6">
        <v>2007</v>
      </c>
      <c r="E20" s="9" t="s">
        <v>12</v>
      </c>
      <c r="F20" s="15" t="s">
        <v>33</v>
      </c>
      <c r="G20" s="16"/>
      <c r="H20" s="16"/>
      <c r="I20" s="16">
        <v>480</v>
      </c>
      <c r="J20" s="16"/>
      <c r="K20" s="16">
        <v>300</v>
      </c>
      <c r="L20" s="16"/>
      <c r="M20" s="16"/>
      <c r="N20" s="16">
        <v>660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">
        <f t="shared" si="0"/>
        <v>1440</v>
      </c>
      <c r="AF20" s="6">
        <f t="shared" si="1"/>
        <v>3</v>
      </c>
    </row>
    <row r="21" spans="1:32" x14ac:dyDescent="0.2">
      <c r="A21" s="1">
        <v>20</v>
      </c>
      <c r="B21" s="6" t="s">
        <v>16</v>
      </c>
      <c r="C21" s="8" t="s">
        <v>493</v>
      </c>
      <c r="D21" s="6">
        <v>2007</v>
      </c>
      <c r="E21" s="9" t="s">
        <v>12</v>
      </c>
      <c r="F21" s="8" t="s">
        <v>137</v>
      </c>
      <c r="G21" s="16"/>
      <c r="H21" s="16"/>
      <c r="I21" s="16"/>
      <c r="J21" s="16"/>
      <c r="K21" s="16"/>
      <c r="L21" s="16"/>
      <c r="M21" s="16"/>
      <c r="N21" s="16">
        <v>360</v>
      </c>
      <c r="O21" s="16"/>
      <c r="P21" s="16"/>
      <c r="Q21" s="16">
        <v>480</v>
      </c>
      <c r="R21" s="16"/>
      <c r="S21" s="16"/>
      <c r="T21" s="16">
        <v>588</v>
      </c>
      <c r="U21" s="16"/>
      <c r="V21" s="16"/>
      <c r="W21" s="16"/>
      <c r="X21" s="16"/>
      <c r="Y21" s="16"/>
      <c r="Z21" s="16"/>
      <c r="AA21" s="16"/>
      <c r="AB21" s="16"/>
      <c r="AC21" s="16"/>
      <c r="AD21" s="6"/>
      <c r="AE21" s="1">
        <f t="shared" si="0"/>
        <v>1428</v>
      </c>
      <c r="AF21" s="6">
        <f t="shared" si="1"/>
        <v>3</v>
      </c>
    </row>
    <row r="22" spans="1:32" x14ac:dyDescent="0.2">
      <c r="A22" s="1">
        <v>21</v>
      </c>
      <c r="B22" s="6" t="s">
        <v>16</v>
      </c>
      <c r="C22" s="5" t="s">
        <v>13</v>
      </c>
      <c r="D22" s="15">
        <v>2010</v>
      </c>
      <c r="E22" s="16" t="s">
        <v>11</v>
      </c>
      <c r="F22" s="5" t="s">
        <v>92</v>
      </c>
      <c r="G22" s="16"/>
      <c r="H22" s="16"/>
      <c r="I22" s="16">
        <v>240</v>
      </c>
      <c r="J22" s="16"/>
      <c r="K22" s="16"/>
      <c r="L22" s="16">
        <v>120</v>
      </c>
      <c r="M22" s="16">
        <v>30</v>
      </c>
      <c r="N22" s="16">
        <v>110</v>
      </c>
      <c r="O22" s="16">
        <v>45</v>
      </c>
      <c r="P22" s="16"/>
      <c r="Q22" s="16">
        <v>160</v>
      </c>
      <c r="R22" s="16"/>
      <c r="S22" s="16"/>
      <c r="T22" s="16">
        <v>240</v>
      </c>
      <c r="U22" s="16"/>
      <c r="V22" s="16"/>
      <c r="W22" s="16">
        <v>120</v>
      </c>
      <c r="X22" s="16"/>
      <c r="Y22" s="16">
        <v>60</v>
      </c>
      <c r="Z22" s="16"/>
      <c r="AA22" s="16"/>
      <c r="AB22" s="16">
        <v>240</v>
      </c>
      <c r="AC22" s="16"/>
      <c r="AD22" s="6"/>
      <c r="AE22" s="1">
        <f t="shared" si="0"/>
        <v>1365</v>
      </c>
      <c r="AF22" s="6">
        <f t="shared" si="1"/>
        <v>10</v>
      </c>
    </row>
    <row r="23" spans="1:32" x14ac:dyDescent="0.2">
      <c r="A23" s="1">
        <v>22</v>
      </c>
      <c r="B23" s="6" t="s">
        <v>16</v>
      </c>
      <c r="C23" s="6" t="s">
        <v>38</v>
      </c>
      <c r="D23" s="5">
        <v>2007</v>
      </c>
      <c r="E23" s="15" t="s">
        <v>12</v>
      </c>
      <c r="F23" s="6" t="s">
        <v>192</v>
      </c>
      <c r="G23" s="40"/>
      <c r="H23" s="40"/>
      <c r="I23" s="16">
        <v>360</v>
      </c>
      <c r="J23" s="16"/>
      <c r="K23" s="16"/>
      <c r="L23" s="16"/>
      <c r="M23" s="16"/>
      <c r="N23" s="16"/>
      <c r="O23" s="16"/>
      <c r="P23" s="16"/>
      <c r="Q23" s="16">
        <v>390</v>
      </c>
      <c r="R23" s="16"/>
      <c r="S23" s="16"/>
      <c r="T23" s="16">
        <v>480</v>
      </c>
      <c r="U23" s="16"/>
      <c r="V23" s="16"/>
      <c r="W23" s="16"/>
      <c r="X23" s="16"/>
      <c r="Y23" s="16"/>
      <c r="Z23" s="16"/>
      <c r="AA23" s="16"/>
      <c r="AB23" s="16"/>
      <c r="AC23" s="16"/>
      <c r="AD23" s="6"/>
      <c r="AE23" s="1">
        <f t="shared" si="0"/>
        <v>1230</v>
      </c>
      <c r="AF23" s="6">
        <f t="shared" si="1"/>
        <v>3</v>
      </c>
    </row>
    <row r="24" spans="1:32" x14ac:dyDescent="0.2">
      <c r="A24" s="1">
        <v>23</v>
      </c>
      <c r="B24" s="8" t="s">
        <v>16</v>
      </c>
      <c r="C24" s="7" t="s">
        <v>4</v>
      </c>
      <c r="D24" s="7">
        <v>2008</v>
      </c>
      <c r="E24" s="15" t="s">
        <v>12</v>
      </c>
      <c r="F24" s="7" t="s">
        <v>269</v>
      </c>
      <c r="G24" s="16"/>
      <c r="H24" s="16"/>
      <c r="I24" s="16">
        <v>240</v>
      </c>
      <c r="J24" s="16"/>
      <c r="K24" s="16">
        <v>480</v>
      </c>
      <c r="L24" s="16"/>
      <c r="M24" s="16"/>
      <c r="N24" s="16">
        <v>110</v>
      </c>
      <c r="O24" s="16"/>
      <c r="P24" s="16"/>
      <c r="Q24" s="16">
        <v>240</v>
      </c>
      <c r="R24" s="16"/>
      <c r="S24" s="16"/>
      <c r="T24" s="16"/>
      <c r="U24" s="16"/>
      <c r="V24" s="16"/>
      <c r="W24" s="16">
        <v>120</v>
      </c>
      <c r="X24" s="16"/>
      <c r="Y24" s="16"/>
      <c r="Z24" s="16">
        <v>30</v>
      </c>
      <c r="AA24" s="16"/>
      <c r="AB24" s="16"/>
      <c r="AC24" s="16"/>
      <c r="AD24" s="16"/>
      <c r="AE24" s="1">
        <f t="shared" si="0"/>
        <v>1220</v>
      </c>
      <c r="AF24" s="6">
        <f t="shared" si="1"/>
        <v>6</v>
      </c>
    </row>
    <row r="25" spans="1:32" x14ac:dyDescent="0.2">
      <c r="A25" s="1">
        <v>24</v>
      </c>
      <c r="B25" s="6" t="s">
        <v>16</v>
      </c>
      <c r="C25" s="8" t="s">
        <v>56</v>
      </c>
      <c r="D25" s="8">
        <v>2008</v>
      </c>
      <c r="E25" s="9" t="s">
        <v>12</v>
      </c>
      <c r="F25" s="7" t="s">
        <v>106</v>
      </c>
      <c r="G25" s="16"/>
      <c r="H25" s="16"/>
      <c r="I25" s="16">
        <v>240</v>
      </c>
      <c r="J25" s="16"/>
      <c r="K25" s="16"/>
      <c r="L25" s="16">
        <v>120</v>
      </c>
      <c r="M25" s="16"/>
      <c r="N25" s="16">
        <v>160</v>
      </c>
      <c r="O25" s="16"/>
      <c r="P25" s="16"/>
      <c r="Q25" s="16">
        <v>160</v>
      </c>
      <c r="R25" s="16"/>
      <c r="S25" s="16"/>
      <c r="T25" s="16">
        <v>120</v>
      </c>
      <c r="U25" s="16"/>
      <c r="V25" s="16"/>
      <c r="W25" s="16"/>
      <c r="X25" s="16"/>
      <c r="Y25" s="16"/>
      <c r="Z25" s="16"/>
      <c r="AA25" s="16"/>
      <c r="AB25" s="16">
        <v>400</v>
      </c>
      <c r="AC25" s="16"/>
      <c r="AD25" s="6"/>
      <c r="AE25" s="1">
        <f t="shared" si="0"/>
        <v>1200</v>
      </c>
      <c r="AF25" s="6">
        <f t="shared" si="1"/>
        <v>6</v>
      </c>
    </row>
    <row r="26" spans="1:32" x14ac:dyDescent="0.2">
      <c r="A26" s="1">
        <v>25</v>
      </c>
      <c r="B26" s="6" t="s">
        <v>16</v>
      </c>
      <c r="C26" s="6" t="s">
        <v>4</v>
      </c>
      <c r="D26" s="6">
        <v>2008</v>
      </c>
      <c r="E26" s="9" t="s">
        <v>12</v>
      </c>
      <c r="F26" s="15" t="s">
        <v>152</v>
      </c>
      <c r="G26" s="16"/>
      <c r="H26" s="16"/>
      <c r="I26" s="16">
        <v>120</v>
      </c>
      <c r="J26" s="16"/>
      <c r="K26" s="16"/>
      <c r="L26" s="16"/>
      <c r="M26" s="16"/>
      <c r="N26" s="16">
        <v>160</v>
      </c>
      <c r="O26" s="16"/>
      <c r="P26" s="16"/>
      <c r="Q26" s="16">
        <v>160</v>
      </c>
      <c r="R26" s="16"/>
      <c r="S26" s="16"/>
      <c r="T26" s="16">
        <v>120</v>
      </c>
      <c r="U26" s="16"/>
      <c r="V26" s="16"/>
      <c r="W26" s="16">
        <v>120</v>
      </c>
      <c r="X26" s="16"/>
      <c r="Y26" s="16"/>
      <c r="Z26" s="16">
        <v>30</v>
      </c>
      <c r="AA26" s="16"/>
      <c r="AB26" s="16">
        <v>400</v>
      </c>
      <c r="AC26" s="16"/>
      <c r="AD26" s="16"/>
      <c r="AE26" s="1">
        <f t="shared" si="0"/>
        <v>1110</v>
      </c>
      <c r="AF26" s="6">
        <f t="shared" si="1"/>
        <v>7</v>
      </c>
    </row>
    <row r="27" spans="1:32" x14ac:dyDescent="0.2">
      <c r="A27" s="1">
        <v>26</v>
      </c>
      <c r="B27" s="8" t="s">
        <v>16</v>
      </c>
      <c r="C27" s="7" t="s">
        <v>4</v>
      </c>
      <c r="D27" s="6">
        <v>2009</v>
      </c>
      <c r="E27" s="17" t="s">
        <v>11</v>
      </c>
      <c r="F27" s="7" t="s">
        <v>21</v>
      </c>
      <c r="G27" s="16"/>
      <c r="H27" s="16"/>
      <c r="I27" s="16">
        <v>240</v>
      </c>
      <c r="J27" s="16"/>
      <c r="K27" s="16"/>
      <c r="L27" s="16"/>
      <c r="M27" s="16"/>
      <c r="N27" s="16">
        <v>160</v>
      </c>
      <c r="O27" s="16"/>
      <c r="P27" s="16"/>
      <c r="Q27" s="16"/>
      <c r="R27" s="16"/>
      <c r="S27" s="16"/>
      <c r="T27" s="16">
        <v>120</v>
      </c>
      <c r="U27" s="16"/>
      <c r="V27" s="16">
        <v>30</v>
      </c>
      <c r="W27" s="16">
        <v>120</v>
      </c>
      <c r="X27" s="16"/>
      <c r="Y27" s="16"/>
      <c r="Z27" s="16">
        <v>30</v>
      </c>
      <c r="AA27" s="16"/>
      <c r="AB27" s="16">
        <v>360</v>
      </c>
      <c r="AC27" s="16"/>
      <c r="AD27" s="6"/>
      <c r="AE27" s="1">
        <f t="shared" si="0"/>
        <v>1060</v>
      </c>
      <c r="AF27" s="6">
        <f t="shared" si="1"/>
        <v>7</v>
      </c>
    </row>
    <row r="28" spans="1:32" x14ac:dyDescent="0.2">
      <c r="A28" s="1">
        <v>27</v>
      </c>
      <c r="B28" s="6" t="s">
        <v>16</v>
      </c>
      <c r="C28" s="6" t="s">
        <v>13</v>
      </c>
      <c r="D28" s="6">
        <v>2008</v>
      </c>
      <c r="E28" s="15" t="s">
        <v>12</v>
      </c>
      <c r="F28" s="15" t="s">
        <v>72</v>
      </c>
      <c r="G28" s="16"/>
      <c r="H28" s="16"/>
      <c r="I28" s="16">
        <v>120</v>
      </c>
      <c r="J28" s="16"/>
      <c r="K28" s="16"/>
      <c r="L28" s="16">
        <v>120</v>
      </c>
      <c r="M28" s="16"/>
      <c r="N28" s="16">
        <v>110</v>
      </c>
      <c r="O28" s="16"/>
      <c r="P28" s="16"/>
      <c r="Q28" s="16">
        <v>160</v>
      </c>
      <c r="R28" s="16"/>
      <c r="S28" s="16"/>
      <c r="T28" s="16">
        <v>90</v>
      </c>
      <c r="U28" s="16"/>
      <c r="V28" s="16"/>
      <c r="W28" s="16">
        <v>60</v>
      </c>
      <c r="X28" s="16"/>
      <c r="Y28" s="16"/>
      <c r="Z28" s="16"/>
      <c r="AA28" s="16"/>
      <c r="AB28" s="16">
        <v>400</v>
      </c>
      <c r="AC28" s="16"/>
      <c r="AD28" s="16"/>
      <c r="AE28" s="1">
        <f t="shared" si="0"/>
        <v>1060</v>
      </c>
      <c r="AF28" s="6">
        <f t="shared" si="1"/>
        <v>7</v>
      </c>
    </row>
    <row r="29" spans="1:32" x14ac:dyDescent="0.2">
      <c r="A29" s="1">
        <v>28</v>
      </c>
      <c r="B29" s="6" t="s">
        <v>16</v>
      </c>
      <c r="C29" s="5" t="s">
        <v>38</v>
      </c>
      <c r="D29" s="5">
        <v>2012</v>
      </c>
      <c r="E29" s="15" t="s">
        <v>10</v>
      </c>
      <c r="F29" s="5" t="s">
        <v>79</v>
      </c>
      <c r="G29" s="16"/>
      <c r="H29" s="16"/>
      <c r="I29" s="16">
        <v>120</v>
      </c>
      <c r="J29" s="16"/>
      <c r="K29" s="16"/>
      <c r="L29" s="16"/>
      <c r="M29" s="16"/>
      <c r="N29" s="16">
        <v>72</v>
      </c>
      <c r="O29" s="16"/>
      <c r="P29" s="16"/>
      <c r="Q29" s="16">
        <v>80</v>
      </c>
      <c r="R29" s="16"/>
      <c r="S29" s="16"/>
      <c r="T29" s="16">
        <v>240</v>
      </c>
      <c r="U29" s="16"/>
      <c r="V29" s="16"/>
      <c r="W29" s="16">
        <v>60</v>
      </c>
      <c r="X29" s="16"/>
      <c r="Y29" s="16">
        <v>40</v>
      </c>
      <c r="Z29" s="16"/>
      <c r="AA29" s="16"/>
      <c r="AB29" s="16">
        <v>360</v>
      </c>
      <c r="AC29" s="16"/>
      <c r="AD29" s="6"/>
      <c r="AE29" s="1">
        <f t="shared" si="0"/>
        <v>972</v>
      </c>
      <c r="AF29" s="6">
        <f t="shared" si="1"/>
        <v>7</v>
      </c>
    </row>
    <row r="30" spans="1:32" x14ac:dyDescent="0.2">
      <c r="A30" s="1">
        <v>29</v>
      </c>
      <c r="B30" s="5" t="s">
        <v>16</v>
      </c>
      <c r="C30" s="6" t="s">
        <v>25</v>
      </c>
      <c r="D30" s="6">
        <v>2008</v>
      </c>
      <c r="E30" s="9" t="s">
        <v>12</v>
      </c>
      <c r="F30" s="6" t="s">
        <v>121</v>
      </c>
      <c r="G30" s="16"/>
      <c r="H30" s="16"/>
      <c r="I30" s="16">
        <v>120</v>
      </c>
      <c r="J30" s="16"/>
      <c r="K30" s="16"/>
      <c r="L30" s="16">
        <v>240</v>
      </c>
      <c r="M30" s="16"/>
      <c r="N30" s="16"/>
      <c r="O30" s="16"/>
      <c r="P30" s="16"/>
      <c r="Q30" s="16"/>
      <c r="R30" s="16"/>
      <c r="S30" s="16"/>
      <c r="T30" s="16">
        <v>90</v>
      </c>
      <c r="U30" s="16"/>
      <c r="V30" s="16"/>
      <c r="W30" s="16">
        <v>120</v>
      </c>
      <c r="X30" s="16"/>
      <c r="Y30" s="16"/>
      <c r="Z30" s="16"/>
      <c r="AA30" s="16"/>
      <c r="AB30" s="16">
        <v>400</v>
      </c>
      <c r="AC30" s="16"/>
      <c r="AD30" s="6"/>
      <c r="AE30" s="1">
        <f t="shared" si="0"/>
        <v>970</v>
      </c>
      <c r="AF30" s="6">
        <f t="shared" si="1"/>
        <v>5</v>
      </c>
    </row>
    <row r="31" spans="1:32" x14ac:dyDescent="0.2">
      <c r="A31" s="1">
        <v>30</v>
      </c>
      <c r="B31" s="6" t="s">
        <v>16</v>
      </c>
      <c r="C31" s="6" t="s">
        <v>7</v>
      </c>
      <c r="D31" s="6">
        <v>2011</v>
      </c>
      <c r="E31" s="15" t="s">
        <v>10</v>
      </c>
      <c r="F31" s="6" t="s">
        <v>62</v>
      </c>
      <c r="G31" s="16"/>
      <c r="H31" s="16"/>
      <c r="I31" s="16">
        <v>120</v>
      </c>
      <c r="J31" s="16"/>
      <c r="K31" s="16"/>
      <c r="L31" s="16">
        <v>120</v>
      </c>
      <c r="M31" s="16">
        <v>30</v>
      </c>
      <c r="N31" s="16">
        <v>110</v>
      </c>
      <c r="O31" s="16"/>
      <c r="P31" s="16"/>
      <c r="Q31" s="16">
        <v>120</v>
      </c>
      <c r="R31" s="16"/>
      <c r="S31" s="16"/>
      <c r="T31" s="16">
        <v>62.9</v>
      </c>
      <c r="U31" s="16"/>
      <c r="V31" s="16"/>
      <c r="W31" s="16">
        <v>80</v>
      </c>
      <c r="X31" s="16"/>
      <c r="Y31" s="16">
        <v>60</v>
      </c>
      <c r="Z31" s="16"/>
      <c r="AA31" s="16"/>
      <c r="AB31" s="16">
        <v>240</v>
      </c>
      <c r="AC31" s="16"/>
      <c r="AD31" s="6"/>
      <c r="AE31" s="1">
        <f t="shared" si="0"/>
        <v>942.9</v>
      </c>
      <c r="AF31" s="6">
        <f t="shared" si="1"/>
        <v>9</v>
      </c>
    </row>
    <row r="32" spans="1:32" x14ac:dyDescent="0.2">
      <c r="A32" s="1">
        <v>31</v>
      </c>
      <c r="B32" s="6" t="s">
        <v>16</v>
      </c>
      <c r="C32" s="6" t="s">
        <v>25</v>
      </c>
      <c r="D32" s="6">
        <v>2010</v>
      </c>
      <c r="E32" s="17" t="s">
        <v>11</v>
      </c>
      <c r="F32" s="5" t="s">
        <v>71</v>
      </c>
      <c r="G32" s="16"/>
      <c r="H32" s="16"/>
      <c r="I32" s="16"/>
      <c r="J32" s="16"/>
      <c r="K32" s="16"/>
      <c r="L32" s="16">
        <v>240</v>
      </c>
      <c r="M32" s="16"/>
      <c r="N32" s="16"/>
      <c r="O32" s="16"/>
      <c r="P32" s="16"/>
      <c r="Q32" s="16">
        <v>240</v>
      </c>
      <c r="R32" s="16"/>
      <c r="S32" s="16"/>
      <c r="T32" s="16">
        <v>120</v>
      </c>
      <c r="U32" s="16"/>
      <c r="V32" s="16"/>
      <c r="W32" s="16">
        <v>80</v>
      </c>
      <c r="X32" s="16"/>
      <c r="Y32" s="16">
        <v>60</v>
      </c>
      <c r="Z32" s="16"/>
      <c r="AA32" s="16"/>
      <c r="AB32" s="16">
        <v>160</v>
      </c>
      <c r="AC32" s="16"/>
      <c r="AD32" s="6"/>
      <c r="AE32" s="1">
        <f t="shared" si="0"/>
        <v>900</v>
      </c>
      <c r="AF32" s="6">
        <f t="shared" si="1"/>
        <v>6</v>
      </c>
    </row>
    <row r="33" spans="1:32" x14ac:dyDescent="0.2">
      <c r="A33" s="1">
        <v>32</v>
      </c>
      <c r="B33" s="9" t="s">
        <v>16</v>
      </c>
      <c r="C33" s="9" t="s">
        <v>13</v>
      </c>
      <c r="D33" s="15">
        <v>2008</v>
      </c>
      <c r="E33" s="9" t="s">
        <v>12</v>
      </c>
      <c r="F33" s="9" t="s">
        <v>81</v>
      </c>
      <c r="G33" s="16"/>
      <c r="H33" s="16"/>
      <c r="I33" s="16"/>
      <c r="J33" s="16"/>
      <c r="K33" s="16">
        <v>300</v>
      </c>
      <c r="L33" s="16"/>
      <c r="M33" s="16"/>
      <c r="N33" s="16">
        <v>110</v>
      </c>
      <c r="O33" s="16"/>
      <c r="P33" s="16"/>
      <c r="Q33" s="16">
        <v>110</v>
      </c>
      <c r="R33" s="16"/>
      <c r="S33" s="16"/>
      <c r="T33" s="16">
        <v>240</v>
      </c>
      <c r="U33" s="16"/>
      <c r="V33" s="16"/>
      <c r="W33" s="16">
        <v>90</v>
      </c>
      <c r="X33" s="16"/>
      <c r="Y33" s="16"/>
      <c r="Z33" s="16">
        <v>30</v>
      </c>
      <c r="AA33" s="16"/>
      <c r="AB33" s="16"/>
      <c r="AC33" s="16"/>
      <c r="AD33" s="6"/>
      <c r="AE33" s="1">
        <f t="shared" si="0"/>
        <v>880</v>
      </c>
      <c r="AF33" s="6">
        <f t="shared" si="1"/>
        <v>6</v>
      </c>
    </row>
    <row r="34" spans="1:32" x14ac:dyDescent="0.2">
      <c r="A34" s="1">
        <v>33</v>
      </c>
      <c r="B34" s="9" t="s">
        <v>16</v>
      </c>
      <c r="C34" s="9" t="s">
        <v>13</v>
      </c>
      <c r="D34" s="6">
        <v>2012</v>
      </c>
      <c r="E34" s="5" t="s">
        <v>10</v>
      </c>
      <c r="F34" s="15" t="s">
        <v>125</v>
      </c>
      <c r="G34" s="16"/>
      <c r="H34" s="16"/>
      <c r="I34" s="16">
        <v>60</v>
      </c>
      <c r="J34" s="16"/>
      <c r="K34" s="16"/>
      <c r="L34" s="16">
        <v>180</v>
      </c>
      <c r="M34" s="16"/>
      <c r="N34" s="16">
        <v>180</v>
      </c>
      <c r="O34" s="16"/>
      <c r="P34" s="16"/>
      <c r="Q34" s="16">
        <v>180</v>
      </c>
      <c r="R34" s="16"/>
      <c r="S34" s="16"/>
      <c r="T34" s="16">
        <v>120</v>
      </c>
      <c r="U34" s="16"/>
      <c r="V34" s="16"/>
      <c r="W34" s="16">
        <v>80</v>
      </c>
      <c r="X34" s="16"/>
      <c r="Y34" s="16">
        <v>60</v>
      </c>
      <c r="Z34" s="16"/>
      <c r="AA34" s="16"/>
      <c r="AB34" s="40">
        <v>0</v>
      </c>
      <c r="AC34" s="16"/>
      <c r="AD34" s="6"/>
      <c r="AE34" s="1">
        <f t="shared" si="0"/>
        <v>860</v>
      </c>
      <c r="AF34" s="6">
        <f t="shared" si="1"/>
        <v>8</v>
      </c>
    </row>
    <row r="35" spans="1:32" x14ac:dyDescent="0.2">
      <c r="A35" s="1">
        <v>34</v>
      </c>
      <c r="B35" s="6" t="s">
        <v>16</v>
      </c>
      <c r="C35" s="5" t="s">
        <v>4</v>
      </c>
      <c r="D35" s="5">
        <v>2008</v>
      </c>
      <c r="E35" s="9" t="s">
        <v>12</v>
      </c>
      <c r="F35" s="5" t="s">
        <v>357</v>
      </c>
      <c r="G35" s="16"/>
      <c r="H35" s="16"/>
      <c r="I35" s="16"/>
      <c r="J35" s="16"/>
      <c r="K35" s="16"/>
      <c r="L35" s="16"/>
      <c r="M35" s="16"/>
      <c r="N35" s="16">
        <v>90</v>
      </c>
      <c r="O35" s="16"/>
      <c r="P35" s="16"/>
      <c r="Q35" s="16"/>
      <c r="R35" s="16"/>
      <c r="S35" s="16"/>
      <c r="T35" s="16">
        <v>120</v>
      </c>
      <c r="U35" s="16"/>
      <c r="V35" s="16"/>
      <c r="W35" s="16">
        <v>120</v>
      </c>
      <c r="X35" s="16"/>
      <c r="Y35" s="16"/>
      <c r="Z35" s="16">
        <v>75</v>
      </c>
      <c r="AA35" s="16"/>
      <c r="AB35" s="16">
        <v>400</v>
      </c>
      <c r="AC35" s="16"/>
      <c r="AD35" s="6"/>
      <c r="AE35" s="1">
        <f t="shared" si="0"/>
        <v>805</v>
      </c>
      <c r="AF35" s="6">
        <f t="shared" si="1"/>
        <v>5</v>
      </c>
    </row>
    <row r="36" spans="1:32" x14ac:dyDescent="0.2">
      <c r="A36" s="1">
        <v>35</v>
      </c>
      <c r="B36" s="6" t="s">
        <v>16</v>
      </c>
      <c r="C36" s="7" t="s">
        <v>4</v>
      </c>
      <c r="D36" s="7">
        <v>2008</v>
      </c>
      <c r="E36" s="9" t="s">
        <v>12</v>
      </c>
      <c r="F36" s="7" t="s">
        <v>122</v>
      </c>
      <c r="G36" s="17"/>
      <c r="H36" s="17"/>
      <c r="I36" s="17">
        <v>90</v>
      </c>
      <c r="J36" s="17"/>
      <c r="K36" s="17"/>
      <c r="L36" s="17"/>
      <c r="M36" s="17"/>
      <c r="N36" s="17">
        <v>90</v>
      </c>
      <c r="O36" s="17"/>
      <c r="P36" s="17"/>
      <c r="Q36" s="17">
        <v>110</v>
      </c>
      <c r="R36" s="17"/>
      <c r="S36" s="17"/>
      <c r="T36" s="17">
        <v>120</v>
      </c>
      <c r="U36" s="17"/>
      <c r="V36" s="17"/>
      <c r="W36" s="17"/>
      <c r="X36" s="17"/>
      <c r="Y36" s="17"/>
      <c r="Z36" s="17">
        <v>30</v>
      </c>
      <c r="AA36" s="17"/>
      <c r="AB36" s="17">
        <v>360</v>
      </c>
      <c r="AC36" s="17"/>
      <c r="AD36" s="6"/>
      <c r="AE36" s="1">
        <f t="shared" si="0"/>
        <v>800</v>
      </c>
      <c r="AF36" s="6">
        <f t="shared" si="1"/>
        <v>6</v>
      </c>
    </row>
    <row r="37" spans="1:32" x14ac:dyDescent="0.2">
      <c r="A37" s="1">
        <v>36</v>
      </c>
      <c r="B37" s="6" t="s">
        <v>16</v>
      </c>
      <c r="C37" s="6" t="s">
        <v>4</v>
      </c>
      <c r="D37" s="5">
        <v>2007</v>
      </c>
      <c r="E37" s="9" t="s">
        <v>12</v>
      </c>
      <c r="F37" s="15" t="s">
        <v>190</v>
      </c>
      <c r="G37" s="16"/>
      <c r="H37" s="16"/>
      <c r="I37" s="16">
        <v>480</v>
      </c>
      <c r="J37" s="16"/>
      <c r="K37" s="16">
        <v>300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">
        <f t="shared" si="0"/>
        <v>780</v>
      </c>
      <c r="AF37" s="6">
        <f t="shared" si="1"/>
        <v>2</v>
      </c>
    </row>
    <row r="38" spans="1:32" x14ac:dyDescent="0.2">
      <c r="A38" s="1">
        <v>37</v>
      </c>
      <c r="B38" s="6" t="s">
        <v>16</v>
      </c>
      <c r="C38" s="6" t="s">
        <v>13</v>
      </c>
      <c r="D38" s="9">
        <v>2010</v>
      </c>
      <c r="E38" s="17" t="s">
        <v>11</v>
      </c>
      <c r="F38" s="17" t="s">
        <v>213</v>
      </c>
      <c r="G38" s="16"/>
      <c r="H38" s="16"/>
      <c r="I38" s="16">
        <v>80</v>
      </c>
      <c r="J38" s="16"/>
      <c r="K38" s="16">
        <v>300</v>
      </c>
      <c r="L38" s="16">
        <v>120</v>
      </c>
      <c r="M38" s="16"/>
      <c r="N38" s="16"/>
      <c r="O38" s="16"/>
      <c r="P38" s="16"/>
      <c r="Q38" s="16">
        <v>60</v>
      </c>
      <c r="R38" s="16"/>
      <c r="S38" s="16"/>
      <c r="T38" s="16">
        <v>45.7</v>
      </c>
      <c r="U38" s="16"/>
      <c r="V38" s="16"/>
      <c r="W38" s="16">
        <v>40</v>
      </c>
      <c r="X38" s="16"/>
      <c r="Y38" s="16"/>
      <c r="Z38" s="16"/>
      <c r="AA38" s="16"/>
      <c r="AB38" s="16">
        <v>110</v>
      </c>
      <c r="AC38" s="16"/>
      <c r="AD38" s="6"/>
      <c r="AE38" s="1">
        <f t="shared" si="0"/>
        <v>755.7</v>
      </c>
      <c r="AF38" s="6">
        <f t="shared" si="1"/>
        <v>7</v>
      </c>
    </row>
    <row r="39" spans="1:32" x14ac:dyDescent="0.2">
      <c r="A39" s="1">
        <v>38</v>
      </c>
      <c r="B39" s="6" t="s">
        <v>16</v>
      </c>
      <c r="C39" s="6" t="s">
        <v>56</v>
      </c>
      <c r="D39" s="6">
        <v>2009</v>
      </c>
      <c r="E39" s="16" t="s">
        <v>11</v>
      </c>
      <c r="F39" s="6" t="s">
        <v>230</v>
      </c>
      <c r="G39" s="16"/>
      <c r="H39" s="16"/>
      <c r="I39" s="16">
        <v>90</v>
      </c>
      <c r="J39" s="16"/>
      <c r="K39" s="16"/>
      <c r="L39" s="16">
        <v>120</v>
      </c>
      <c r="M39" s="16"/>
      <c r="N39" s="16">
        <v>90</v>
      </c>
      <c r="O39" s="16"/>
      <c r="P39" s="16"/>
      <c r="Q39" s="16">
        <v>110</v>
      </c>
      <c r="R39" s="16"/>
      <c r="S39" s="16"/>
      <c r="T39" s="16">
        <v>120</v>
      </c>
      <c r="U39" s="16"/>
      <c r="V39" s="16"/>
      <c r="W39" s="16">
        <v>60</v>
      </c>
      <c r="X39" s="16"/>
      <c r="Y39" s="16"/>
      <c r="Z39" s="16"/>
      <c r="AA39" s="16"/>
      <c r="AB39" s="16">
        <v>160</v>
      </c>
      <c r="AC39" s="16"/>
      <c r="AD39" s="6"/>
      <c r="AE39" s="1">
        <f t="shared" si="0"/>
        <v>750</v>
      </c>
      <c r="AF39" s="6">
        <f t="shared" si="1"/>
        <v>7</v>
      </c>
    </row>
    <row r="40" spans="1:32" x14ac:dyDescent="0.2">
      <c r="A40" s="1">
        <v>39</v>
      </c>
      <c r="B40" s="6" t="s">
        <v>16</v>
      </c>
      <c r="C40" s="7" t="s">
        <v>13</v>
      </c>
      <c r="D40" s="7">
        <v>2007</v>
      </c>
      <c r="E40" s="9" t="s">
        <v>12</v>
      </c>
      <c r="F40" s="5" t="s">
        <v>312</v>
      </c>
      <c r="G40" s="16"/>
      <c r="H40" s="16"/>
      <c r="I40" s="16"/>
      <c r="J40" s="16"/>
      <c r="K40" s="16"/>
      <c r="L40" s="16"/>
      <c r="M40" s="16"/>
      <c r="N40" s="16">
        <v>360</v>
      </c>
      <c r="O40" s="16"/>
      <c r="P40" s="16"/>
      <c r="Q40" s="16">
        <v>390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">
        <f t="shared" si="0"/>
        <v>750</v>
      </c>
      <c r="AF40" s="6">
        <f t="shared" si="1"/>
        <v>2</v>
      </c>
    </row>
    <row r="41" spans="1:32" x14ac:dyDescent="0.2">
      <c r="A41" s="1">
        <v>40</v>
      </c>
      <c r="B41" s="9" t="s">
        <v>16</v>
      </c>
      <c r="C41" s="6" t="s">
        <v>258</v>
      </c>
      <c r="D41" s="5">
        <v>2008</v>
      </c>
      <c r="E41" s="15" t="s">
        <v>12</v>
      </c>
      <c r="F41" s="15" t="s">
        <v>193</v>
      </c>
      <c r="G41" s="16"/>
      <c r="H41" s="16"/>
      <c r="I41" s="16">
        <v>90</v>
      </c>
      <c r="J41" s="16"/>
      <c r="K41" s="16"/>
      <c r="L41" s="16">
        <v>90</v>
      </c>
      <c r="M41" s="16"/>
      <c r="N41" s="16"/>
      <c r="O41" s="16"/>
      <c r="P41" s="16"/>
      <c r="Q41" s="16"/>
      <c r="R41" s="16"/>
      <c r="S41" s="16"/>
      <c r="T41" s="16">
        <v>90</v>
      </c>
      <c r="U41" s="16"/>
      <c r="V41" s="16"/>
      <c r="W41" s="16">
        <v>60</v>
      </c>
      <c r="X41" s="16"/>
      <c r="Y41" s="16"/>
      <c r="Z41" s="16"/>
      <c r="AA41" s="16"/>
      <c r="AB41" s="16">
        <v>360</v>
      </c>
      <c r="AC41" s="16"/>
      <c r="AD41" s="16"/>
      <c r="AE41" s="1">
        <f t="shared" si="0"/>
        <v>690</v>
      </c>
      <c r="AF41" s="6">
        <f t="shared" si="1"/>
        <v>5</v>
      </c>
    </row>
    <row r="42" spans="1:32" x14ac:dyDescent="0.2">
      <c r="A42" s="1">
        <v>41</v>
      </c>
      <c r="B42" s="6" t="s">
        <v>16</v>
      </c>
      <c r="C42" s="15" t="s">
        <v>493</v>
      </c>
      <c r="D42" s="5">
        <v>2011</v>
      </c>
      <c r="E42" s="5" t="s">
        <v>10</v>
      </c>
      <c r="F42" s="5" t="s">
        <v>355</v>
      </c>
      <c r="G42" s="16"/>
      <c r="H42" s="16"/>
      <c r="I42" s="16">
        <v>40</v>
      </c>
      <c r="J42" s="16"/>
      <c r="K42" s="16"/>
      <c r="L42" s="16">
        <v>93.3</v>
      </c>
      <c r="M42" s="16"/>
      <c r="N42" s="16">
        <v>72</v>
      </c>
      <c r="O42" s="16"/>
      <c r="P42" s="16"/>
      <c r="Q42" s="16">
        <v>72</v>
      </c>
      <c r="R42" s="16"/>
      <c r="S42" s="16"/>
      <c r="T42" s="16">
        <v>80</v>
      </c>
      <c r="U42" s="16"/>
      <c r="V42" s="16"/>
      <c r="W42" s="16">
        <v>40</v>
      </c>
      <c r="X42" s="16"/>
      <c r="Y42" s="16">
        <v>24</v>
      </c>
      <c r="Z42" s="16"/>
      <c r="AA42" s="16"/>
      <c r="AB42" s="16">
        <v>240</v>
      </c>
      <c r="AC42" s="16"/>
      <c r="AD42" s="6"/>
      <c r="AE42" s="1">
        <f t="shared" si="0"/>
        <v>661.3</v>
      </c>
      <c r="AF42" s="6">
        <f t="shared" si="1"/>
        <v>8</v>
      </c>
    </row>
    <row r="43" spans="1:32" x14ac:dyDescent="0.2">
      <c r="A43" s="1">
        <v>42</v>
      </c>
      <c r="B43" s="6" t="s">
        <v>20</v>
      </c>
      <c r="C43" s="5" t="s">
        <v>64</v>
      </c>
      <c r="D43" s="5" t="s">
        <v>64</v>
      </c>
      <c r="E43" s="9" t="s">
        <v>12</v>
      </c>
      <c r="F43" s="5" t="s">
        <v>235</v>
      </c>
      <c r="G43" s="16"/>
      <c r="H43" s="16"/>
      <c r="I43" s="16"/>
      <c r="J43" s="16"/>
      <c r="K43" s="16"/>
      <c r="L43" s="16"/>
      <c r="M43" s="16"/>
      <c r="N43" s="16">
        <v>660</v>
      </c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6"/>
      <c r="AE43" s="1">
        <f t="shared" si="0"/>
        <v>660</v>
      </c>
      <c r="AF43" s="6">
        <f t="shared" si="1"/>
        <v>1</v>
      </c>
    </row>
    <row r="44" spans="1:32" x14ac:dyDescent="0.2">
      <c r="A44" s="1">
        <v>43</v>
      </c>
      <c r="B44" s="6" t="s">
        <v>18</v>
      </c>
      <c r="C44" s="6" t="s">
        <v>64</v>
      </c>
      <c r="D44" s="7" t="s">
        <v>64</v>
      </c>
      <c r="E44" s="9" t="s">
        <v>12</v>
      </c>
      <c r="F44" s="5" t="s">
        <v>109</v>
      </c>
      <c r="G44" s="16"/>
      <c r="H44" s="16"/>
      <c r="I44" s="16">
        <v>660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6"/>
      <c r="AE44" s="1">
        <f t="shared" si="0"/>
        <v>660</v>
      </c>
      <c r="AF44" s="6">
        <f t="shared" si="1"/>
        <v>1</v>
      </c>
    </row>
    <row r="45" spans="1:32" x14ac:dyDescent="0.2">
      <c r="A45" s="1">
        <v>44</v>
      </c>
      <c r="B45" s="6" t="s">
        <v>16</v>
      </c>
      <c r="C45" s="6" t="s">
        <v>59</v>
      </c>
      <c r="D45" s="6">
        <v>2008</v>
      </c>
      <c r="E45" s="9" t="s">
        <v>12</v>
      </c>
      <c r="F45" s="6" t="s">
        <v>43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>
        <v>120</v>
      </c>
      <c r="X45" s="16"/>
      <c r="Y45" s="16"/>
      <c r="Z45" s="16">
        <v>30</v>
      </c>
      <c r="AA45" s="16"/>
      <c r="AB45" s="16">
        <v>505.7</v>
      </c>
      <c r="AC45" s="16"/>
      <c r="AD45" s="6"/>
      <c r="AE45" s="1">
        <f t="shared" si="0"/>
        <v>655.7</v>
      </c>
      <c r="AF45" s="6">
        <f t="shared" si="1"/>
        <v>3</v>
      </c>
    </row>
    <row r="46" spans="1:32" x14ac:dyDescent="0.2">
      <c r="A46" s="1">
        <v>45</v>
      </c>
      <c r="B46" s="6" t="s">
        <v>16</v>
      </c>
      <c r="C46" s="6" t="s">
        <v>13</v>
      </c>
      <c r="D46" s="6">
        <v>2012</v>
      </c>
      <c r="E46" s="5" t="s">
        <v>10</v>
      </c>
      <c r="F46" s="6" t="s">
        <v>88</v>
      </c>
      <c r="G46" s="16"/>
      <c r="H46" s="16"/>
      <c r="I46" s="40">
        <v>0</v>
      </c>
      <c r="J46" s="40"/>
      <c r="K46" s="40"/>
      <c r="L46" s="16">
        <v>93.3</v>
      </c>
      <c r="M46" s="16"/>
      <c r="N46" s="16">
        <v>60</v>
      </c>
      <c r="O46" s="16"/>
      <c r="P46" s="16"/>
      <c r="Q46" s="16">
        <v>72</v>
      </c>
      <c r="R46" s="16"/>
      <c r="S46" s="16"/>
      <c r="T46" s="16">
        <v>180</v>
      </c>
      <c r="U46" s="16"/>
      <c r="V46" s="16"/>
      <c r="W46" s="16">
        <v>40</v>
      </c>
      <c r="X46" s="16"/>
      <c r="Y46" s="16">
        <v>30</v>
      </c>
      <c r="Z46" s="16"/>
      <c r="AA46" s="16"/>
      <c r="AB46" s="16">
        <v>180</v>
      </c>
      <c r="AC46" s="16"/>
      <c r="AD46" s="6"/>
      <c r="AE46" s="1">
        <f t="shared" si="0"/>
        <v>655.29999999999995</v>
      </c>
      <c r="AF46" s="6">
        <f t="shared" si="1"/>
        <v>8</v>
      </c>
    </row>
    <row r="47" spans="1:32" x14ac:dyDescent="0.2">
      <c r="A47" s="1">
        <v>46</v>
      </c>
      <c r="B47" s="9" t="s">
        <v>16</v>
      </c>
      <c r="C47" s="6" t="s">
        <v>56</v>
      </c>
      <c r="D47" s="6">
        <v>2009</v>
      </c>
      <c r="E47" s="17" t="s">
        <v>11</v>
      </c>
      <c r="F47" s="9" t="s">
        <v>231</v>
      </c>
      <c r="G47" s="16"/>
      <c r="H47" s="16"/>
      <c r="I47" s="16">
        <v>90</v>
      </c>
      <c r="J47" s="16"/>
      <c r="K47" s="16"/>
      <c r="L47" s="16">
        <v>120</v>
      </c>
      <c r="M47" s="16"/>
      <c r="N47" s="16">
        <v>90</v>
      </c>
      <c r="O47" s="16"/>
      <c r="P47" s="16"/>
      <c r="Q47" s="16">
        <v>90</v>
      </c>
      <c r="R47" s="16"/>
      <c r="S47" s="16"/>
      <c r="T47" s="16">
        <v>60</v>
      </c>
      <c r="U47" s="16"/>
      <c r="V47" s="16"/>
      <c r="W47" s="16">
        <v>60</v>
      </c>
      <c r="X47" s="16"/>
      <c r="Y47" s="16"/>
      <c r="Z47" s="16"/>
      <c r="AA47" s="16"/>
      <c r="AB47" s="16">
        <v>90</v>
      </c>
      <c r="AC47" s="16"/>
      <c r="AD47" s="6"/>
      <c r="AE47" s="1">
        <f t="shared" si="0"/>
        <v>600</v>
      </c>
      <c r="AF47" s="6">
        <f t="shared" si="1"/>
        <v>7</v>
      </c>
    </row>
    <row r="48" spans="1:32" x14ac:dyDescent="0.2">
      <c r="A48" s="1">
        <v>47</v>
      </c>
      <c r="B48" s="8" t="s">
        <v>20</v>
      </c>
      <c r="C48" s="7" t="s">
        <v>64</v>
      </c>
      <c r="D48" s="7" t="s">
        <v>64</v>
      </c>
      <c r="E48" s="15" t="s">
        <v>10</v>
      </c>
      <c r="F48" s="17" t="s">
        <v>173</v>
      </c>
      <c r="G48" s="16"/>
      <c r="H48" s="16"/>
      <c r="I48" s="16"/>
      <c r="J48" s="16"/>
      <c r="K48" s="16"/>
      <c r="L48" s="16"/>
      <c r="M48" s="16"/>
      <c r="N48" s="16">
        <v>240</v>
      </c>
      <c r="O48" s="16"/>
      <c r="P48" s="16"/>
      <c r="Q48" s="16"/>
      <c r="R48" s="16"/>
      <c r="S48" s="16"/>
      <c r="T48" s="16">
        <v>360</v>
      </c>
      <c r="U48" s="16"/>
      <c r="V48" s="16"/>
      <c r="W48" s="16" t="s">
        <v>545</v>
      </c>
      <c r="X48" s="16"/>
      <c r="Y48" s="16"/>
      <c r="Z48" s="16"/>
      <c r="AA48" s="16"/>
      <c r="AB48" s="16"/>
      <c r="AC48" s="16"/>
      <c r="AD48" s="6"/>
      <c r="AE48" s="1">
        <f t="shared" si="0"/>
        <v>600</v>
      </c>
      <c r="AF48" s="6">
        <f t="shared" si="1"/>
        <v>2</v>
      </c>
    </row>
    <row r="49" spans="1:32" x14ac:dyDescent="0.2">
      <c r="A49" s="1">
        <v>48</v>
      </c>
      <c r="B49" s="9" t="s">
        <v>16</v>
      </c>
      <c r="C49" s="15" t="s">
        <v>56</v>
      </c>
      <c r="D49" s="6">
        <v>2009</v>
      </c>
      <c r="E49" s="16" t="s">
        <v>11</v>
      </c>
      <c r="F49" s="15" t="s">
        <v>93</v>
      </c>
      <c r="G49" s="16"/>
      <c r="H49" s="16"/>
      <c r="I49" s="16">
        <v>90</v>
      </c>
      <c r="J49" s="16"/>
      <c r="K49" s="16"/>
      <c r="L49" s="16">
        <v>120</v>
      </c>
      <c r="M49" s="16"/>
      <c r="N49" s="16">
        <v>90</v>
      </c>
      <c r="O49" s="16"/>
      <c r="P49" s="16"/>
      <c r="Q49" s="16"/>
      <c r="R49" s="16"/>
      <c r="S49" s="16"/>
      <c r="T49" s="16">
        <v>120</v>
      </c>
      <c r="U49" s="16"/>
      <c r="V49" s="16"/>
      <c r="W49" s="16">
        <v>60</v>
      </c>
      <c r="X49" s="16"/>
      <c r="Y49" s="16"/>
      <c r="Z49" s="16"/>
      <c r="AA49" s="16"/>
      <c r="AB49" s="16">
        <v>110</v>
      </c>
      <c r="AC49" s="16"/>
      <c r="AD49" s="6"/>
      <c r="AE49" s="1">
        <f t="shared" si="0"/>
        <v>590</v>
      </c>
      <c r="AF49" s="6">
        <f t="shared" si="1"/>
        <v>6</v>
      </c>
    </row>
    <row r="50" spans="1:32" x14ac:dyDescent="0.2">
      <c r="A50" s="1">
        <v>49</v>
      </c>
      <c r="B50" s="6" t="s">
        <v>16</v>
      </c>
      <c r="C50" s="6" t="s">
        <v>493</v>
      </c>
      <c r="D50" s="6">
        <v>2009</v>
      </c>
      <c r="E50" s="17" t="s">
        <v>11</v>
      </c>
      <c r="F50" s="7" t="s">
        <v>267</v>
      </c>
      <c r="G50" s="16"/>
      <c r="H50" s="16"/>
      <c r="I50" s="16">
        <v>90</v>
      </c>
      <c r="J50" s="16"/>
      <c r="K50" s="16"/>
      <c r="L50" s="16">
        <v>90</v>
      </c>
      <c r="M50" s="16"/>
      <c r="N50" s="16">
        <v>90</v>
      </c>
      <c r="O50" s="16"/>
      <c r="P50" s="16"/>
      <c r="Q50" s="16">
        <v>110</v>
      </c>
      <c r="R50" s="16"/>
      <c r="S50" s="16"/>
      <c r="T50" s="16">
        <v>90</v>
      </c>
      <c r="U50" s="16"/>
      <c r="V50" s="16"/>
      <c r="W50" s="16"/>
      <c r="X50" s="16"/>
      <c r="Y50" s="16"/>
      <c r="Z50" s="16"/>
      <c r="AA50" s="16"/>
      <c r="AB50" s="16">
        <v>110</v>
      </c>
      <c r="AC50" s="16"/>
      <c r="AD50" s="6"/>
      <c r="AE50" s="1">
        <f t="shared" si="0"/>
        <v>580</v>
      </c>
      <c r="AF50" s="6">
        <f t="shared" si="1"/>
        <v>6</v>
      </c>
    </row>
    <row r="51" spans="1:32" x14ac:dyDescent="0.2">
      <c r="A51" s="1">
        <v>50</v>
      </c>
      <c r="B51" s="6" t="s">
        <v>16</v>
      </c>
      <c r="C51" s="5" t="s">
        <v>493</v>
      </c>
      <c r="D51" s="6">
        <v>2009</v>
      </c>
      <c r="E51" s="17" t="s">
        <v>11</v>
      </c>
      <c r="F51" s="5" t="s">
        <v>257</v>
      </c>
      <c r="G51" s="16"/>
      <c r="H51" s="16"/>
      <c r="I51" s="16">
        <v>90</v>
      </c>
      <c r="J51" s="16"/>
      <c r="K51" s="16"/>
      <c r="L51" s="16"/>
      <c r="M51" s="16"/>
      <c r="N51" s="16">
        <v>90</v>
      </c>
      <c r="O51" s="16"/>
      <c r="P51" s="16"/>
      <c r="Q51" s="16">
        <v>90</v>
      </c>
      <c r="R51" s="16"/>
      <c r="S51" s="16"/>
      <c r="T51" s="16">
        <v>90</v>
      </c>
      <c r="U51" s="16"/>
      <c r="V51" s="16"/>
      <c r="W51" s="16">
        <v>60</v>
      </c>
      <c r="X51" s="16"/>
      <c r="Y51" s="16"/>
      <c r="Z51" s="16">
        <v>30</v>
      </c>
      <c r="AA51" s="16"/>
      <c r="AB51" s="16">
        <v>110</v>
      </c>
      <c r="AC51" s="16"/>
      <c r="AD51" s="6"/>
      <c r="AE51" s="1">
        <f t="shared" si="0"/>
        <v>560</v>
      </c>
      <c r="AF51" s="6">
        <f t="shared" si="1"/>
        <v>7</v>
      </c>
    </row>
    <row r="52" spans="1:32" x14ac:dyDescent="0.2">
      <c r="A52" s="1">
        <v>51</v>
      </c>
      <c r="B52" s="8" t="s">
        <v>16</v>
      </c>
      <c r="C52" s="7" t="s">
        <v>493</v>
      </c>
      <c r="D52" s="6">
        <v>2011</v>
      </c>
      <c r="E52" s="15" t="s">
        <v>10</v>
      </c>
      <c r="F52" s="7" t="s">
        <v>227</v>
      </c>
      <c r="G52" s="16"/>
      <c r="H52" s="16"/>
      <c r="I52" s="16">
        <v>60</v>
      </c>
      <c r="J52" s="16"/>
      <c r="K52" s="16"/>
      <c r="L52" s="16">
        <v>73.3</v>
      </c>
      <c r="M52" s="16"/>
      <c r="N52" s="16">
        <v>44</v>
      </c>
      <c r="O52" s="16"/>
      <c r="P52" s="16"/>
      <c r="Q52" s="16">
        <v>120</v>
      </c>
      <c r="R52" s="16"/>
      <c r="S52" s="16"/>
      <c r="T52" s="16">
        <v>45.7</v>
      </c>
      <c r="U52" s="16"/>
      <c r="V52" s="16"/>
      <c r="W52" s="16">
        <v>40</v>
      </c>
      <c r="X52" s="16"/>
      <c r="Y52" s="16">
        <v>38.5</v>
      </c>
      <c r="Z52" s="16"/>
      <c r="AA52" s="16"/>
      <c r="AB52" s="16">
        <v>120</v>
      </c>
      <c r="AC52" s="16"/>
      <c r="AD52" s="16"/>
      <c r="AE52" s="1">
        <f t="shared" si="0"/>
        <v>541.5</v>
      </c>
      <c r="AF52" s="6">
        <f t="shared" si="1"/>
        <v>8</v>
      </c>
    </row>
    <row r="53" spans="1:32" x14ac:dyDescent="0.2">
      <c r="A53" s="1">
        <v>52</v>
      </c>
      <c r="B53" s="6" t="s">
        <v>16</v>
      </c>
      <c r="C53" s="6" t="s">
        <v>6</v>
      </c>
      <c r="D53" s="6">
        <v>2010</v>
      </c>
      <c r="E53" s="17" t="s">
        <v>11</v>
      </c>
      <c r="F53" s="15" t="s">
        <v>266</v>
      </c>
      <c r="G53" s="16"/>
      <c r="H53" s="16"/>
      <c r="I53" s="16">
        <v>40</v>
      </c>
      <c r="J53" s="16"/>
      <c r="K53" s="16"/>
      <c r="L53" s="16"/>
      <c r="M53" s="16"/>
      <c r="N53" s="16">
        <v>40</v>
      </c>
      <c r="O53" s="16"/>
      <c r="P53" s="16"/>
      <c r="Q53" s="16">
        <v>72</v>
      </c>
      <c r="R53" s="16"/>
      <c r="S53" s="16"/>
      <c r="T53" s="16">
        <v>62.9</v>
      </c>
      <c r="U53" s="16"/>
      <c r="V53" s="16"/>
      <c r="W53" s="16">
        <v>60</v>
      </c>
      <c r="X53" s="16"/>
      <c r="Y53" s="16">
        <v>60</v>
      </c>
      <c r="Z53" s="16"/>
      <c r="AA53" s="16"/>
      <c r="AB53" s="16">
        <v>160</v>
      </c>
      <c r="AC53" s="16"/>
      <c r="AD53" s="16"/>
      <c r="AE53" s="1">
        <f t="shared" si="0"/>
        <v>494.9</v>
      </c>
      <c r="AF53" s="6">
        <f t="shared" si="1"/>
        <v>7</v>
      </c>
    </row>
    <row r="54" spans="1:32" x14ac:dyDescent="0.2">
      <c r="A54" s="1">
        <v>53</v>
      </c>
      <c r="B54" s="9" t="s">
        <v>16</v>
      </c>
      <c r="C54" s="7" t="s">
        <v>6</v>
      </c>
      <c r="D54" s="6">
        <v>2010</v>
      </c>
      <c r="E54" s="17" t="s">
        <v>11</v>
      </c>
      <c r="F54" s="7" t="s">
        <v>268</v>
      </c>
      <c r="G54" s="16"/>
      <c r="H54" s="16"/>
      <c r="I54" s="16">
        <v>40</v>
      </c>
      <c r="J54" s="16"/>
      <c r="K54" s="16"/>
      <c r="L54" s="16"/>
      <c r="M54" s="16"/>
      <c r="N54" s="16">
        <v>40</v>
      </c>
      <c r="O54" s="16"/>
      <c r="P54" s="16"/>
      <c r="Q54" s="16">
        <v>72</v>
      </c>
      <c r="R54" s="16"/>
      <c r="S54" s="16"/>
      <c r="T54" s="16">
        <v>80</v>
      </c>
      <c r="U54" s="16"/>
      <c r="V54" s="16"/>
      <c r="W54" s="16">
        <v>60</v>
      </c>
      <c r="X54" s="16"/>
      <c r="Y54" s="16">
        <v>38.5</v>
      </c>
      <c r="Z54" s="16"/>
      <c r="AA54" s="16"/>
      <c r="AB54" s="16">
        <v>160</v>
      </c>
      <c r="AC54" s="16"/>
      <c r="AD54" s="16"/>
      <c r="AE54" s="1">
        <f t="shared" si="0"/>
        <v>490.5</v>
      </c>
      <c r="AF54" s="6">
        <f t="shared" si="1"/>
        <v>7</v>
      </c>
    </row>
    <row r="55" spans="1:32" x14ac:dyDescent="0.2">
      <c r="A55" s="1">
        <v>54</v>
      </c>
      <c r="B55" s="6" t="s">
        <v>16</v>
      </c>
      <c r="C55" s="7" t="s">
        <v>13</v>
      </c>
      <c r="D55" s="7">
        <v>2007</v>
      </c>
      <c r="E55" s="9" t="s">
        <v>12</v>
      </c>
      <c r="F55" s="7" t="s">
        <v>310</v>
      </c>
      <c r="G55" s="16"/>
      <c r="H55" s="16"/>
      <c r="I55" s="16"/>
      <c r="J55" s="16"/>
      <c r="K55" s="16"/>
      <c r="L55" s="16"/>
      <c r="M55" s="16"/>
      <c r="N55" s="16">
        <v>480</v>
      </c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6"/>
      <c r="AE55" s="1">
        <f t="shared" si="0"/>
        <v>480</v>
      </c>
      <c r="AF55" s="6">
        <f t="shared" si="1"/>
        <v>1</v>
      </c>
    </row>
    <row r="56" spans="1:32" x14ac:dyDescent="0.2">
      <c r="A56" s="1">
        <v>55</v>
      </c>
      <c r="B56" s="6" t="s">
        <v>18</v>
      </c>
      <c r="C56" s="6" t="s">
        <v>64</v>
      </c>
      <c r="D56" s="6" t="s">
        <v>64</v>
      </c>
      <c r="E56" s="6" t="s">
        <v>12</v>
      </c>
      <c r="F56" s="5" t="s">
        <v>191</v>
      </c>
      <c r="G56" s="16"/>
      <c r="H56" s="16"/>
      <c r="I56" s="16">
        <v>480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6"/>
      <c r="AE56" s="1">
        <f t="shared" si="0"/>
        <v>480</v>
      </c>
      <c r="AF56" s="6">
        <f t="shared" si="1"/>
        <v>1</v>
      </c>
    </row>
    <row r="57" spans="1:32" x14ac:dyDescent="0.2">
      <c r="A57" s="1">
        <v>56</v>
      </c>
      <c r="B57" s="6" t="s">
        <v>16</v>
      </c>
      <c r="C57" s="5" t="s">
        <v>56</v>
      </c>
      <c r="D57" s="5">
        <v>2009</v>
      </c>
      <c r="E57" s="17" t="s">
        <v>11</v>
      </c>
      <c r="F57" s="5" t="s">
        <v>139</v>
      </c>
      <c r="G57" s="16"/>
      <c r="H57" s="16"/>
      <c r="I57" s="16">
        <v>90</v>
      </c>
      <c r="J57" s="16"/>
      <c r="K57" s="16"/>
      <c r="L57" s="16">
        <v>120</v>
      </c>
      <c r="M57" s="16"/>
      <c r="N57" s="16">
        <v>90</v>
      </c>
      <c r="O57" s="16"/>
      <c r="P57" s="16"/>
      <c r="Q57" s="16"/>
      <c r="R57" s="16"/>
      <c r="S57" s="16"/>
      <c r="T57" s="16"/>
      <c r="U57" s="16"/>
      <c r="V57" s="16"/>
      <c r="W57" s="16">
        <v>60</v>
      </c>
      <c r="X57" s="16"/>
      <c r="Y57" s="16"/>
      <c r="Z57" s="16"/>
      <c r="AA57" s="16"/>
      <c r="AB57" s="16">
        <v>110</v>
      </c>
      <c r="AC57" s="16"/>
      <c r="AD57" s="6"/>
      <c r="AE57" s="1">
        <f t="shared" si="0"/>
        <v>470</v>
      </c>
      <c r="AF57" s="6">
        <f t="shared" si="1"/>
        <v>5</v>
      </c>
    </row>
    <row r="58" spans="1:32" x14ac:dyDescent="0.2">
      <c r="A58" s="1">
        <v>57</v>
      </c>
      <c r="B58" s="6" t="s">
        <v>16</v>
      </c>
      <c r="C58" s="15" t="s">
        <v>258</v>
      </c>
      <c r="D58" s="5">
        <v>2009</v>
      </c>
      <c r="E58" s="17" t="s">
        <v>11</v>
      </c>
      <c r="F58" s="5" t="s">
        <v>188</v>
      </c>
      <c r="G58" s="16"/>
      <c r="H58" s="16"/>
      <c r="I58" s="16">
        <v>90</v>
      </c>
      <c r="J58" s="16"/>
      <c r="K58" s="16"/>
      <c r="L58" s="16">
        <v>90</v>
      </c>
      <c r="M58" s="16"/>
      <c r="N58" s="16"/>
      <c r="O58" s="16"/>
      <c r="P58" s="16"/>
      <c r="Q58" s="16"/>
      <c r="R58" s="16"/>
      <c r="S58" s="16"/>
      <c r="T58" s="16">
        <v>90</v>
      </c>
      <c r="U58" s="16"/>
      <c r="V58" s="16"/>
      <c r="W58" s="16">
        <v>60</v>
      </c>
      <c r="X58" s="16"/>
      <c r="Y58" s="16"/>
      <c r="Z58" s="16">
        <v>30</v>
      </c>
      <c r="AA58" s="16"/>
      <c r="AB58" s="16">
        <v>90</v>
      </c>
      <c r="AC58" s="16"/>
      <c r="AD58" s="6"/>
      <c r="AE58" s="1">
        <f t="shared" si="0"/>
        <v>450</v>
      </c>
      <c r="AF58" s="6">
        <f t="shared" si="1"/>
        <v>6</v>
      </c>
    </row>
    <row r="59" spans="1:32" x14ac:dyDescent="0.2">
      <c r="A59" s="1">
        <v>58</v>
      </c>
      <c r="B59" s="9" t="s">
        <v>16</v>
      </c>
      <c r="C59" s="7" t="s">
        <v>7</v>
      </c>
      <c r="D59" s="5">
        <v>2008</v>
      </c>
      <c r="E59" s="15" t="s">
        <v>12</v>
      </c>
      <c r="F59" s="15" t="s">
        <v>358</v>
      </c>
      <c r="G59" s="16"/>
      <c r="H59" s="16"/>
      <c r="I59" s="16">
        <v>90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>
        <v>360</v>
      </c>
      <c r="AC59" s="16"/>
      <c r="AD59" s="6"/>
      <c r="AE59" s="1">
        <f t="shared" si="0"/>
        <v>450</v>
      </c>
      <c r="AF59" s="6">
        <f t="shared" si="1"/>
        <v>2</v>
      </c>
    </row>
    <row r="60" spans="1:32" x14ac:dyDescent="0.2">
      <c r="A60" s="1">
        <v>59</v>
      </c>
      <c r="B60" s="8" t="s">
        <v>16</v>
      </c>
      <c r="C60" s="7" t="s">
        <v>4</v>
      </c>
      <c r="D60" s="6">
        <v>2010</v>
      </c>
      <c r="E60" s="16" t="s">
        <v>11</v>
      </c>
      <c r="F60" s="7" t="s">
        <v>39</v>
      </c>
      <c r="G60" s="16"/>
      <c r="H60" s="16"/>
      <c r="I60" s="16">
        <v>80</v>
      </c>
      <c r="J60" s="16"/>
      <c r="K60" s="16"/>
      <c r="L60" s="16"/>
      <c r="M60" s="16"/>
      <c r="N60" s="16">
        <v>72</v>
      </c>
      <c r="O60" s="16"/>
      <c r="P60" s="16"/>
      <c r="Q60" s="16">
        <v>160</v>
      </c>
      <c r="R60" s="16"/>
      <c r="S60" s="16"/>
      <c r="T60" s="16">
        <v>45.7</v>
      </c>
      <c r="U60" s="16"/>
      <c r="V60" s="16"/>
      <c r="W60" s="16">
        <v>40</v>
      </c>
      <c r="X60" s="16"/>
      <c r="Y60" s="16">
        <v>38.5</v>
      </c>
      <c r="Z60" s="16"/>
      <c r="AA60" s="16"/>
      <c r="AB60" s="16"/>
      <c r="AC60" s="16"/>
      <c r="AD60" s="6"/>
      <c r="AE60" s="1">
        <f t="shared" si="0"/>
        <v>436.2</v>
      </c>
      <c r="AF60" s="6">
        <f t="shared" si="1"/>
        <v>6</v>
      </c>
    </row>
    <row r="61" spans="1:32" x14ac:dyDescent="0.2">
      <c r="A61" s="1">
        <v>60</v>
      </c>
      <c r="B61" s="5" t="s">
        <v>16</v>
      </c>
      <c r="C61" s="5" t="s">
        <v>493</v>
      </c>
      <c r="D61" s="5">
        <v>2008</v>
      </c>
      <c r="E61" s="9" t="s">
        <v>12</v>
      </c>
      <c r="F61" s="5" t="s">
        <v>232</v>
      </c>
      <c r="G61" s="16"/>
      <c r="H61" s="16"/>
      <c r="I61" s="16">
        <v>90</v>
      </c>
      <c r="J61" s="16"/>
      <c r="K61" s="16"/>
      <c r="L61" s="16"/>
      <c r="M61" s="16"/>
      <c r="N61" s="16"/>
      <c r="O61" s="16"/>
      <c r="P61" s="16"/>
      <c r="Q61" s="16">
        <v>160</v>
      </c>
      <c r="R61" s="16"/>
      <c r="S61" s="16"/>
      <c r="T61" s="16">
        <v>90</v>
      </c>
      <c r="U61" s="16"/>
      <c r="V61" s="16"/>
      <c r="W61" s="16">
        <v>90</v>
      </c>
      <c r="X61" s="16"/>
      <c r="Y61" s="16"/>
      <c r="Z61" s="16"/>
      <c r="AA61" s="16"/>
      <c r="AB61" s="16"/>
      <c r="AC61" s="16"/>
      <c r="AD61" s="16"/>
      <c r="AE61" s="1">
        <f t="shared" si="0"/>
        <v>430</v>
      </c>
      <c r="AF61" s="6">
        <f t="shared" si="1"/>
        <v>4</v>
      </c>
    </row>
    <row r="62" spans="1:32" x14ac:dyDescent="0.2">
      <c r="A62" s="1">
        <v>61</v>
      </c>
      <c r="B62" s="6" t="s">
        <v>16</v>
      </c>
      <c r="C62" s="6" t="s">
        <v>38</v>
      </c>
      <c r="D62" s="6">
        <v>2013</v>
      </c>
      <c r="E62" s="15" t="s">
        <v>9</v>
      </c>
      <c r="F62" s="15" t="s">
        <v>105</v>
      </c>
      <c r="G62" s="16"/>
      <c r="H62" s="16"/>
      <c r="I62" s="16">
        <v>60</v>
      </c>
      <c r="J62" s="16"/>
      <c r="K62" s="16"/>
      <c r="L62" s="16">
        <v>60</v>
      </c>
      <c r="M62" s="16"/>
      <c r="N62" s="16">
        <v>33.299999999999997</v>
      </c>
      <c r="O62" s="16"/>
      <c r="P62" s="16"/>
      <c r="Q62" s="16">
        <v>80</v>
      </c>
      <c r="R62" s="16"/>
      <c r="S62" s="16"/>
      <c r="T62" s="16">
        <v>40</v>
      </c>
      <c r="U62" s="16"/>
      <c r="V62" s="16"/>
      <c r="W62" s="16">
        <v>40</v>
      </c>
      <c r="X62" s="16"/>
      <c r="Y62" s="16">
        <v>30</v>
      </c>
      <c r="Z62" s="16"/>
      <c r="AA62" s="16"/>
      <c r="AB62" s="16">
        <v>73.3</v>
      </c>
      <c r="AC62" s="16"/>
      <c r="AD62" s="16"/>
      <c r="AE62" s="1">
        <f t="shared" si="0"/>
        <v>416.6</v>
      </c>
      <c r="AF62" s="6">
        <f t="shared" si="1"/>
        <v>8</v>
      </c>
    </row>
    <row r="63" spans="1:32" x14ac:dyDescent="0.2">
      <c r="A63" s="1">
        <v>62</v>
      </c>
      <c r="B63" s="9" t="s">
        <v>16</v>
      </c>
      <c r="C63" s="9" t="s">
        <v>4</v>
      </c>
      <c r="D63" s="6">
        <v>2010</v>
      </c>
      <c r="E63" s="16" t="s">
        <v>11</v>
      </c>
      <c r="F63" s="9" t="s">
        <v>120</v>
      </c>
      <c r="G63" s="16"/>
      <c r="H63" s="16"/>
      <c r="I63" s="16">
        <v>60</v>
      </c>
      <c r="J63" s="16"/>
      <c r="K63" s="16"/>
      <c r="L63" s="16"/>
      <c r="M63" s="16"/>
      <c r="N63" s="16">
        <v>72</v>
      </c>
      <c r="O63" s="16"/>
      <c r="P63" s="16"/>
      <c r="Q63" s="16">
        <v>60</v>
      </c>
      <c r="R63" s="16"/>
      <c r="S63" s="16"/>
      <c r="T63" s="16">
        <v>62.9</v>
      </c>
      <c r="U63" s="16"/>
      <c r="V63" s="16"/>
      <c r="W63" s="16">
        <v>60</v>
      </c>
      <c r="X63" s="16"/>
      <c r="Y63" s="16"/>
      <c r="Z63" s="16"/>
      <c r="AA63" s="16"/>
      <c r="AB63" s="16">
        <v>90</v>
      </c>
      <c r="AC63" s="16"/>
      <c r="AD63" s="16"/>
      <c r="AE63" s="1">
        <f t="shared" si="0"/>
        <v>404.9</v>
      </c>
      <c r="AF63" s="6">
        <f t="shared" si="1"/>
        <v>6</v>
      </c>
    </row>
    <row r="64" spans="1:32" x14ac:dyDescent="0.2">
      <c r="A64" s="1">
        <v>63</v>
      </c>
      <c r="B64" s="9" t="s">
        <v>16</v>
      </c>
      <c r="C64" s="9" t="s">
        <v>493</v>
      </c>
      <c r="D64" s="9">
        <v>2011</v>
      </c>
      <c r="E64" s="9" t="s">
        <v>10</v>
      </c>
      <c r="F64" s="9" t="s">
        <v>150</v>
      </c>
      <c r="G64" s="16"/>
      <c r="H64" s="16"/>
      <c r="I64" s="16">
        <v>60</v>
      </c>
      <c r="J64" s="16"/>
      <c r="K64" s="16"/>
      <c r="L64" s="16">
        <v>93.3</v>
      </c>
      <c r="M64" s="16"/>
      <c r="N64" s="16">
        <v>60</v>
      </c>
      <c r="O64" s="16"/>
      <c r="P64" s="16"/>
      <c r="Q64" s="16">
        <v>60</v>
      </c>
      <c r="R64" s="16"/>
      <c r="S64" s="16"/>
      <c r="T64" s="16">
        <v>62.9</v>
      </c>
      <c r="U64" s="16"/>
      <c r="V64" s="16"/>
      <c r="W64" s="16"/>
      <c r="X64" s="16"/>
      <c r="Y64" s="16"/>
      <c r="Z64" s="16"/>
      <c r="AA64" s="16"/>
      <c r="AB64" s="16">
        <v>60</v>
      </c>
      <c r="AC64" s="16"/>
      <c r="AD64" s="6"/>
      <c r="AE64" s="1">
        <f t="shared" si="0"/>
        <v>396.2</v>
      </c>
      <c r="AF64" s="6">
        <f t="shared" si="1"/>
        <v>6</v>
      </c>
    </row>
    <row r="65" spans="1:32" x14ac:dyDescent="0.2">
      <c r="A65" s="1">
        <v>64</v>
      </c>
      <c r="B65" s="6" t="s">
        <v>16</v>
      </c>
      <c r="C65" s="6" t="s">
        <v>4</v>
      </c>
      <c r="D65" s="6">
        <v>2009</v>
      </c>
      <c r="E65" s="16" t="s">
        <v>11</v>
      </c>
      <c r="F65" s="6" t="s">
        <v>119</v>
      </c>
      <c r="G65" s="16"/>
      <c r="H65" s="16"/>
      <c r="I65" s="16">
        <v>90</v>
      </c>
      <c r="J65" s="16"/>
      <c r="K65" s="16"/>
      <c r="L65" s="16"/>
      <c r="M65" s="16"/>
      <c r="N65" s="16">
        <v>90</v>
      </c>
      <c r="O65" s="16"/>
      <c r="P65" s="16"/>
      <c r="Q65" s="16">
        <v>110</v>
      </c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>
        <v>90</v>
      </c>
      <c r="AC65" s="16"/>
      <c r="AD65" s="6"/>
      <c r="AE65" s="1">
        <f t="shared" si="0"/>
        <v>380</v>
      </c>
      <c r="AF65" s="6">
        <f t="shared" si="1"/>
        <v>4</v>
      </c>
    </row>
    <row r="66" spans="1:32" x14ac:dyDescent="0.2">
      <c r="A66" s="1">
        <v>65</v>
      </c>
      <c r="B66" s="5" t="s">
        <v>16</v>
      </c>
      <c r="C66" s="9" t="s">
        <v>493</v>
      </c>
      <c r="D66" s="8">
        <v>2011</v>
      </c>
      <c r="E66" s="5" t="s">
        <v>10</v>
      </c>
      <c r="F66" s="5" t="s">
        <v>356</v>
      </c>
      <c r="G66" s="16"/>
      <c r="H66" s="16"/>
      <c r="I66" s="16">
        <v>40</v>
      </c>
      <c r="J66" s="16"/>
      <c r="K66" s="16"/>
      <c r="L66" s="16">
        <v>60</v>
      </c>
      <c r="M66" s="16"/>
      <c r="N66" s="16">
        <v>40</v>
      </c>
      <c r="O66" s="16"/>
      <c r="P66" s="16"/>
      <c r="Q66" s="16">
        <v>60</v>
      </c>
      <c r="R66" s="16"/>
      <c r="S66" s="16"/>
      <c r="T66" s="16">
        <v>62.9</v>
      </c>
      <c r="U66" s="16"/>
      <c r="V66" s="16"/>
      <c r="W66" s="16">
        <v>40</v>
      </c>
      <c r="X66" s="16"/>
      <c r="Y66" s="16"/>
      <c r="Z66" s="16"/>
      <c r="AA66" s="16"/>
      <c r="AB66" s="16">
        <v>73.3</v>
      </c>
      <c r="AC66" s="16"/>
      <c r="AD66" s="16"/>
      <c r="AE66" s="1">
        <f t="shared" ref="AE66:AE129" si="2">SUM(G66:AD66)</f>
        <v>376.2</v>
      </c>
      <c r="AF66" s="6">
        <f t="shared" ref="AF66:AF129" si="3">COUNT(G66:AD66)</f>
        <v>7</v>
      </c>
    </row>
    <row r="67" spans="1:32" x14ac:dyDescent="0.2">
      <c r="A67" s="1">
        <v>66</v>
      </c>
      <c r="B67" s="5" t="s">
        <v>16</v>
      </c>
      <c r="C67" s="5" t="s">
        <v>7</v>
      </c>
      <c r="D67" s="6">
        <v>2010</v>
      </c>
      <c r="E67" s="17" t="s">
        <v>11</v>
      </c>
      <c r="F67" s="5" t="s">
        <v>506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>
        <v>120</v>
      </c>
      <c r="U67" s="16"/>
      <c r="V67" s="16"/>
      <c r="W67" s="16">
        <v>60</v>
      </c>
      <c r="X67" s="16"/>
      <c r="Y67" s="16">
        <v>24</v>
      </c>
      <c r="Z67" s="16"/>
      <c r="AA67" s="16"/>
      <c r="AB67" s="16">
        <v>160</v>
      </c>
      <c r="AC67" s="16"/>
      <c r="AD67" s="6"/>
      <c r="AE67" s="1">
        <f t="shared" si="2"/>
        <v>364</v>
      </c>
      <c r="AF67" s="6">
        <f t="shared" si="3"/>
        <v>4</v>
      </c>
    </row>
    <row r="68" spans="1:32" x14ac:dyDescent="0.2">
      <c r="A68" s="1">
        <v>67</v>
      </c>
      <c r="B68" s="6" t="s">
        <v>16</v>
      </c>
      <c r="C68" s="6" t="s">
        <v>13</v>
      </c>
      <c r="D68" s="7">
        <v>2007</v>
      </c>
      <c r="E68" s="9" t="s">
        <v>12</v>
      </c>
      <c r="F68" s="6" t="s">
        <v>126</v>
      </c>
      <c r="G68" s="16"/>
      <c r="H68" s="16"/>
      <c r="I68" s="16"/>
      <c r="J68" s="16"/>
      <c r="K68" s="16"/>
      <c r="L68" s="16"/>
      <c r="M68" s="16"/>
      <c r="N68" s="16">
        <v>360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6"/>
      <c r="AE68" s="1">
        <f t="shared" si="2"/>
        <v>360</v>
      </c>
      <c r="AF68" s="6">
        <f t="shared" si="3"/>
        <v>1</v>
      </c>
    </row>
    <row r="69" spans="1:32" x14ac:dyDescent="0.2">
      <c r="A69" s="1">
        <v>68</v>
      </c>
      <c r="B69" s="6" t="s">
        <v>18</v>
      </c>
      <c r="C69" s="6" t="s">
        <v>64</v>
      </c>
      <c r="D69" s="6"/>
      <c r="E69" s="15" t="s">
        <v>12</v>
      </c>
      <c r="F69" s="6" t="s">
        <v>382</v>
      </c>
      <c r="G69" s="16"/>
      <c r="H69" s="16"/>
      <c r="I69" s="16">
        <v>360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6"/>
      <c r="AE69" s="1">
        <f t="shared" si="2"/>
        <v>360</v>
      </c>
      <c r="AF69" s="6">
        <f t="shared" si="3"/>
        <v>1</v>
      </c>
    </row>
    <row r="70" spans="1:32" x14ac:dyDescent="0.2">
      <c r="A70" s="1">
        <v>69</v>
      </c>
      <c r="B70" s="6" t="s">
        <v>16</v>
      </c>
      <c r="C70" s="7" t="s">
        <v>493</v>
      </c>
      <c r="D70" s="5">
        <v>2008</v>
      </c>
      <c r="E70" s="9" t="s">
        <v>12</v>
      </c>
      <c r="F70" s="5" t="s">
        <v>233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>
        <v>360</v>
      </c>
      <c r="AC70" s="16"/>
      <c r="AD70" s="6"/>
      <c r="AE70" s="1">
        <f t="shared" si="2"/>
        <v>360</v>
      </c>
      <c r="AF70" s="6">
        <f t="shared" si="3"/>
        <v>1</v>
      </c>
    </row>
    <row r="71" spans="1:32" x14ac:dyDescent="0.2">
      <c r="A71" s="1">
        <v>70</v>
      </c>
      <c r="B71" s="6" t="s">
        <v>16</v>
      </c>
      <c r="C71" s="6" t="s">
        <v>59</v>
      </c>
      <c r="D71" s="6">
        <v>2007</v>
      </c>
      <c r="E71" s="9" t="s">
        <v>12</v>
      </c>
      <c r="F71" s="6" t="s">
        <v>611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>
        <v>360</v>
      </c>
      <c r="AC71" s="16"/>
      <c r="AD71" s="6"/>
      <c r="AE71" s="1">
        <f t="shared" si="2"/>
        <v>360</v>
      </c>
      <c r="AF71" s="6">
        <f t="shared" si="3"/>
        <v>1</v>
      </c>
    </row>
    <row r="72" spans="1:32" x14ac:dyDescent="0.2">
      <c r="A72" s="1">
        <v>71</v>
      </c>
      <c r="B72" s="6" t="s">
        <v>16</v>
      </c>
      <c r="C72" s="6" t="s">
        <v>4</v>
      </c>
      <c r="D72" s="6">
        <v>2009</v>
      </c>
      <c r="E72" s="17" t="s">
        <v>11</v>
      </c>
      <c r="F72" s="6" t="s">
        <v>48</v>
      </c>
      <c r="G72" s="16"/>
      <c r="H72" s="16"/>
      <c r="I72" s="16"/>
      <c r="J72" s="16"/>
      <c r="K72" s="16"/>
      <c r="L72" s="16"/>
      <c r="M72" s="16"/>
      <c r="N72" s="16">
        <v>75</v>
      </c>
      <c r="O72" s="16"/>
      <c r="P72" s="16"/>
      <c r="Q72" s="16">
        <v>90</v>
      </c>
      <c r="R72" s="16"/>
      <c r="S72" s="16"/>
      <c r="T72" s="16">
        <v>90</v>
      </c>
      <c r="U72" s="16"/>
      <c r="V72" s="16"/>
      <c r="W72" s="16"/>
      <c r="X72" s="16"/>
      <c r="Y72" s="16"/>
      <c r="Z72" s="16"/>
      <c r="AA72" s="16"/>
      <c r="AB72" s="16">
        <v>90</v>
      </c>
      <c r="AC72" s="16"/>
      <c r="AD72" s="6"/>
      <c r="AE72" s="1">
        <f t="shared" si="2"/>
        <v>345</v>
      </c>
      <c r="AF72" s="6">
        <f t="shared" si="3"/>
        <v>4</v>
      </c>
    </row>
    <row r="73" spans="1:32" x14ac:dyDescent="0.2">
      <c r="A73" s="1">
        <v>72</v>
      </c>
      <c r="B73" s="9" t="s">
        <v>16</v>
      </c>
      <c r="C73" s="6" t="s">
        <v>4</v>
      </c>
      <c r="D73" s="5">
        <v>2011</v>
      </c>
      <c r="E73" s="5" t="s">
        <v>10</v>
      </c>
      <c r="F73" s="5" t="s">
        <v>409</v>
      </c>
      <c r="G73" s="16"/>
      <c r="H73" s="16"/>
      <c r="I73" s="16"/>
      <c r="J73" s="16"/>
      <c r="K73" s="16"/>
      <c r="L73" s="16">
        <v>60</v>
      </c>
      <c r="M73" s="16"/>
      <c r="N73" s="16"/>
      <c r="O73" s="16"/>
      <c r="P73" s="16"/>
      <c r="Q73" s="16">
        <v>40</v>
      </c>
      <c r="R73" s="16"/>
      <c r="S73" s="16"/>
      <c r="T73" s="16">
        <v>40</v>
      </c>
      <c r="U73" s="16"/>
      <c r="V73" s="16"/>
      <c r="W73" s="16">
        <v>60</v>
      </c>
      <c r="X73" s="16"/>
      <c r="Y73" s="16">
        <v>38.5</v>
      </c>
      <c r="Z73" s="16"/>
      <c r="AA73" s="16"/>
      <c r="AB73" s="16">
        <v>93.3</v>
      </c>
      <c r="AC73" s="16"/>
      <c r="AD73" s="16"/>
      <c r="AE73" s="1">
        <f t="shared" si="2"/>
        <v>331.8</v>
      </c>
      <c r="AF73" s="6">
        <f t="shared" si="3"/>
        <v>6</v>
      </c>
    </row>
    <row r="74" spans="1:32" x14ac:dyDescent="0.2">
      <c r="A74" s="1">
        <v>73</v>
      </c>
      <c r="B74" s="6" t="s">
        <v>16</v>
      </c>
      <c r="C74" s="6" t="s">
        <v>493</v>
      </c>
      <c r="D74" s="6">
        <v>2011</v>
      </c>
      <c r="E74" s="15" t="s">
        <v>10</v>
      </c>
      <c r="F74" s="6" t="s">
        <v>182</v>
      </c>
      <c r="G74" s="16"/>
      <c r="H74" s="16"/>
      <c r="I74" s="16">
        <v>40</v>
      </c>
      <c r="J74" s="16"/>
      <c r="K74" s="16"/>
      <c r="L74" s="16">
        <v>60</v>
      </c>
      <c r="M74" s="16"/>
      <c r="N74" s="16">
        <v>44</v>
      </c>
      <c r="O74" s="16"/>
      <c r="P74" s="16"/>
      <c r="Q74" s="16">
        <v>60</v>
      </c>
      <c r="R74" s="16"/>
      <c r="S74" s="16"/>
      <c r="T74" s="16">
        <v>62.9</v>
      </c>
      <c r="U74" s="16"/>
      <c r="V74" s="16"/>
      <c r="W74" s="16">
        <v>40</v>
      </c>
      <c r="X74" s="16"/>
      <c r="Y74" s="16">
        <v>24</v>
      </c>
      <c r="Z74" s="16"/>
      <c r="AA74" s="16"/>
      <c r="AB74" s="16"/>
      <c r="AC74" s="16"/>
      <c r="AD74" s="16"/>
      <c r="AE74" s="1">
        <f t="shared" si="2"/>
        <v>330.9</v>
      </c>
      <c r="AF74" s="6">
        <f t="shared" si="3"/>
        <v>7</v>
      </c>
    </row>
    <row r="75" spans="1:32" x14ac:dyDescent="0.2">
      <c r="A75" s="1">
        <v>74</v>
      </c>
      <c r="B75" s="6" t="s">
        <v>16</v>
      </c>
      <c r="C75" s="8" t="s">
        <v>13</v>
      </c>
      <c r="D75" s="8">
        <v>2008</v>
      </c>
      <c r="E75" s="9" t="s">
        <v>12</v>
      </c>
      <c r="F75" s="8" t="s">
        <v>138</v>
      </c>
      <c r="G75" s="16"/>
      <c r="H75" s="16"/>
      <c r="I75" s="16"/>
      <c r="J75" s="16"/>
      <c r="K75" s="16"/>
      <c r="L75" s="16">
        <v>90</v>
      </c>
      <c r="M75" s="16"/>
      <c r="N75" s="16"/>
      <c r="O75" s="16"/>
      <c r="P75" s="16"/>
      <c r="Q75" s="16">
        <v>90</v>
      </c>
      <c r="R75" s="16"/>
      <c r="S75" s="16"/>
      <c r="T75" s="16">
        <v>60</v>
      </c>
      <c r="U75" s="16"/>
      <c r="V75" s="16"/>
      <c r="W75" s="16">
        <v>60</v>
      </c>
      <c r="X75" s="16"/>
      <c r="Y75" s="16"/>
      <c r="Z75" s="16">
        <v>30</v>
      </c>
      <c r="AA75" s="16"/>
      <c r="AB75" s="16"/>
      <c r="AC75" s="16"/>
      <c r="AD75" s="6"/>
      <c r="AE75" s="1">
        <f t="shared" si="2"/>
        <v>330</v>
      </c>
      <c r="AF75" s="6">
        <f t="shared" si="3"/>
        <v>5</v>
      </c>
    </row>
    <row r="76" spans="1:32" x14ac:dyDescent="0.2">
      <c r="A76" s="1">
        <v>75</v>
      </c>
      <c r="B76" s="6" t="s">
        <v>16</v>
      </c>
      <c r="C76" s="6" t="s">
        <v>38</v>
      </c>
      <c r="D76" s="5">
        <v>2012</v>
      </c>
      <c r="E76" s="9" t="s">
        <v>10</v>
      </c>
      <c r="F76" s="15" t="s">
        <v>140</v>
      </c>
      <c r="G76" s="16"/>
      <c r="H76" s="16"/>
      <c r="I76" s="16">
        <v>30</v>
      </c>
      <c r="J76" s="16"/>
      <c r="K76" s="16"/>
      <c r="L76" s="16">
        <v>80</v>
      </c>
      <c r="M76" s="16"/>
      <c r="N76" s="16">
        <v>33.299999999999997</v>
      </c>
      <c r="O76" s="16"/>
      <c r="P76" s="16"/>
      <c r="Q76" s="16"/>
      <c r="R76" s="16"/>
      <c r="S76" s="16"/>
      <c r="T76" s="16">
        <v>26</v>
      </c>
      <c r="U76" s="16"/>
      <c r="V76" s="16"/>
      <c r="W76" s="16">
        <v>30</v>
      </c>
      <c r="X76" s="16"/>
      <c r="Y76" s="16">
        <v>20</v>
      </c>
      <c r="Z76" s="16"/>
      <c r="AA76" s="16"/>
      <c r="AB76" s="16">
        <v>93.3</v>
      </c>
      <c r="AC76" s="16"/>
      <c r="AD76" s="16"/>
      <c r="AE76" s="1">
        <f t="shared" si="2"/>
        <v>312.60000000000002</v>
      </c>
      <c r="AF76" s="6">
        <f t="shared" si="3"/>
        <v>7</v>
      </c>
    </row>
    <row r="77" spans="1:32" x14ac:dyDescent="0.2">
      <c r="A77" s="1">
        <v>76</v>
      </c>
      <c r="B77" s="6" t="s">
        <v>16</v>
      </c>
      <c r="C77" s="6" t="s">
        <v>4</v>
      </c>
      <c r="D77" s="6">
        <v>2011</v>
      </c>
      <c r="E77" s="15" t="s">
        <v>10</v>
      </c>
      <c r="F77" s="6" t="s">
        <v>264</v>
      </c>
      <c r="G77" s="16"/>
      <c r="H77" s="16"/>
      <c r="I77" s="16"/>
      <c r="J77" s="16"/>
      <c r="K77" s="16"/>
      <c r="L77" s="16">
        <v>40</v>
      </c>
      <c r="M77" s="16"/>
      <c r="N77" s="16">
        <v>30.4</v>
      </c>
      <c r="O77" s="16"/>
      <c r="P77" s="16"/>
      <c r="Q77" s="16">
        <v>40</v>
      </c>
      <c r="R77" s="16"/>
      <c r="S77" s="16"/>
      <c r="T77" s="16">
        <v>40</v>
      </c>
      <c r="U77" s="16"/>
      <c r="V77" s="16"/>
      <c r="W77" s="16">
        <v>40</v>
      </c>
      <c r="X77" s="16"/>
      <c r="Y77" s="16">
        <v>24</v>
      </c>
      <c r="Z77" s="16"/>
      <c r="AA77" s="16"/>
      <c r="AB77" s="16">
        <v>93.3</v>
      </c>
      <c r="AC77" s="16"/>
      <c r="AD77" s="6"/>
      <c r="AE77" s="1">
        <f t="shared" si="2"/>
        <v>307.7</v>
      </c>
      <c r="AF77" s="6">
        <f t="shared" si="3"/>
        <v>7</v>
      </c>
    </row>
    <row r="78" spans="1:32" x14ac:dyDescent="0.2">
      <c r="A78" s="1">
        <v>77</v>
      </c>
      <c r="B78" s="9" t="s">
        <v>16</v>
      </c>
      <c r="C78" s="9" t="s">
        <v>493</v>
      </c>
      <c r="D78" s="8">
        <v>2010</v>
      </c>
      <c r="E78" s="16" t="s">
        <v>11</v>
      </c>
      <c r="F78" s="15" t="s">
        <v>320</v>
      </c>
      <c r="G78" s="16"/>
      <c r="H78" s="16"/>
      <c r="I78" s="16">
        <v>40</v>
      </c>
      <c r="J78" s="16"/>
      <c r="K78" s="16"/>
      <c r="L78" s="16"/>
      <c r="M78" s="16"/>
      <c r="N78" s="16">
        <v>40</v>
      </c>
      <c r="O78" s="16"/>
      <c r="P78" s="16"/>
      <c r="Q78" s="16">
        <v>50</v>
      </c>
      <c r="R78" s="16"/>
      <c r="S78" s="16"/>
      <c r="T78" s="16">
        <v>62.9</v>
      </c>
      <c r="U78" s="16"/>
      <c r="V78" s="16"/>
      <c r="W78" s="16"/>
      <c r="X78" s="16"/>
      <c r="Y78" s="16">
        <v>24</v>
      </c>
      <c r="Z78" s="16"/>
      <c r="AA78" s="16"/>
      <c r="AB78" s="16">
        <v>90</v>
      </c>
      <c r="AC78" s="16"/>
      <c r="AD78" s="16"/>
      <c r="AE78" s="1">
        <f t="shared" si="2"/>
        <v>306.89999999999998</v>
      </c>
      <c r="AF78" s="6">
        <f t="shared" si="3"/>
        <v>6</v>
      </c>
    </row>
    <row r="79" spans="1:32" x14ac:dyDescent="0.2">
      <c r="A79" s="1">
        <v>78</v>
      </c>
      <c r="B79" s="9" t="s">
        <v>16</v>
      </c>
      <c r="C79" s="9" t="s">
        <v>13</v>
      </c>
      <c r="D79" s="6">
        <v>2008</v>
      </c>
      <c r="E79" s="9" t="s">
        <v>12</v>
      </c>
      <c r="F79" s="15" t="s">
        <v>234</v>
      </c>
      <c r="G79" s="16"/>
      <c r="H79" s="16"/>
      <c r="I79" s="16"/>
      <c r="J79" s="16"/>
      <c r="K79" s="16"/>
      <c r="L79" s="16"/>
      <c r="M79" s="16"/>
      <c r="N79" s="16">
        <v>90</v>
      </c>
      <c r="O79" s="16"/>
      <c r="P79" s="16"/>
      <c r="Q79" s="16">
        <v>110</v>
      </c>
      <c r="R79" s="16"/>
      <c r="S79" s="16"/>
      <c r="T79" s="16">
        <v>90</v>
      </c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">
        <f t="shared" si="2"/>
        <v>290</v>
      </c>
      <c r="AF79" s="6">
        <f t="shared" si="3"/>
        <v>3</v>
      </c>
    </row>
    <row r="80" spans="1:32" x14ac:dyDescent="0.2">
      <c r="A80" s="1">
        <v>79</v>
      </c>
      <c r="B80" s="6" t="s">
        <v>16</v>
      </c>
      <c r="C80" s="9" t="s">
        <v>493</v>
      </c>
      <c r="D80" s="8">
        <v>2010</v>
      </c>
      <c r="E80" s="17" t="s">
        <v>11</v>
      </c>
      <c r="F80" s="5" t="s">
        <v>354</v>
      </c>
      <c r="G80" s="16"/>
      <c r="H80" s="16"/>
      <c r="I80" s="16">
        <v>40</v>
      </c>
      <c r="J80" s="16"/>
      <c r="K80" s="16"/>
      <c r="L80" s="16">
        <v>40</v>
      </c>
      <c r="M80" s="16"/>
      <c r="N80" s="16">
        <v>30.4</v>
      </c>
      <c r="O80" s="16"/>
      <c r="P80" s="16"/>
      <c r="Q80" s="16">
        <v>40</v>
      </c>
      <c r="R80" s="16"/>
      <c r="S80" s="16"/>
      <c r="T80" s="16"/>
      <c r="U80" s="16"/>
      <c r="V80" s="16"/>
      <c r="W80" s="16">
        <v>40</v>
      </c>
      <c r="X80" s="16"/>
      <c r="Y80" s="16"/>
      <c r="Z80" s="16"/>
      <c r="AA80" s="16"/>
      <c r="AB80" s="16">
        <v>90</v>
      </c>
      <c r="AC80" s="16"/>
      <c r="AD80" s="6"/>
      <c r="AE80" s="1">
        <f t="shared" si="2"/>
        <v>280.39999999999998</v>
      </c>
      <c r="AF80" s="6">
        <f t="shared" si="3"/>
        <v>6</v>
      </c>
    </row>
    <row r="81" spans="1:32" x14ac:dyDescent="0.2">
      <c r="A81" s="1">
        <v>80</v>
      </c>
      <c r="B81" s="6" t="s">
        <v>16</v>
      </c>
      <c r="C81" s="5" t="s">
        <v>4</v>
      </c>
      <c r="D81" s="6">
        <v>2013</v>
      </c>
      <c r="E81" s="15" t="s">
        <v>9</v>
      </c>
      <c r="F81" s="5" t="s">
        <v>159</v>
      </c>
      <c r="G81" s="16"/>
      <c r="H81" s="16"/>
      <c r="I81" s="16">
        <v>40</v>
      </c>
      <c r="J81" s="16"/>
      <c r="K81" s="16"/>
      <c r="L81" s="16">
        <v>30</v>
      </c>
      <c r="M81" s="16"/>
      <c r="N81" s="16">
        <v>20</v>
      </c>
      <c r="O81" s="16"/>
      <c r="P81" s="16"/>
      <c r="Q81" s="16">
        <v>33.299999999999997</v>
      </c>
      <c r="R81" s="16"/>
      <c r="S81" s="16"/>
      <c r="T81" s="16">
        <v>20</v>
      </c>
      <c r="U81" s="16"/>
      <c r="V81" s="16"/>
      <c r="W81" s="16">
        <v>30</v>
      </c>
      <c r="X81" s="16"/>
      <c r="Y81" s="16">
        <v>20</v>
      </c>
      <c r="Z81" s="16"/>
      <c r="AA81" s="16"/>
      <c r="AB81" s="16">
        <v>60</v>
      </c>
      <c r="AC81" s="16"/>
      <c r="AD81" s="6"/>
      <c r="AE81" s="1">
        <f t="shared" si="2"/>
        <v>253.3</v>
      </c>
      <c r="AF81" s="6">
        <f t="shared" si="3"/>
        <v>8</v>
      </c>
    </row>
    <row r="82" spans="1:32" x14ac:dyDescent="0.2">
      <c r="A82" s="1">
        <v>81</v>
      </c>
      <c r="B82" s="6" t="s">
        <v>16</v>
      </c>
      <c r="C82" s="6" t="s">
        <v>322</v>
      </c>
      <c r="D82" s="6">
        <v>2013</v>
      </c>
      <c r="E82" s="15" t="s">
        <v>9</v>
      </c>
      <c r="F82" s="5" t="s">
        <v>323</v>
      </c>
      <c r="G82" s="16"/>
      <c r="H82" s="16"/>
      <c r="I82" s="16">
        <v>40</v>
      </c>
      <c r="J82" s="16"/>
      <c r="K82" s="16"/>
      <c r="L82" s="16">
        <v>40</v>
      </c>
      <c r="M82" s="16"/>
      <c r="N82" s="16">
        <v>33.299999999999997</v>
      </c>
      <c r="O82" s="16"/>
      <c r="P82" s="16"/>
      <c r="Q82" s="16">
        <v>33.299999999999997</v>
      </c>
      <c r="R82" s="16"/>
      <c r="S82" s="16"/>
      <c r="T82" s="16">
        <v>26</v>
      </c>
      <c r="U82" s="16"/>
      <c r="V82" s="16"/>
      <c r="W82" s="16">
        <v>30</v>
      </c>
      <c r="X82" s="16"/>
      <c r="Y82" s="16">
        <v>16</v>
      </c>
      <c r="Z82" s="16"/>
      <c r="AA82" s="16"/>
      <c r="AB82" s="16">
        <v>33.299999999999997</v>
      </c>
      <c r="AC82" s="16"/>
      <c r="AD82" s="6"/>
      <c r="AE82" s="1">
        <f t="shared" si="2"/>
        <v>251.89999999999998</v>
      </c>
      <c r="AF82" s="6">
        <f t="shared" si="3"/>
        <v>8</v>
      </c>
    </row>
    <row r="83" spans="1:32" x14ac:dyDescent="0.2">
      <c r="A83" s="1">
        <v>82</v>
      </c>
      <c r="B83" s="6" t="s">
        <v>16</v>
      </c>
      <c r="C83" s="6" t="s">
        <v>6</v>
      </c>
      <c r="D83" s="5">
        <v>2014</v>
      </c>
      <c r="E83" s="15" t="s">
        <v>9</v>
      </c>
      <c r="F83" s="9" t="s">
        <v>295</v>
      </c>
      <c r="G83" s="17"/>
      <c r="H83" s="17"/>
      <c r="I83" s="17">
        <v>20</v>
      </c>
      <c r="J83" s="17"/>
      <c r="K83" s="17"/>
      <c r="L83" s="17"/>
      <c r="M83" s="17"/>
      <c r="N83" s="17">
        <v>30</v>
      </c>
      <c r="O83" s="17"/>
      <c r="P83" s="17"/>
      <c r="Q83" s="17">
        <v>60</v>
      </c>
      <c r="R83" s="17"/>
      <c r="S83" s="17"/>
      <c r="T83" s="43">
        <v>0</v>
      </c>
      <c r="U83" s="43"/>
      <c r="V83" s="17"/>
      <c r="W83" s="17">
        <v>30</v>
      </c>
      <c r="X83" s="17"/>
      <c r="Y83" s="17">
        <v>30</v>
      </c>
      <c r="Z83" s="17"/>
      <c r="AA83" s="17"/>
      <c r="AB83" s="17">
        <v>80</v>
      </c>
      <c r="AC83" s="17"/>
      <c r="AD83" s="6"/>
      <c r="AE83" s="1">
        <f t="shared" si="2"/>
        <v>250</v>
      </c>
      <c r="AF83" s="6">
        <f t="shared" si="3"/>
        <v>7</v>
      </c>
    </row>
    <row r="84" spans="1:32" x14ac:dyDescent="0.2">
      <c r="A84" s="1">
        <v>83</v>
      </c>
      <c r="B84" s="5" t="s">
        <v>16</v>
      </c>
      <c r="C84" s="5" t="s">
        <v>59</v>
      </c>
      <c r="D84" s="8">
        <v>2008</v>
      </c>
      <c r="E84" s="9" t="s">
        <v>12</v>
      </c>
      <c r="F84" s="5" t="s">
        <v>151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>
        <v>90</v>
      </c>
      <c r="R84" s="16"/>
      <c r="S84" s="16"/>
      <c r="T84" s="16">
        <v>90</v>
      </c>
      <c r="U84" s="16"/>
      <c r="V84" s="16"/>
      <c r="W84" s="16">
        <v>60</v>
      </c>
      <c r="X84" s="16"/>
      <c r="Y84" s="16"/>
      <c r="Z84" s="16"/>
      <c r="AA84" s="16"/>
      <c r="AB84" s="16"/>
      <c r="AC84" s="16"/>
      <c r="AD84" s="6"/>
      <c r="AE84" s="1">
        <f t="shared" si="2"/>
        <v>240</v>
      </c>
      <c r="AF84" s="6">
        <f t="shared" si="3"/>
        <v>3</v>
      </c>
    </row>
    <row r="85" spans="1:32" x14ac:dyDescent="0.2">
      <c r="A85" s="1">
        <v>84</v>
      </c>
      <c r="B85" s="6" t="s">
        <v>16</v>
      </c>
      <c r="C85" s="9" t="s">
        <v>13</v>
      </c>
      <c r="D85" s="9">
        <v>2009</v>
      </c>
      <c r="E85" s="16" t="s">
        <v>11</v>
      </c>
      <c r="F85" s="9" t="s">
        <v>91</v>
      </c>
      <c r="G85" s="16"/>
      <c r="H85" s="16"/>
      <c r="I85" s="16">
        <v>90</v>
      </c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>
        <v>90</v>
      </c>
      <c r="U85" s="16"/>
      <c r="V85" s="16"/>
      <c r="W85" s="16">
        <v>60</v>
      </c>
      <c r="X85" s="16"/>
      <c r="Y85" s="16"/>
      <c r="Z85" s="16"/>
      <c r="AA85" s="16"/>
      <c r="AB85" s="16"/>
      <c r="AC85" s="16"/>
      <c r="AD85" s="6"/>
      <c r="AE85" s="1">
        <f t="shared" si="2"/>
        <v>240</v>
      </c>
      <c r="AF85" s="6">
        <f t="shared" si="3"/>
        <v>3</v>
      </c>
    </row>
    <row r="86" spans="1:32" x14ac:dyDescent="0.2">
      <c r="A86" s="1">
        <v>85</v>
      </c>
      <c r="B86" s="9" t="s">
        <v>16</v>
      </c>
      <c r="C86" s="9" t="s">
        <v>13</v>
      </c>
      <c r="D86" s="7">
        <v>2009</v>
      </c>
      <c r="E86" s="17" t="s">
        <v>11</v>
      </c>
      <c r="F86" s="6" t="s">
        <v>427</v>
      </c>
      <c r="G86" s="16"/>
      <c r="H86" s="16"/>
      <c r="I86" s="16"/>
      <c r="J86" s="16"/>
      <c r="K86" s="16"/>
      <c r="L86" s="16"/>
      <c r="M86" s="16"/>
      <c r="N86" s="16">
        <v>90</v>
      </c>
      <c r="O86" s="16"/>
      <c r="P86" s="16"/>
      <c r="Q86" s="16"/>
      <c r="R86" s="16"/>
      <c r="S86" s="16"/>
      <c r="T86" s="16">
        <v>90</v>
      </c>
      <c r="U86" s="16"/>
      <c r="V86" s="16"/>
      <c r="W86" s="16">
        <v>60</v>
      </c>
      <c r="X86" s="16"/>
      <c r="Y86" s="16"/>
      <c r="Z86" s="16"/>
      <c r="AA86" s="16"/>
      <c r="AB86" s="16"/>
      <c r="AC86" s="16"/>
      <c r="AD86" s="6"/>
      <c r="AE86" s="1">
        <f t="shared" si="2"/>
        <v>240</v>
      </c>
      <c r="AF86" s="6">
        <f t="shared" si="3"/>
        <v>3</v>
      </c>
    </row>
    <row r="87" spans="1:32" x14ac:dyDescent="0.2">
      <c r="A87" s="1">
        <v>86</v>
      </c>
      <c r="B87" s="6" t="s">
        <v>20</v>
      </c>
      <c r="C87" s="7" t="s">
        <v>64</v>
      </c>
      <c r="D87" s="5" t="s">
        <v>64</v>
      </c>
      <c r="E87" s="15" t="s">
        <v>10</v>
      </c>
      <c r="F87" s="7" t="s">
        <v>169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>
        <v>240</v>
      </c>
      <c r="Z87" s="16"/>
      <c r="AA87" s="16"/>
      <c r="AB87" s="16"/>
      <c r="AC87" s="16"/>
      <c r="AD87" s="6"/>
      <c r="AE87" s="1">
        <f t="shared" si="2"/>
        <v>240</v>
      </c>
      <c r="AF87" s="6">
        <f t="shared" si="3"/>
        <v>1</v>
      </c>
    </row>
    <row r="88" spans="1:32" x14ac:dyDescent="0.2">
      <c r="A88" s="1">
        <v>87</v>
      </c>
      <c r="B88" s="6" t="s">
        <v>20</v>
      </c>
      <c r="C88" s="5" t="s">
        <v>64</v>
      </c>
      <c r="D88" s="5"/>
      <c r="E88" s="15" t="s">
        <v>11</v>
      </c>
      <c r="F88" s="5" t="s">
        <v>513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>
        <v>240</v>
      </c>
      <c r="U88" s="16"/>
      <c r="V88" s="16"/>
      <c r="W88" s="16"/>
      <c r="X88" s="16"/>
      <c r="Y88" s="16"/>
      <c r="Z88" s="16"/>
      <c r="AA88" s="16"/>
      <c r="AB88" s="16"/>
      <c r="AC88" s="16"/>
      <c r="AD88" s="6"/>
      <c r="AE88" s="1">
        <f t="shared" si="2"/>
        <v>240</v>
      </c>
      <c r="AF88" s="6">
        <f t="shared" si="3"/>
        <v>1</v>
      </c>
    </row>
    <row r="89" spans="1:32" x14ac:dyDescent="0.2">
      <c r="A89" s="1">
        <v>88</v>
      </c>
      <c r="B89" s="6" t="s">
        <v>537</v>
      </c>
      <c r="C89" s="5" t="s">
        <v>64</v>
      </c>
      <c r="D89" s="5"/>
      <c r="E89" s="6" t="s">
        <v>11</v>
      </c>
      <c r="F89" s="5" t="s">
        <v>426</v>
      </c>
      <c r="G89" s="16"/>
      <c r="H89" s="16"/>
      <c r="I89" s="16"/>
      <c r="J89" s="16"/>
      <c r="K89" s="16"/>
      <c r="L89" s="16"/>
      <c r="M89" s="16"/>
      <c r="N89" s="16">
        <v>240</v>
      </c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6"/>
      <c r="AE89" s="1">
        <f t="shared" si="2"/>
        <v>240</v>
      </c>
      <c r="AF89" s="6">
        <f t="shared" si="3"/>
        <v>1</v>
      </c>
    </row>
    <row r="90" spans="1:32" x14ac:dyDescent="0.2">
      <c r="A90" s="1">
        <v>89</v>
      </c>
      <c r="B90" s="6" t="s">
        <v>16</v>
      </c>
      <c r="C90" s="6" t="s">
        <v>4</v>
      </c>
      <c r="D90" s="6">
        <v>2011</v>
      </c>
      <c r="E90" s="5" t="s">
        <v>10</v>
      </c>
      <c r="F90" s="6" t="s">
        <v>49</v>
      </c>
      <c r="G90" s="16"/>
      <c r="H90" s="16"/>
      <c r="I90" s="16">
        <v>120</v>
      </c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>
        <v>80</v>
      </c>
      <c r="X90" s="16"/>
      <c r="Y90" s="16">
        <v>38.5</v>
      </c>
      <c r="Z90" s="16"/>
      <c r="AA90" s="16"/>
      <c r="AB90" s="16"/>
      <c r="AC90" s="16"/>
      <c r="AD90" s="6"/>
      <c r="AE90" s="1">
        <f t="shared" si="2"/>
        <v>238.5</v>
      </c>
      <c r="AF90" s="6">
        <f t="shared" si="3"/>
        <v>3</v>
      </c>
    </row>
    <row r="91" spans="1:32" x14ac:dyDescent="0.2">
      <c r="A91" s="1">
        <v>90</v>
      </c>
      <c r="B91" s="8" t="s">
        <v>16</v>
      </c>
      <c r="C91" s="15" t="s">
        <v>258</v>
      </c>
      <c r="D91" s="15">
        <v>2010</v>
      </c>
      <c r="E91" s="17" t="s">
        <v>11</v>
      </c>
      <c r="F91" s="17" t="s">
        <v>186</v>
      </c>
      <c r="G91" s="16"/>
      <c r="H91" s="16"/>
      <c r="I91" s="16">
        <v>60</v>
      </c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>
        <v>45.7</v>
      </c>
      <c r="U91" s="16"/>
      <c r="V91" s="16"/>
      <c r="W91" s="16"/>
      <c r="X91" s="16"/>
      <c r="Y91" s="16">
        <v>38.5</v>
      </c>
      <c r="Z91" s="16"/>
      <c r="AA91" s="16"/>
      <c r="AB91" s="16">
        <v>90</v>
      </c>
      <c r="AC91" s="16"/>
      <c r="AD91" s="6"/>
      <c r="AE91" s="1">
        <f t="shared" si="2"/>
        <v>234.2</v>
      </c>
      <c r="AF91" s="6">
        <f t="shared" si="3"/>
        <v>4</v>
      </c>
    </row>
    <row r="92" spans="1:32" x14ac:dyDescent="0.2">
      <c r="A92" s="1">
        <v>91</v>
      </c>
      <c r="B92" s="6" t="s">
        <v>16</v>
      </c>
      <c r="C92" s="6" t="s">
        <v>38</v>
      </c>
      <c r="D92" s="5">
        <v>2009</v>
      </c>
      <c r="E92" s="17" t="s">
        <v>11</v>
      </c>
      <c r="F92" s="6" t="s">
        <v>47</v>
      </c>
      <c r="G92" s="16"/>
      <c r="H92" s="16"/>
      <c r="I92" s="16">
        <v>120</v>
      </c>
      <c r="J92" s="16"/>
      <c r="K92" s="16"/>
      <c r="L92" s="16"/>
      <c r="M92" s="16"/>
      <c r="N92" s="16">
        <v>110</v>
      </c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6"/>
      <c r="AE92" s="1">
        <f t="shared" si="2"/>
        <v>230</v>
      </c>
      <c r="AF92" s="6">
        <f t="shared" si="3"/>
        <v>2</v>
      </c>
    </row>
    <row r="93" spans="1:32" x14ac:dyDescent="0.2">
      <c r="A93" s="1">
        <v>92</v>
      </c>
      <c r="B93" s="6" t="s">
        <v>16</v>
      </c>
      <c r="C93" s="6" t="s">
        <v>4</v>
      </c>
      <c r="D93" s="6">
        <v>2010</v>
      </c>
      <c r="E93" s="17" t="s">
        <v>11</v>
      </c>
      <c r="F93" s="15" t="s">
        <v>162</v>
      </c>
      <c r="G93" s="16"/>
      <c r="H93" s="16"/>
      <c r="I93" s="16">
        <v>40</v>
      </c>
      <c r="J93" s="16"/>
      <c r="K93" s="16"/>
      <c r="L93" s="16"/>
      <c r="M93" s="16"/>
      <c r="N93" s="16">
        <v>40</v>
      </c>
      <c r="O93" s="16"/>
      <c r="P93" s="16"/>
      <c r="Q93" s="16">
        <v>50</v>
      </c>
      <c r="R93" s="16"/>
      <c r="S93" s="16"/>
      <c r="T93" s="16"/>
      <c r="U93" s="16"/>
      <c r="V93" s="16"/>
      <c r="W93" s="16">
        <v>60</v>
      </c>
      <c r="X93" s="16"/>
      <c r="Y93" s="16">
        <v>24</v>
      </c>
      <c r="Z93" s="16"/>
      <c r="AA93" s="16"/>
      <c r="AB93" s="46">
        <v>0</v>
      </c>
      <c r="AC93" s="16"/>
      <c r="AD93" s="16"/>
      <c r="AE93" s="1">
        <f t="shared" si="2"/>
        <v>214</v>
      </c>
      <c r="AF93" s="6">
        <f t="shared" si="3"/>
        <v>6</v>
      </c>
    </row>
    <row r="94" spans="1:32" x14ac:dyDescent="0.2">
      <c r="A94" s="1">
        <v>93</v>
      </c>
      <c r="B94" s="6" t="s">
        <v>16</v>
      </c>
      <c r="C94" s="6" t="s">
        <v>258</v>
      </c>
      <c r="D94" s="6">
        <v>2010</v>
      </c>
      <c r="E94" s="16" t="s">
        <v>11</v>
      </c>
      <c r="F94" s="5" t="s">
        <v>314</v>
      </c>
      <c r="G94" s="16"/>
      <c r="H94" s="16"/>
      <c r="I94" s="16">
        <v>60</v>
      </c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>
        <v>80</v>
      </c>
      <c r="U94" s="16"/>
      <c r="V94" s="16"/>
      <c r="W94" s="16">
        <v>60</v>
      </c>
      <c r="X94" s="16"/>
      <c r="Y94" s="16"/>
      <c r="Z94" s="16"/>
      <c r="AA94" s="16"/>
      <c r="AB94" s="16"/>
      <c r="AC94" s="16"/>
      <c r="AD94" s="6"/>
      <c r="AE94" s="1">
        <f t="shared" si="2"/>
        <v>200</v>
      </c>
      <c r="AF94" s="6">
        <f t="shared" si="3"/>
        <v>3</v>
      </c>
    </row>
    <row r="95" spans="1:32" x14ac:dyDescent="0.2">
      <c r="A95" s="1">
        <v>94</v>
      </c>
      <c r="B95" s="6" t="s">
        <v>16</v>
      </c>
      <c r="C95" s="6" t="s">
        <v>4</v>
      </c>
      <c r="D95" s="6">
        <v>2010</v>
      </c>
      <c r="E95" s="17" t="s">
        <v>11</v>
      </c>
      <c r="F95" s="6" t="s">
        <v>130</v>
      </c>
      <c r="G95" s="16"/>
      <c r="H95" s="16"/>
      <c r="I95" s="16">
        <v>80</v>
      </c>
      <c r="J95" s="16"/>
      <c r="K95" s="16"/>
      <c r="L95" s="16"/>
      <c r="M95" s="16"/>
      <c r="N95" s="16">
        <v>120</v>
      </c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6"/>
      <c r="AE95" s="1">
        <f t="shared" si="2"/>
        <v>200</v>
      </c>
      <c r="AF95" s="6">
        <f t="shared" si="3"/>
        <v>2</v>
      </c>
    </row>
    <row r="96" spans="1:32" x14ac:dyDescent="0.2">
      <c r="A96" s="1">
        <v>95</v>
      </c>
      <c r="B96" s="5" t="s">
        <v>16</v>
      </c>
      <c r="C96" s="5" t="s">
        <v>4</v>
      </c>
      <c r="D96" s="5">
        <v>2011</v>
      </c>
      <c r="E96" s="5" t="s">
        <v>10</v>
      </c>
      <c r="F96" s="5" t="s">
        <v>164</v>
      </c>
      <c r="G96" s="16"/>
      <c r="H96" s="16"/>
      <c r="I96" s="16"/>
      <c r="J96" s="16"/>
      <c r="K96" s="16"/>
      <c r="L96" s="16"/>
      <c r="M96" s="16"/>
      <c r="N96" s="16">
        <v>40</v>
      </c>
      <c r="O96" s="16"/>
      <c r="P96" s="16"/>
      <c r="Q96" s="16">
        <v>40</v>
      </c>
      <c r="R96" s="16"/>
      <c r="S96" s="16"/>
      <c r="T96" s="16">
        <v>45.7</v>
      </c>
      <c r="U96" s="16"/>
      <c r="V96" s="16"/>
      <c r="W96" s="16"/>
      <c r="X96" s="16"/>
      <c r="Y96" s="16"/>
      <c r="Z96" s="16"/>
      <c r="AA96" s="16"/>
      <c r="AB96" s="16">
        <v>73.3</v>
      </c>
      <c r="AC96" s="16"/>
      <c r="AD96" s="6"/>
      <c r="AE96" s="1">
        <f t="shared" si="2"/>
        <v>199</v>
      </c>
      <c r="AF96" s="6">
        <f t="shared" si="3"/>
        <v>4</v>
      </c>
    </row>
    <row r="97" spans="1:32" x14ac:dyDescent="0.2">
      <c r="A97" s="1">
        <v>96</v>
      </c>
      <c r="B97" s="9" t="s">
        <v>16</v>
      </c>
      <c r="C97" s="7" t="s">
        <v>493</v>
      </c>
      <c r="D97" s="7">
        <v>2014</v>
      </c>
      <c r="E97" s="15" t="s">
        <v>9</v>
      </c>
      <c r="F97" s="7" t="s">
        <v>148</v>
      </c>
      <c r="G97" s="16"/>
      <c r="H97" s="16"/>
      <c r="I97" s="16">
        <v>30</v>
      </c>
      <c r="J97" s="16"/>
      <c r="K97" s="16"/>
      <c r="L97" s="16">
        <v>30</v>
      </c>
      <c r="M97" s="16"/>
      <c r="N97" s="16">
        <v>26.7</v>
      </c>
      <c r="O97" s="16"/>
      <c r="P97" s="16"/>
      <c r="Q97" s="40">
        <v>0</v>
      </c>
      <c r="R97" s="40"/>
      <c r="S97" s="40"/>
      <c r="T97" s="16">
        <v>40</v>
      </c>
      <c r="U97" s="16"/>
      <c r="V97" s="40"/>
      <c r="W97" s="16">
        <v>20</v>
      </c>
      <c r="X97" s="16"/>
      <c r="Y97" s="16">
        <v>12</v>
      </c>
      <c r="Z97" s="40"/>
      <c r="AA97" s="40"/>
      <c r="AB97" s="16">
        <v>33.299999999999997</v>
      </c>
      <c r="AC97" s="40"/>
      <c r="AD97" s="16"/>
      <c r="AE97" s="1">
        <f t="shared" si="2"/>
        <v>192</v>
      </c>
      <c r="AF97" s="6">
        <f t="shared" si="3"/>
        <v>8</v>
      </c>
    </row>
    <row r="98" spans="1:32" x14ac:dyDescent="0.2">
      <c r="A98" s="1">
        <v>97</v>
      </c>
      <c r="B98" s="6" t="s">
        <v>16</v>
      </c>
      <c r="C98" s="6" t="s">
        <v>493</v>
      </c>
      <c r="D98" s="6">
        <v>2011</v>
      </c>
      <c r="E98" s="9" t="s">
        <v>10</v>
      </c>
      <c r="F98" s="6" t="s">
        <v>183</v>
      </c>
      <c r="G98" s="16"/>
      <c r="H98" s="16"/>
      <c r="I98" s="16">
        <v>40</v>
      </c>
      <c r="J98" s="16"/>
      <c r="K98" s="16"/>
      <c r="L98" s="16">
        <v>60</v>
      </c>
      <c r="M98" s="16"/>
      <c r="N98" s="16">
        <v>44</v>
      </c>
      <c r="O98" s="16"/>
      <c r="P98" s="16"/>
      <c r="Q98" s="16"/>
      <c r="R98" s="16"/>
      <c r="S98" s="16"/>
      <c r="T98" s="16">
        <v>45.7</v>
      </c>
      <c r="U98" s="16"/>
      <c r="V98" s="16"/>
      <c r="W98" s="16"/>
      <c r="X98" s="16"/>
      <c r="Y98" s="16"/>
      <c r="Z98" s="16"/>
      <c r="AA98" s="16"/>
      <c r="AB98" s="16"/>
      <c r="AC98" s="16"/>
      <c r="AD98" s="6"/>
      <c r="AE98" s="1">
        <f t="shared" si="2"/>
        <v>189.7</v>
      </c>
      <c r="AF98" s="6">
        <f t="shared" si="3"/>
        <v>4</v>
      </c>
    </row>
    <row r="99" spans="1:32" x14ac:dyDescent="0.2">
      <c r="A99" s="1">
        <v>98</v>
      </c>
      <c r="B99" s="6" t="s">
        <v>16</v>
      </c>
      <c r="C99" s="6" t="s">
        <v>38</v>
      </c>
      <c r="D99" s="6">
        <v>2011</v>
      </c>
      <c r="E99" s="9" t="s">
        <v>10</v>
      </c>
      <c r="F99" s="5" t="s">
        <v>265</v>
      </c>
      <c r="G99" s="16"/>
      <c r="H99" s="16"/>
      <c r="I99" s="16"/>
      <c r="J99" s="16"/>
      <c r="K99" s="16"/>
      <c r="L99" s="16">
        <v>60</v>
      </c>
      <c r="M99" s="16"/>
      <c r="N99" s="16">
        <v>40</v>
      </c>
      <c r="O99" s="16"/>
      <c r="P99" s="16"/>
      <c r="Q99" s="16"/>
      <c r="R99" s="16"/>
      <c r="S99" s="16"/>
      <c r="T99" s="16">
        <v>40</v>
      </c>
      <c r="U99" s="16"/>
      <c r="V99" s="16"/>
      <c r="W99" s="16"/>
      <c r="X99" s="16"/>
      <c r="Y99" s="16"/>
      <c r="Z99" s="16"/>
      <c r="AA99" s="16"/>
      <c r="AB99" s="16">
        <v>45</v>
      </c>
      <c r="AC99" s="16"/>
      <c r="AD99" s="6"/>
      <c r="AE99" s="1">
        <f t="shared" si="2"/>
        <v>185</v>
      </c>
      <c r="AF99" s="6">
        <f t="shared" si="3"/>
        <v>4</v>
      </c>
    </row>
    <row r="100" spans="1:32" x14ac:dyDescent="0.2">
      <c r="A100" s="1">
        <v>99</v>
      </c>
      <c r="B100" s="6" t="s">
        <v>16</v>
      </c>
      <c r="C100" s="6" t="s">
        <v>4</v>
      </c>
      <c r="D100" s="6">
        <v>2013</v>
      </c>
      <c r="E100" s="15" t="s">
        <v>9</v>
      </c>
      <c r="F100" s="15" t="s">
        <v>263</v>
      </c>
      <c r="G100" s="16"/>
      <c r="H100" s="16"/>
      <c r="I100" s="16">
        <v>20</v>
      </c>
      <c r="J100" s="16"/>
      <c r="K100" s="16"/>
      <c r="L100" s="16">
        <v>30</v>
      </c>
      <c r="M100" s="16"/>
      <c r="N100" s="16">
        <v>20</v>
      </c>
      <c r="O100" s="16"/>
      <c r="P100" s="16"/>
      <c r="Q100" s="16">
        <v>33.299999999999997</v>
      </c>
      <c r="R100" s="16"/>
      <c r="S100" s="16"/>
      <c r="T100" s="16">
        <v>20</v>
      </c>
      <c r="U100" s="16"/>
      <c r="V100" s="16"/>
      <c r="W100" s="16">
        <v>16</v>
      </c>
      <c r="X100" s="16"/>
      <c r="Y100" s="16">
        <v>18.7</v>
      </c>
      <c r="Z100" s="16"/>
      <c r="AA100" s="16"/>
      <c r="AB100" s="16">
        <v>26.7</v>
      </c>
      <c r="AC100" s="16"/>
      <c r="AD100" s="16"/>
      <c r="AE100" s="1">
        <f t="shared" si="2"/>
        <v>184.7</v>
      </c>
      <c r="AF100" s="6">
        <f t="shared" si="3"/>
        <v>8</v>
      </c>
    </row>
    <row r="101" spans="1:32" x14ac:dyDescent="0.2">
      <c r="A101" s="1">
        <v>100</v>
      </c>
      <c r="B101" s="6" t="s">
        <v>16</v>
      </c>
      <c r="C101" s="6" t="s">
        <v>25</v>
      </c>
      <c r="D101" s="6">
        <v>2010</v>
      </c>
      <c r="E101" s="17" t="s">
        <v>11</v>
      </c>
      <c r="F101" s="6" t="s">
        <v>129</v>
      </c>
      <c r="G101" s="16"/>
      <c r="H101" s="16"/>
      <c r="I101" s="16"/>
      <c r="J101" s="16"/>
      <c r="K101" s="16"/>
      <c r="L101" s="16"/>
      <c r="M101" s="16"/>
      <c r="N101" s="16">
        <v>72</v>
      </c>
      <c r="O101" s="16"/>
      <c r="P101" s="16"/>
      <c r="Q101" s="16">
        <v>72</v>
      </c>
      <c r="R101" s="16"/>
      <c r="S101" s="16"/>
      <c r="T101" s="16">
        <v>40</v>
      </c>
      <c r="U101" s="16"/>
      <c r="V101" s="16"/>
      <c r="W101" s="16"/>
      <c r="X101" s="16"/>
      <c r="Y101" s="16"/>
      <c r="Z101" s="16"/>
      <c r="AA101" s="16"/>
      <c r="AB101" s="16"/>
      <c r="AC101" s="16"/>
      <c r="AD101" s="6"/>
      <c r="AE101" s="1">
        <f t="shared" si="2"/>
        <v>184</v>
      </c>
      <c r="AF101" s="6">
        <f t="shared" si="3"/>
        <v>3</v>
      </c>
    </row>
    <row r="102" spans="1:32" x14ac:dyDescent="0.2">
      <c r="A102" s="1">
        <v>101</v>
      </c>
      <c r="B102" s="9" t="s">
        <v>171</v>
      </c>
      <c r="C102" s="9" t="s">
        <v>64</v>
      </c>
      <c r="D102" s="6"/>
      <c r="E102" s="16" t="s">
        <v>10</v>
      </c>
      <c r="F102" s="15" t="s">
        <v>326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>
        <v>180</v>
      </c>
      <c r="Z102" s="16"/>
      <c r="AA102" s="16"/>
      <c r="AB102" s="16"/>
      <c r="AC102" s="16"/>
      <c r="AD102" s="16"/>
      <c r="AE102" s="1">
        <f t="shared" si="2"/>
        <v>180</v>
      </c>
      <c r="AF102" s="6">
        <f t="shared" si="3"/>
        <v>1</v>
      </c>
    </row>
    <row r="103" spans="1:32" x14ac:dyDescent="0.2">
      <c r="A103" s="1">
        <v>102</v>
      </c>
      <c r="B103" s="6" t="s">
        <v>16</v>
      </c>
      <c r="C103" s="5" t="s">
        <v>38</v>
      </c>
      <c r="D103" s="5">
        <v>2010</v>
      </c>
      <c r="E103" s="16" t="s">
        <v>11</v>
      </c>
      <c r="F103" s="9" t="s">
        <v>149</v>
      </c>
      <c r="G103" s="17"/>
      <c r="H103" s="17"/>
      <c r="I103" s="17">
        <v>40</v>
      </c>
      <c r="J103" s="17"/>
      <c r="K103" s="17"/>
      <c r="L103" s="17">
        <v>73.3</v>
      </c>
      <c r="M103" s="17"/>
      <c r="N103" s="17">
        <v>24</v>
      </c>
      <c r="O103" s="17"/>
      <c r="P103" s="17"/>
      <c r="Q103" s="17">
        <v>40</v>
      </c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6"/>
      <c r="AE103" s="1">
        <f t="shared" si="2"/>
        <v>177.3</v>
      </c>
      <c r="AF103" s="6">
        <f t="shared" si="3"/>
        <v>4</v>
      </c>
    </row>
    <row r="104" spans="1:32" x14ac:dyDescent="0.2">
      <c r="A104" s="1">
        <v>103</v>
      </c>
      <c r="B104" s="9" t="s">
        <v>20</v>
      </c>
      <c r="C104" s="6" t="s">
        <v>64</v>
      </c>
      <c r="D104" s="6"/>
      <c r="E104" s="16" t="s">
        <v>9</v>
      </c>
      <c r="F104" s="6" t="s">
        <v>375</v>
      </c>
      <c r="G104" s="16"/>
      <c r="H104" s="16"/>
      <c r="I104" s="16">
        <v>80</v>
      </c>
      <c r="J104" s="16"/>
      <c r="K104" s="16"/>
      <c r="L104" s="16"/>
      <c r="M104" s="16"/>
      <c r="N104" s="16">
        <v>60</v>
      </c>
      <c r="O104" s="16"/>
      <c r="P104" s="16"/>
      <c r="Q104" s="16"/>
      <c r="R104" s="16"/>
      <c r="S104" s="16"/>
      <c r="T104" s="16">
        <v>30</v>
      </c>
      <c r="U104" s="16"/>
      <c r="V104" s="16"/>
      <c r="W104" s="16"/>
      <c r="X104" s="16"/>
      <c r="Y104" s="16"/>
      <c r="Z104" s="16"/>
      <c r="AA104" s="16"/>
      <c r="AB104" s="16"/>
      <c r="AC104" s="16"/>
      <c r="AD104" s="6"/>
      <c r="AE104" s="1">
        <f t="shared" si="2"/>
        <v>170</v>
      </c>
      <c r="AF104" s="6">
        <f t="shared" si="3"/>
        <v>3</v>
      </c>
    </row>
    <row r="105" spans="1:32" x14ac:dyDescent="0.2">
      <c r="A105" s="1">
        <v>104</v>
      </c>
      <c r="B105" s="8" t="s">
        <v>16</v>
      </c>
      <c r="C105" s="15" t="s">
        <v>493</v>
      </c>
      <c r="D105" s="9">
        <v>2010</v>
      </c>
      <c r="E105" s="17" t="s">
        <v>11</v>
      </c>
      <c r="F105" s="15" t="s">
        <v>470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>
        <v>40</v>
      </c>
      <c r="R105" s="16"/>
      <c r="S105" s="16"/>
      <c r="T105" s="16"/>
      <c r="U105" s="16"/>
      <c r="V105" s="16"/>
      <c r="W105" s="16">
        <v>40</v>
      </c>
      <c r="X105" s="16"/>
      <c r="Y105" s="16"/>
      <c r="Z105" s="16"/>
      <c r="AA105" s="16"/>
      <c r="AB105" s="16">
        <v>90</v>
      </c>
      <c r="AC105" s="16"/>
      <c r="AD105" s="6"/>
      <c r="AE105" s="1">
        <f t="shared" si="2"/>
        <v>170</v>
      </c>
      <c r="AF105" s="6">
        <f t="shared" si="3"/>
        <v>3</v>
      </c>
    </row>
    <row r="106" spans="1:32" x14ac:dyDescent="0.2">
      <c r="A106" s="1">
        <v>105</v>
      </c>
      <c r="B106" s="6" t="s">
        <v>16</v>
      </c>
      <c r="C106" s="6" t="s">
        <v>493</v>
      </c>
      <c r="D106" s="6">
        <v>2012</v>
      </c>
      <c r="E106" s="5" t="s">
        <v>10</v>
      </c>
      <c r="F106" s="6" t="s">
        <v>297</v>
      </c>
      <c r="G106" s="16"/>
      <c r="H106" s="16"/>
      <c r="I106" s="16">
        <v>20</v>
      </c>
      <c r="J106" s="16"/>
      <c r="K106" s="16"/>
      <c r="L106" s="16">
        <v>20</v>
      </c>
      <c r="M106" s="16"/>
      <c r="N106" s="16">
        <v>20</v>
      </c>
      <c r="O106" s="16"/>
      <c r="P106" s="16"/>
      <c r="Q106" s="16">
        <v>20</v>
      </c>
      <c r="R106" s="16"/>
      <c r="S106" s="16"/>
      <c r="T106" s="16">
        <v>16</v>
      </c>
      <c r="U106" s="16"/>
      <c r="V106" s="16"/>
      <c r="W106" s="16">
        <v>16</v>
      </c>
      <c r="X106" s="16"/>
      <c r="Y106" s="16">
        <v>16</v>
      </c>
      <c r="Z106" s="16"/>
      <c r="AA106" s="16"/>
      <c r="AB106" s="16">
        <v>40</v>
      </c>
      <c r="AC106" s="16"/>
      <c r="AD106" s="6"/>
      <c r="AE106" s="1">
        <f t="shared" si="2"/>
        <v>168</v>
      </c>
      <c r="AF106" s="6">
        <f t="shared" si="3"/>
        <v>8</v>
      </c>
    </row>
    <row r="107" spans="1:32" x14ac:dyDescent="0.2">
      <c r="A107" s="1">
        <v>106</v>
      </c>
      <c r="B107" s="6" t="s">
        <v>16</v>
      </c>
      <c r="C107" s="9" t="s">
        <v>493</v>
      </c>
      <c r="D107" s="8">
        <v>2010</v>
      </c>
      <c r="E107" s="17" t="s">
        <v>11</v>
      </c>
      <c r="F107" s="15" t="s">
        <v>353</v>
      </c>
      <c r="G107" s="16"/>
      <c r="H107" s="16"/>
      <c r="I107" s="16">
        <v>40</v>
      </c>
      <c r="J107" s="16"/>
      <c r="K107" s="16"/>
      <c r="L107" s="16"/>
      <c r="M107" s="16"/>
      <c r="N107" s="16">
        <v>40</v>
      </c>
      <c r="O107" s="16"/>
      <c r="P107" s="16"/>
      <c r="Q107" s="16">
        <v>40</v>
      </c>
      <c r="R107" s="16"/>
      <c r="S107" s="16"/>
      <c r="T107" s="16">
        <v>40</v>
      </c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">
        <f t="shared" si="2"/>
        <v>160</v>
      </c>
      <c r="AF107" s="6">
        <f t="shared" si="3"/>
        <v>4</v>
      </c>
    </row>
    <row r="108" spans="1:32" x14ac:dyDescent="0.2">
      <c r="A108" s="1">
        <v>107</v>
      </c>
      <c r="B108" s="6" t="s">
        <v>20</v>
      </c>
      <c r="C108" s="6" t="s">
        <v>64</v>
      </c>
      <c r="D108" s="6" t="s">
        <v>64</v>
      </c>
      <c r="E108" s="15" t="s">
        <v>10</v>
      </c>
      <c r="F108" s="9" t="s">
        <v>163</v>
      </c>
      <c r="G108" s="16"/>
      <c r="H108" s="16"/>
      <c r="I108" s="16"/>
      <c r="J108" s="16"/>
      <c r="K108" s="16"/>
      <c r="L108" s="16"/>
      <c r="M108" s="16"/>
      <c r="N108" s="16">
        <v>120</v>
      </c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>
        <v>38.5</v>
      </c>
      <c r="Z108" s="16"/>
      <c r="AA108" s="16"/>
      <c r="AB108" s="16"/>
      <c r="AC108" s="16"/>
      <c r="AD108" s="6"/>
      <c r="AE108" s="1">
        <f t="shared" si="2"/>
        <v>158.5</v>
      </c>
      <c r="AF108" s="6">
        <f t="shared" si="3"/>
        <v>2</v>
      </c>
    </row>
    <row r="109" spans="1:32" x14ac:dyDescent="0.2">
      <c r="A109" s="1">
        <v>108</v>
      </c>
      <c r="B109" s="6" t="s">
        <v>16</v>
      </c>
      <c r="C109" s="6" t="s">
        <v>38</v>
      </c>
      <c r="D109" s="6">
        <v>2014</v>
      </c>
      <c r="E109" s="6" t="s">
        <v>9</v>
      </c>
      <c r="F109" s="15" t="s">
        <v>222</v>
      </c>
      <c r="G109" s="16"/>
      <c r="H109" s="16"/>
      <c r="I109" s="16">
        <v>16</v>
      </c>
      <c r="J109" s="16"/>
      <c r="K109" s="16"/>
      <c r="L109" s="16">
        <v>20</v>
      </c>
      <c r="M109" s="16"/>
      <c r="N109" s="16">
        <v>20</v>
      </c>
      <c r="O109" s="16"/>
      <c r="P109" s="16"/>
      <c r="Q109" s="16">
        <v>30</v>
      </c>
      <c r="R109" s="16"/>
      <c r="S109" s="16"/>
      <c r="T109" s="40">
        <v>0</v>
      </c>
      <c r="U109" s="40"/>
      <c r="V109" s="16"/>
      <c r="W109" s="16">
        <v>16</v>
      </c>
      <c r="X109" s="16"/>
      <c r="Y109" s="16">
        <v>16</v>
      </c>
      <c r="Z109" s="16"/>
      <c r="AA109" s="16"/>
      <c r="AB109" s="16">
        <v>40</v>
      </c>
      <c r="AC109" s="16"/>
      <c r="AD109" s="16"/>
      <c r="AE109" s="1">
        <f t="shared" si="2"/>
        <v>158</v>
      </c>
      <c r="AF109" s="6">
        <f t="shared" si="3"/>
        <v>8</v>
      </c>
    </row>
    <row r="110" spans="1:32" x14ac:dyDescent="0.2">
      <c r="A110" s="1">
        <v>109</v>
      </c>
      <c r="B110" s="9" t="s">
        <v>16</v>
      </c>
      <c r="C110" s="9" t="s">
        <v>13</v>
      </c>
      <c r="D110" s="7">
        <v>2011</v>
      </c>
      <c r="E110" s="5" t="s">
        <v>10</v>
      </c>
      <c r="F110" s="7" t="s">
        <v>424</v>
      </c>
      <c r="G110" s="16"/>
      <c r="H110" s="16"/>
      <c r="I110" s="16"/>
      <c r="J110" s="16"/>
      <c r="K110" s="16"/>
      <c r="L110" s="16"/>
      <c r="M110" s="16"/>
      <c r="N110" s="16">
        <v>30.4</v>
      </c>
      <c r="O110" s="16"/>
      <c r="P110" s="16"/>
      <c r="Q110" s="16">
        <v>40</v>
      </c>
      <c r="R110" s="16"/>
      <c r="S110" s="16"/>
      <c r="T110" s="16">
        <v>24</v>
      </c>
      <c r="U110" s="16"/>
      <c r="V110" s="16"/>
      <c r="W110" s="16"/>
      <c r="X110" s="16"/>
      <c r="Y110" s="16"/>
      <c r="Z110" s="16"/>
      <c r="AA110" s="16"/>
      <c r="AB110" s="16">
        <v>60</v>
      </c>
      <c r="AC110" s="16"/>
      <c r="AD110" s="16"/>
      <c r="AE110" s="1">
        <f t="shared" si="2"/>
        <v>154.4</v>
      </c>
      <c r="AF110" s="6">
        <f t="shared" si="3"/>
        <v>4</v>
      </c>
    </row>
    <row r="111" spans="1:32" x14ac:dyDescent="0.2">
      <c r="A111" s="1">
        <v>110</v>
      </c>
      <c r="B111" s="9" t="s">
        <v>16</v>
      </c>
      <c r="C111" s="9" t="s">
        <v>13</v>
      </c>
      <c r="D111" s="6">
        <v>2012</v>
      </c>
      <c r="E111" s="5" t="s">
        <v>10</v>
      </c>
      <c r="F111" s="15" t="s">
        <v>124</v>
      </c>
      <c r="G111" s="16"/>
      <c r="H111" s="16"/>
      <c r="I111" s="16">
        <v>30</v>
      </c>
      <c r="J111" s="16"/>
      <c r="K111" s="16"/>
      <c r="L111" s="16">
        <v>40</v>
      </c>
      <c r="M111" s="16"/>
      <c r="N111" s="16">
        <v>26.7</v>
      </c>
      <c r="O111" s="16"/>
      <c r="P111" s="16"/>
      <c r="Q111" s="16">
        <v>20</v>
      </c>
      <c r="R111" s="16"/>
      <c r="S111" s="16"/>
      <c r="T111" s="16">
        <v>20</v>
      </c>
      <c r="U111" s="16"/>
      <c r="V111" s="16"/>
      <c r="W111" s="16">
        <v>16</v>
      </c>
      <c r="X111" s="16"/>
      <c r="Y111" s="16"/>
      <c r="Z111" s="16"/>
      <c r="AA111" s="16"/>
      <c r="AB111" s="16"/>
      <c r="AC111" s="16"/>
      <c r="AD111" s="16"/>
      <c r="AE111" s="1">
        <f t="shared" si="2"/>
        <v>152.69999999999999</v>
      </c>
      <c r="AF111" s="6">
        <f t="shared" si="3"/>
        <v>6</v>
      </c>
    </row>
    <row r="112" spans="1:32" x14ac:dyDescent="0.2">
      <c r="A112" s="1">
        <v>111</v>
      </c>
      <c r="B112" s="6" t="s">
        <v>16</v>
      </c>
      <c r="C112" s="6" t="s">
        <v>13</v>
      </c>
      <c r="D112" s="6">
        <v>2008</v>
      </c>
      <c r="E112" s="9" t="s">
        <v>12</v>
      </c>
      <c r="F112" s="6" t="s">
        <v>472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>
        <v>90</v>
      </c>
      <c r="R112" s="16"/>
      <c r="S112" s="16"/>
      <c r="T112" s="16">
        <v>60</v>
      </c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">
        <f t="shared" si="2"/>
        <v>150</v>
      </c>
      <c r="AF112" s="6">
        <f t="shared" si="3"/>
        <v>2</v>
      </c>
    </row>
    <row r="113" spans="1:32" x14ac:dyDescent="0.2">
      <c r="A113" s="1">
        <v>112</v>
      </c>
      <c r="B113" s="6" t="s">
        <v>16</v>
      </c>
      <c r="C113" s="15" t="s">
        <v>493</v>
      </c>
      <c r="D113" s="9">
        <v>2009</v>
      </c>
      <c r="E113" s="16" t="s">
        <v>11</v>
      </c>
      <c r="F113" s="6" t="s">
        <v>471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>
        <v>90</v>
      </c>
      <c r="R113" s="16"/>
      <c r="S113" s="16"/>
      <c r="T113" s="16">
        <v>60</v>
      </c>
      <c r="U113" s="16"/>
      <c r="V113" s="16"/>
      <c r="W113" s="16"/>
      <c r="X113" s="16"/>
      <c r="Y113" s="16"/>
      <c r="Z113" s="16"/>
      <c r="AA113" s="16"/>
      <c r="AB113" s="16"/>
      <c r="AC113" s="16"/>
      <c r="AD113" s="6"/>
      <c r="AE113" s="1">
        <f t="shared" si="2"/>
        <v>150</v>
      </c>
      <c r="AF113" s="6">
        <f t="shared" si="3"/>
        <v>2</v>
      </c>
    </row>
    <row r="114" spans="1:32" x14ac:dyDescent="0.2">
      <c r="A114" s="1">
        <v>113</v>
      </c>
      <c r="B114" s="9" t="s">
        <v>16</v>
      </c>
      <c r="C114" s="6" t="s">
        <v>493</v>
      </c>
      <c r="D114" s="9">
        <v>2009</v>
      </c>
      <c r="E114" s="17" t="s">
        <v>11</v>
      </c>
      <c r="F114" s="5" t="s">
        <v>473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>
        <v>90</v>
      </c>
      <c r="R114" s="16"/>
      <c r="S114" s="16"/>
      <c r="T114" s="16">
        <v>60</v>
      </c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">
        <f t="shared" si="2"/>
        <v>150</v>
      </c>
      <c r="AF114" s="6">
        <f t="shared" si="3"/>
        <v>2</v>
      </c>
    </row>
    <row r="115" spans="1:32" x14ac:dyDescent="0.2">
      <c r="A115" s="1">
        <v>114</v>
      </c>
      <c r="B115" s="6" t="s">
        <v>16</v>
      </c>
      <c r="C115" s="6" t="s">
        <v>13</v>
      </c>
      <c r="D115" s="6">
        <v>2009</v>
      </c>
      <c r="E115" s="17" t="s">
        <v>11</v>
      </c>
      <c r="F115" s="6" t="s">
        <v>298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>
        <v>90</v>
      </c>
      <c r="U115" s="16"/>
      <c r="V115" s="16"/>
      <c r="W115" s="16">
        <v>60</v>
      </c>
      <c r="X115" s="16"/>
      <c r="Y115" s="16"/>
      <c r="Z115" s="16"/>
      <c r="AA115" s="16"/>
      <c r="AB115" s="16"/>
      <c r="AC115" s="16"/>
      <c r="AD115" s="6"/>
      <c r="AE115" s="1">
        <f t="shared" si="2"/>
        <v>150</v>
      </c>
      <c r="AF115" s="6">
        <f t="shared" si="3"/>
        <v>2</v>
      </c>
    </row>
    <row r="116" spans="1:32" x14ac:dyDescent="0.2">
      <c r="A116" s="1">
        <v>115</v>
      </c>
      <c r="B116" s="9" t="s">
        <v>16</v>
      </c>
      <c r="C116" s="9" t="s">
        <v>4</v>
      </c>
      <c r="D116" s="7">
        <v>2011</v>
      </c>
      <c r="E116" s="5" t="s">
        <v>10</v>
      </c>
      <c r="F116" s="15" t="s">
        <v>63</v>
      </c>
      <c r="G116" s="16"/>
      <c r="H116" s="16"/>
      <c r="I116" s="16">
        <v>80</v>
      </c>
      <c r="J116" s="16"/>
      <c r="K116" s="16"/>
      <c r="L116" s="16"/>
      <c r="M116" s="16"/>
      <c r="N116" s="16">
        <v>60</v>
      </c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">
        <f t="shared" si="2"/>
        <v>140</v>
      </c>
      <c r="AF116" s="6">
        <f t="shared" si="3"/>
        <v>2</v>
      </c>
    </row>
    <row r="117" spans="1:32" x14ac:dyDescent="0.2">
      <c r="A117" s="1">
        <v>116</v>
      </c>
      <c r="B117" s="6" t="s">
        <v>16</v>
      </c>
      <c r="C117" s="6" t="s">
        <v>493</v>
      </c>
      <c r="D117" s="6">
        <v>2012</v>
      </c>
      <c r="E117" s="15" t="s">
        <v>10</v>
      </c>
      <c r="F117" s="6" t="s">
        <v>349</v>
      </c>
      <c r="G117" s="16"/>
      <c r="H117" s="16"/>
      <c r="I117" s="16">
        <v>30</v>
      </c>
      <c r="J117" s="16"/>
      <c r="K117" s="16"/>
      <c r="L117" s="16">
        <v>30</v>
      </c>
      <c r="M117" s="16"/>
      <c r="N117" s="16">
        <v>20</v>
      </c>
      <c r="O117" s="16"/>
      <c r="P117" s="16"/>
      <c r="Q117" s="16">
        <v>26.7</v>
      </c>
      <c r="R117" s="16"/>
      <c r="S117" s="16"/>
      <c r="T117" s="16">
        <v>26</v>
      </c>
      <c r="U117" s="16"/>
      <c r="V117" s="16"/>
      <c r="W117" s="16"/>
      <c r="X117" s="16"/>
      <c r="Y117" s="16"/>
      <c r="Z117" s="16"/>
      <c r="AA117" s="16"/>
      <c r="AB117" s="16"/>
      <c r="AC117" s="16"/>
      <c r="AD117" s="6"/>
      <c r="AE117" s="1">
        <f t="shared" si="2"/>
        <v>132.69999999999999</v>
      </c>
      <c r="AF117" s="6">
        <f t="shared" si="3"/>
        <v>5</v>
      </c>
    </row>
    <row r="118" spans="1:32" x14ac:dyDescent="0.2">
      <c r="A118" s="1">
        <v>117</v>
      </c>
      <c r="B118" s="9" t="s">
        <v>16</v>
      </c>
      <c r="C118" s="9" t="s">
        <v>322</v>
      </c>
      <c r="D118" s="5">
        <v>2014</v>
      </c>
      <c r="E118" s="15" t="s">
        <v>9</v>
      </c>
      <c r="F118" s="15" t="s">
        <v>344</v>
      </c>
      <c r="G118" s="16"/>
      <c r="H118" s="16"/>
      <c r="I118" s="16">
        <v>12</v>
      </c>
      <c r="J118" s="16"/>
      <c r="K118" s="16"/>
      <c r="L118" s="16">
        <v>16</v>
      </c>
      <c r="M118" s="16"/>
      <c r="N118" s="16">
        <v>12</v>
      </c>
      <c r="O118" s="16"/>
      <c r="P118" s="16"/>
      <c r="Q118" s="16">
        <v>20</v>
      </c>
      <c r="R118" s="16"/>
      <c r="S118" s="16"/>
      <c r="T118" s="16">
        <v>16</v>
      </c>
      <c r="U118" s="16"/>
      <c r="V118" s="16"/>
      <c r="W118" s="16">
        <v>16</v>
      </c>
      <c r="X118" s="16"/>
      <c r="Y118" s="16">
        <v>12</v>
      </c>
      <c r="Z118" s="16"/>
      <c r="AA118" s="16"/>
      <c r="AB118" s="16">
        <v>26.7</v>
      </c>
      <c r="AC118" s="16"/>
      <c r="AD118" s="6"/>
      <c r="AE118" s="1">
        <f t="shared" si="2"/>
        <v>130.69999999999999</v>
      </c>
      <c r="AF118" s="6">
        <f t="shared" si="3"/>
        <v>8</v>
      </c>
    </row>
    <row r="119" spans="1:32" x14ac:dyDescent="0.2">
      <c r="A119" s="1">
        <v>118</v>
      </c>
      <c r="B119" s="6" t="s">
        <v>16</v>
      </c>
      <c r="C119" s="5" t="s">
        <v>493</v>
      </c>
      <c r="D119" s="5">
        <v>2011</v>
      </c>
      <c r="E119" s="15" t="s">
        <v>10</v>
      </c>
      <c r="F119" s="5" t="s">
        <v>184</v>
      </c>
      <c r="G119" s="16"/>
      <c r="H119" s="16"/>
      <c r="I119" s="16">
        <v>40</v>
      </c>
      <c r="J119" s="16"/>
      <c r="K119" s="16"/>
      <c r="L119" s="16">
        <v>60</v>
      </c>
      <c r="M119" s="16"/>
      <c r="N119" s="16">
        <v>30.4</v>
      </c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6"/>
      <c r="AE119" s="1">
        <f t="shared" si="2"/>
        <v>130.4</v>
      </c>
      <c r="AF119" s="6">
        <f t="shared" si="3"/>
        <v>3</v>
      </c>
    </row>
    <row r="120" spans="1:32" x14ac:dyDescent="0.2">
      <c r="A120" s="1">
        <v>119</v>
      </c>
      <c r="B120" s="6" t="s">
        <v>16</v>
      </c>
      <c r="C120" s="5" t="s">
        <v>4</v>
      </c>
      <c r="D120" s="5">
        <v>2011</v>
      </c>
      <c r="E120" s="15" t="s">
        <v>10</v>
      </c>
      <c r="F120" s="15" t="s">
        <v>343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>
        <v>40</v>
      </c>
      <c r="X120" s="16"/>
      <c r="Y120" s="16">
        <v>24</v>
      </c>
      <c r="Z120" s="16"/>
      <c r="AA120" s="16"/>
      <c r="AB120" s="16">
        <v>60</v>
      </c>
      <c r="AC120" s="16"/>
      <c r="AD120" s="6"/>
      <c r="AE120" s="1">
        <f t="shared" si="2"/>
        <v>124</v>
      </c>
      <c r="AF120" s="6">
        <f t="shared" si="3"/>
        <v>3</v>
      </c>
    </row>
    <row r="121" spans="1:32" x14ac:dyDescent="0.2">
      <c r="A121" s="1">
        <v>120</v>
      </c>
      <c r="B121" s="6" t="s">
        <v>115</v>
      </c>
      <c r="C121" s="5" t="s">
        <v>64</v>
      </c>
      <c r="D121" s="6" t="s">
        <v>64</v>
      </c>
      <c r="E121" s="15" t="s">
        <v>10</v>
      </c>
      <c r="F121" s="15" t="s">
        <v>170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>
        <v>120</v>
      </c>
      <c r="Z121" s="16"/>
      <c r="AA121" s="16"/>
      <c r="AB121" s="16"/>
      <c r="AC121" s="16"/>
      <c r="AD121" s="16"/>
      <c r="AE121" s="1">
        <f t="shared" si="2"/>
        <v>120</v>
      </c>
      <c r="AF121" s="6">
        <f t="shared" si="3"/>
        <v>1</v>
      </c>
    </row>
    <row r="122" spans="1:32" x14ac:dyDescent="0.2">
      <c r="A122" s="1">
        <v>121</v>
      </c>
      <c r="B122" s="6" t="s">
        <v>20</v>
      </c>
      <c r="C122" s="8" t="s">
        <v>64</v>
      </c>
      <c r="D122" s="7" t="s">
        <v>64</v>
      </c>
      <c r="E122" s="9" t="s">
        <v>10</v>
      </c>
      <c r="F122" s="7" t="s">
        <v>225</v>
      </c>
      <c r="G122" s="16"/>
      <c r="H122" s="16"/>
      <c r="I122" s="16"/>
      <c r="J122" s="16"/>
      <c r="K122" s="16"/>
      <c r="L122" s="16"/>
      <c r="M122" s="16"/>
      <c r="N122" s="16">
        <v>80</v>
      </c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>
        <v>38.5</v>
      </c>
      <c r="Z122" s="16"/>
      <c r="AA122" s="16"/>
      <c r="AB122" s="16"/>
      <c r="AC122" s="16"/>
      <c r="AD122" s="16"/>
      <c r="AE122" s="1">
        <f t="shared" si="2"/>
        <v>118.5</v>
      </c>
      <c r="AF122" s="6">
        <f t="shared" si="3"/>
        <v>2</v>
      </c>
    </row>
    <row r="123" spans="1:32" x14ac:dyDescent="0.2">
      <c r="A123" s="1">
        <v>122</v>
      </c>
      <c r="B123" s="6" t="s">
        <v>16</v>
      </c>
      <c r="C123" s="6" t="s">
        <v>56</v>
      </c>
      <c r="D123" s="5">
        <v>2011</v>
      </c>
      <c r="E123" s="15" t="s">
        <v>10</v>
      </c>
      <c r="F123" s="6" t="s">
        <v>226</v>
      </c>
      <c r="G123" s="16"/>
      <c r="H123" s="16"/>
      <c r="I123" s="16"/>
      <c r="J123" s="16"/>
      <c r="K123" s="16"/>
      <c r="L123" s="16">
        <v>73.3</v>
      </c>
      <c r="M123" s="16"/>
      <c r="N123" s="16">
        <v>44</v>
      </c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6"/>
      <c r="AE123" s="1">
        <f t="shared" si="2"/>
        <v>117.3</v>
      </c>
      <c r="AF123" s="6">
        <f t="shared" si="3"/>
        <v>2</v>
      </c>
    </row>
    <row r="124" spans="1:32" x14ac:dyDescent="0.2">
      <c r="A124" s="1">
        <v>123</v>
      </c>
      <c r="B124" s="6" t="s">
        <v>16</v>
      </c>
      <c r="C124" s="6" t="s">
        <v>493</v>
      </c>
      <c r="D124" s="6">
        <v>2012</v>
      </c>
      <c r="E124" s="9" t="s">
        <v>10</v>
      </c>
      <c r="F124" s="5" t="s">
        <v>378</v>
      </c>
      <c r="G124" s="16"/>
      <c r="H124" s="16"/>
      <c r="I124" s="16">
        <v>20</v>
      </c>
      <c r="J124" s="16"/>
      <c r="K124" s="16"/>
      <c r="L124" s="16">
        <v>30</v>
      </c>
      <c r="M124" s="16"/>
      <c r="N124" s="16">
        <v>20</v>
      </c>
      <c r="O124" s="16"/>
      <c r="P124" s="16"/>
      <c r="Q124" s="16">
        <v>26.7</v>
      </c>
      <c r="R124" s="16"/>
      <c r="S124" s="16"/>
      <c r="T124" s="16">
        <v>20</v>
      </c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">
        <f t="shared" si="2"/>
        <v>116.7</v>
      </c>
      <c r="AF124" s="6">
        <f t="shared" si="3"/>
        <v>5</v>
      </c>
    </row>
    <row r="125" spans="1:32" x14ac:dyDescent="0.2">
      <c r="A125" s="1">
        <v>124</v>
      </c>
      <c r="B125" s="6" t="s">
        <v>16</v>
      </c>
      <c r="C125" s="9" t="s">
        <v>78</v>
      </c>
      <c r="D125" s="6">
        <v>2012</v>
      </c>
      <c r="E125" s="5" t="s">
        <v>10</v>
      </c>
      <c r="F125" s="15" t="s">
        <v>117</v>
      </c>
      <c r="G125" s="16"/>
      <c r="H125" s="16"/>
      <c r="I125" s="16">
        <v>20</v>
      </c>
      <c r="J125" s="16"/>
      <c r="K125" s="16"/>
      <c r="L125" s="16"/>
      <c r="M125" s="16"/>
      <c r="N125" s="16"/>
      <c r="O125" s="16"/>
      <c r="P125" s="16"/>
      <c r="Q125" s="16">
        <v>40</v>
      </c>
      <c r="R125" s="16"/>
      <c r="S125" s="16"/>
      <c r="T125" s="16">
        <v>26</v>
      </c>
      <c r="U125" s="16"/>
      <c r="V125" s="16"/>
      <c r="W125" s="16">
        <v>30</v>
      </c>
      <c r="X125" s="16"/>
      <c r="Y125" s="16"/>
      <c r="Z125" s="16"/>
      <c r="AA125" s="16"/>
      <c r="AB125" s="16"/>
      <c r="AC125" s="16"/>
      <c r="AD125" s="16"/>
      <c r="AE125" s="1">
        <f t="shared" si="2"/>
        <v>116</v>
      </c>
      <c r="AF125" s="6">
        <f t="shared" si="3"/>
        <v>4</v>
      </c>
    </row>
    <row r="126" spans="1:32" x14ac:dyDescent="0.2">
      <c r="A126" s="1">
        <v>125</v>
      </c>
      <c r="B126" s="8" t="s">
        <v>16</v>
      </c>
      <c r="C126" s="6" t="s">
        <v>493</v>
      </c>
      <c r="D126" s="5">
        <v>2014</v>
      </c>
      <c r="E126" s="15" t="s">
        <v>9</v>
      </c>
      <c r="F126" s="15" t="s">
        <v>346</v>
      </c>
      <c r="G126" s="16"/>
      <c r="H126" s="16"/>
      <c r="I126" s="16">
        <v>12</v>
      </c>
      <c r="J126" s="16"/>
      <c r="K126" s="16"/>
      <c r="L126" s="16">
        <v>12</v>
      </c>
      <c r="M126" s="16"/>
      <c r="N126" s="16">
        <v>16</v>
      </c>
      <c r="O126" s="16"/>
      <c r="P126" s="16"/>
      <c r="Q126" s="16">
        <v>16</v>
      </c>
      <c r="R126" s="16"/>
      <c r="S126" s="16"/>
      <c r="T126" s="16">
        <v>12</v>
      </c>
      <c r="U126" s="16"/>
      <c r="V126" s="16"/>
      <c r="W126" s="16">
        <v>12</v>
      </c>
      <c r="X126" s="16"/>
      <c r="Y126" s="16">
        <v>12</v>
      </c>
      <c r="Z126" s="16"/>
      <c r="AA126" s="16"/>
      <c r="AB126" s="16">
        <v>20</v>
      </c>
      <c r="AC126" s="16"/>
      <c r="AD126" s="6"/>
      <c r="AE126" s="1">
        <f t="shared" si="2"/>
        <v>112</v>
      </c>
      <c r="AF126" s="6">
        <f t="shared" si="3"/>
        <v>8</v>
      </c>
    </row>
    <row r="127" spans="1:32" x14ac:dyDescent="0.2">
      <c r="A127" s="1">
        <v>126</v>
      </c>
      <c r="B127" s="6" t="s">
        <v>16</v>
      </c>
      <c r="C127" s="5" t="s">
        <v>78</v>
      </c>
      <c r="D127" s="6">
        <v>2012</v>
      </c>
      <c r="E127" s="15" t="s">
        <v>10</v>
      </c>
      <c r="F127" s="5" t="s">
        <v>316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>
        <v>20</v>
      </c>
      <c r="R127" s="16"/>
      <c r="S127" s="16"/>
      <c r="T127" s="16">
        <v>26</v>
      </c>
      <c r="U127" s="16"/>
      <c r="V127" s="16"/>
      <c r="W127" s="16">
        <v>16</v>
      </c>
      <c r="X127" s="16"/>
      <c r="Y127" s="16"/>
      <c r="Z127" s="16"/>
      <c r="AA127" s="16"/>
      <c r="AB127" s="16">
        <v>45</v>
      </c>
      <c r="AC127" s="16"/>
      <c r="AD127" s="6"/>
      <c r="AE127" s="1">
        <f t="shared" si="2"/>
        <v>107</v>
      </c>
      <c r="AF127" s="6">
        <f t="shared" si="3"/>
        <v>4</v>
      </c>
    </row>
    <row r="128" spans="1:32" x14ac:dyDescent="0.2">
      <c r="A128" s="1">
        <v>127</v>
      </c>
      <c r="B128" s="6" t="s">
        <v>16</v>
      </c>
      <c r="C128" s="6" t="s">
        <v>38</v>
      </c>
      <c r="D128" s="6">
        <v>2010</v>
      </c>
      <c r="E128" s="17" t="s">
        <v>11</v>
      </c>
      <c r="F128" s="16" t="s">
        <v>256</v>
      </c>
      <c r="G128" s="16"/>
      <c r="H128" s="16"/>
      <c r="I128" s="16">
        <v>60</v>
      </c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>
        <v>38.5</v>
      </c>
      <c r="Z128" s="16"/>
      <c r="AA128" s="16"/>
      <c r="AB128" s="16"/>
      <c r="AC128" s="16"/>
      <c r="AD128" s="16"/>
      <c r="AE128" s="1">
        <f t="shared" si="2"/>
        <v>98.5</v>
      </c>
      <c r="AF128" s="6">
        <f t="shared" si="3"/>
        <v>2</v>
      </c>
    </row>
    <row r="129" spans="1:32" x14ac:dyDescent="0.2">
      <c r="A129" s="1">
        <v>128</v>
      </c>
      <c r="B129" s="5" t="s">
        <v>16</v>
      </c>
      <c r="C129" s="5" t="s">
        <v>493</v>
      </c>
      <c r="D129" s="5">
        <v>2012</v>
      </c>
      <c r="E129" s="15" t="s">
        <v>10</v>
      </c>
      <c r="F129" s="5" t="s">
        <v>420</v>
      </c>
      <c r="G129" s="16"/>
      <c r="H129" s="16"/>
      <c r="I129" s="16"/>
      <c r="J129" s="16"/>
      <c r="K129" s="16"/>
      <c r="L129" s="16"/>
      <c r="M129" s="16"/>
      <c r="N129" s="16">
        <v>20</v>
      </c>
      <c r="O129" s="16"/>
      <c r="P129" s="16"/>
      <c r="Q129" s="16"/>
      <c r="R129" s="16"/>
      <c r="S129" s="16"/>
      <c r="T129" s="16">
        <v>16</v>
      </c>
      <c r="U129" s="16"/>
      <c r="V129" s="16"/>
      <c r="W129" s="16"/>
      <c r="X129" s="16"/>
      <c r="Y129" s="16"/>
      <c r="Z129" s="16"/>
      <c r="AA129" s="16"/>
      <c r="AB129" s="16">
        <v>60</v>
      </c>
      <c r="AC129" s="16"/>
      <c r="AD129" s="16"/>
      <c r="AE129" s="1">
        <f t="shared" si="2"/>
        <v>96</v>
      </c>
      <c r="AF129" s="6">
        <f t="shared" si="3"/>
        <v>3</v>
      </c>
    </row>
    <row r="130" spans="1:32" x14ac:dyDescent="0.2">
      <c r="A130" s="1">
        <v>129</v>
      </c>
      <c r="B130" s="6" t="s">
        <v>16</v>
      </c>
      <c r="C130" s="6" t="s">
        <v>4</v>
      </c>
      <c r="D130" s="5">
        <v>2012</v>
      </c>
      <c r="E130" s="5" t="s">
        <v>10</v>
      </c>
      <c r="F130" s="15" t="s">
        <v>461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>
        <v>20</v>
      </c>
      <c r="R130" s="16"/>
      <c r="S130" s="16"/>
      <c r="T130" s="16">
        <v>16</v>
      </c>
      <c r="U130" s="16"/>
      <c r="V130" s="16"/>
      <c r="W130" s="16"/>
      <c r="X130" s="16"/>
      <c r="Y130" s="16"/>
      <c r="Z130" s="16"/>
      <c r="AA130" s="16"/>
      <c r="AB130" s="16">
        <v>60</v>
      </c>
      <c r="AC130" s="16"/>
      <c r="AD130" s="16"/>
      <c r="AE130" s="1">
        <f t="shared" ref="AE130:AE193" si="4">SUM(G130:AD130)</f>
        <v>96</v>
      </c>
      <c r="AF130" s="6">
        <f t="shared" ref="AF130:AF193" si="5">COUNT(G130:AD130)</f>
        <v>3</v>
      </c>
    </row>
    <row r="131" spans="1:32" x14ac:dyDescent="0.2">
      <c r="A131" s="1">
        <v>130</v>
      </c>
      <c r="B131" s="6" t="s">
        <v>16</v>
      </c>
      <c r="C131" s="6" t="s">
        <v>493</v>
      </c>
      <c r="D131" s="5">
        <v>2014</v>
      </c>
      <c r="E131" s="6" t="s">
        <v>9</v>
      </c>
      <c r="F131" s="9" t="s">
        <v>345</v>
      </c>
      <c r="G131" s="16"/>
      <c r="H131" s="16"/>
      <c r="I131" s="16">
        <v>9</v>
      </c>
      <c r="J131" s="16"/>
      <c r="K131" s="16"/>
      <c r="L131" s="16">
        <v>16</v>
      </c>
      <c r="M131" s="16"/>
      <c r="N131" s="16">
        <v>12</v>
      </c>
      <c r="O131" s="16"/>
      <c r="P131" s="16"/>
      <c r="Q131" s="16"/>
      <c r="R131" s="16"/>
      <c r="S131" s="16"/>
      <c r="T131" s="16">
        <v>20</v>
      </c>
      <c r="U131" s="16"/>
      <c r="V131" s="16"/>
      <c r="W131" s="16">
        <v>9</v>
      </c>
      <c r="X131" s="16"/>
      <c r="Y131" s="16">
        <v>9</v>
      </c>
      <c r="Z131" s="16"/>
      <c r="AA131" s="16"/>
      <c r="AB131" s="16">
        <v>20</v>
      </c>
      <c r="AC131" s="16"/>
      <c r="AD131" s="6"/>
      <c r="AE131" s="1">
        <f t="shared" si="4"/>
        <v>95</v>
      </c>
      <c r="AF131" s="6">
        <f t="shared" si="5"/>
        <v>7</v>
      </c>
    </row>
    <row r="132" spans="1:32" x14ac:dyDescent="0.2">
      <c r="A132" s="1">
        <v>131</v>
      </c>
      <c r="B132" s="6" t="s">
        <v>16</v>
      </c>
      <c r="C132" s="6" t="s">
        <v>38</v>
      </c>
      <c r="D132" s="5">
        <v>2012</v>
      </c>
      <c r="E132" s="5" t="s">
        <v>10</v>
      </c>
      <c r="F132" s="6" t="s">
        <v>161</v>
      </c>
      <c r="G132" s="16"/>
      <c r="H132" s="16"/>
      <c r="I132" s="16">
        <v>30</v>
      </c>
      <c r="J132" s="16"/>
      <c r="K132" s="16"/>
      <c r="L132" s="16"/>
      <c r="M132" s="16"/>
      <c r="N132" s="16">
        <v>20</v>
      </c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>
        <v>45</v>
      </c>
      <c r="AC132" s="16"/>
      <c r="AD132" s="6"/>
      <c r="AE132" s="1">
        <f t="shared" si="4"/>
        <v>95</v>
      </c>
      <c r="AF132" s="6">
        <f t="shared" si="5"/>
        <v>3</v>
      </c>
    </row>
    <row r="133" spans="1:32" x14ac:dyDescent="0.2">
      <c r="A133" s="1">
        <v>132</v>
      </c>
      <c r="B133" s="9" t="s">
        <v>16</v>
      </c>
      <c r="C133" s="9" t="s">
        <v>38</v>
      </c>
      <c r="D133" s="6">
        <v>2013</v>
      </c>
      <c r="E133" s="15" t="s">
        <v>9</v>
      </c>
      <c r="F133" s="15" t="s">
        <v>325</v>
      </c>
      <c r="G133" s="16"/>
      <c r="H133" s="16"/>
      <c r="I133" s="16">
        <v>20</v>
      </c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>
        <v>20</v>
      </c>
      <c r="X133" s="16"/>
      <c r="Y133" s="16">
        <v>20</v>
      </c>
      <c r="Z133" s="16"/>
      <c r="AA133" s="16"/>
      <c r="AB133" s="16">
        <v>33.299999999999997</v>
      </c>
      <c r="AC133" s="16"/>
      <c r="AD133" s="16"/>
      <c r="AE133" s="1">
        <f t="shared" si="4"/>
        <v>93.3</v>
      </c>
      <c r="AF133" s="6">
        <f t="shared" si="5"/>
        <v>4</v>
      </c>
    </row>
    <row r="134" spans="1:32" x14ac:dyDescent="0.2">
      <c r="A134" s="1">
        <v>133</v>
      </c>
      <c r="B134" s="6" t="s">
        <v>16</v>
      </c>
      <c r="C134" s="6" t="s">
        <v>220</v>
      </c>
      <c r="D134" s="5">
        <v>2008</v>
      </c>
      <c r="E134" s="9" t="s">
        <v>12</v>
      </c>
      <c r="F134" s="6" t="s">
        <v>221</v>
      </c>
      <c r="G134" s="16"/>
      <c r="H134" s="16"/>
      <c r="I134" s="16"/>
      <c r="J134" s="16"/>
      <c r="K134" s="16"/>
      <c r="L134" s="16"/>
      <c r="M134" s="16"/>
      <c r="N134" s="16">
        <v>90</v>
      </c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 t="shared" si="4"/>
        <v>90</v>
      </c>
      <c r="AF134" s="6">
        <f t="shared" si="5"/>
        <v>1</v>
      </c>
    </row>
    <row r="135" spans="1:32" x14ac:dyDescent="0.2">
      <c r="A135" s="1">
        <v>134</v>
      </c>
      <c r="B135" s="6" t="s">
        <v>16</v>
      </c>
      <c r="C135" s="7" t="s">
        <v>493</v>
      </c>
      <c r="D135" s="7">
        <v>2008</v>
      </c>
      <c r="E135" s="15" t="s">
        <v>12</v>
      </c>
      <c r="F135" s="7" t="s">
        <v>514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>
        <v>90</v>
      </c>
      <c r="U135" s="16"/>
      <c r="V135" s="16"/>
      <c r="W135" s="16"/>
      <c r="X135" s="16"/>
      <c r="Y135" s="16"/>
      <c r="Z135" s="16"/>
      <c r="AA135" s="16"/>
      <c r="AB135" s="16"/>
      <c r="AC135" s="16"/>
      <c r="AD135" s="6"/>
      <c r="AE135" s="1">
        <f t="shared" si="4"/>
        <v>90</v>
      </c>
      <c r="AF135" s="6">
        <f t="shared" si="5"/>
        <v>1</v>
      </c>
    </row>
    <row r="136" spans="1:32" x14ac:dyDescent="0.2">
      <c r="A136" s="1">
        <v>135</v>
      </c>
      <c r="B136" s="6" t="s">
        <v>16</v>
      </c>
      <c r="C136" s="6" t="s">
        <v>6</v>
      </c>
      <c r="D136" s="6">
        <v>2008</v>
      </c>
      <c r="E136" s="9" t="s">
        <v>12</v>
      </c>
      <c r="F136" s="6" t="s">
        <v>380</v>
      </c>
      <c r="G136" s="17"/>
      <c r="H136" s="17"/>
      <c r="I136" s="17">
        <v>90</v>
      </c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6"/>
      <c r="AE136" s="1">
        <f t="shared" si="4"/>
        <v>90</v>
      </c>
      <c r="AF136" s="6">
        <f t="shared" si="5"/>
        <v>1</v>
      </c>
    </row>
    <row r="137" spans="1:32" x14ac:dyDescent="0.2">
      <c r="A137" s="1">
        <v>136</v>
      </c>
      <c r="B137" s="5" t="s">
        <v>16</v>
      </c>
      <c r="C137" s="5" t="s">
        <v>8</v>
      </c>
      <c r="D137" s="6">
        <v>2009</v>
      </c>
      <c r="E137" s="16" t="s">
        <v>11</v>
      </c>
      <c r="F137" s="5" t="s">
        <v>187</v>
      </c>
      <c r="G137" s="17"/>
      <c r="H137" s="17"/>
      <c r="I137" s="17"/>
      <c r="J137" s="17"/>
      <c r="K137" s="17"/>
      <c r="L137" s="17"/>
      <c r="M137" s="17"/>
      <c r="N137" s="17">
        <v>90</v>
      </c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6"/>
      <c r="AE137" s="1">
        <f t="shared" si="4"/>
        <v>90</v>
      </c>
      <c r="AF137" s="6">
        <f t="shared" si="5"/>
        <v>1</v>
      </c>
    </row>
    <row r="138" spans="1:32" x14ac:dyDescent="0.2">
      <c r="A138" s="1">
        <v>137</v>
      </c>
      <c r="B138" s="6" t="s">
        <v>16</v>
      </c>
      <c r="C138" s="5" t="s">
        <v>6</v>
      </c>
      <c r="D138" s="5">
        <v>2009</v>
      </c>
      <c r="E138" s="17" t="s">
        <v>11</v>
      </c>
      <c r="F138" s="16" t="s">
        <v>299</v>
      </c>
      <c r="G138" s="16"/>
      <c r="H138" s="16"/>
      <c r="I138" s="16">
        <v>90</v>
      </c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 t="shared" si="4"/>
        <v>90</v>
      </c>
      <c r="AF138" s="6">
        <f t="shared" si="5"/>
        <v>1</v>
      </c>
    </row>
    <row r="139" spans="1:32" x14ac:dyDescent="0.2">
      <c r="A139" s="1">
        <v>138</v>
      </c>
      <c r="B139" s="6" t="s">
        <v>20</v>
      </c>
      <c r="C139" s="6" t="s">
        <v>64</v>
      </c>
      <c r="D139" s="6"/>
      <c r="E139" s="9" t="s">
        <v>11</v>
      </c>
      <c r="F139" s="6" t="s">
        <v>516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>
        <v>90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6"/>
      <c r="AE139" s="1">
        <f t="shared" si="4"/>
        <v>90</v>
      </c>
      <c r="AF139" s="6">
        <f t="shared" si="5"/>
        <v>1</v>
      </c>
    </row>
    <row r="140" spans="1:32" x14ac:dyDescent="0.2">
      <c r="A140" s="1">
        <v>139</v>
      </c>
      <c r="B140" s="8" t="s">
        <v>16</v>
      </c>
      <c r="C140" s="72" t="s">
        <v>59</v>
      </c>
      <c r="D140" s="72">
        <v>2010</v>
      </c>
      <c r="E140" s="72" t="s">
        <v>11</v>
      </c>
      <c r="F140" s="7" t="s">
        <v>608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>
        <v>90</v>
      </c>
      <c r="AC140" s="16"/>
      <c r="AD140" s="6"/>
      <c r="AE140" s="1">
        <f t="shared" si="4"/>
        <v>90</v>
      </c>
      <c r="AF140" s="6">
        <f t="shared" si="5"/>
        <v>1</v>
      </c>
    </row>
    <row r="141" spans="1:32" x14ac:dyDescent="0.2">
      <c r="A141" s="1">
        <v>140</v>
      </c>
      <c r="B141" s="9" t="s">
        <v>16</v>
      </c>
      <c r="C141" s="72" t="s">
        <v>59</v>
      </c>
      <c r="D141" s="72">
        <v>2009</v>
      </c>
      <c r="E141" s="72" t="s">
        <v>11</v>
      </c>
      <c r="F141" s="7" t="s">
        <v>609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>
        <v>90</v>
      </c>
      <c r="AC141" s="16"/>
      <c r="AD141" s="6"/>
      <c r="AE141" s="1">
        <f t="shared" si="4"/>
        <v>90</v>
      </c>
      <c r="AF141" s="6">
        <f t="shared" si="5"/>
        <v>1</v>
      </c>
    </row>
    <row r="142" spans="1:32" x14ac:dyDescent="0.2">
      <c r="A142" s="1">
        <v>141</v>
      </c>
      <c r="B142" s="9" t="s">
        <v>16</v>
      </c>
      <c r="C142" s="9" t="s">
        <v>493</v>
      </c>
      <c r="D142" s="6">
        <v>2010</v>
      </c>
      <c r="E142" s="5" t="s">
        <v>11</v>
      </c>
      <c r="F142" s="15" t="s">
        <v>610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>
        <v>90</v>
      </c>
      <c r="AC142" s="16"/>
      <c r="AD142" s="6"/>
      <c r="AE142" s="1">
        <f t="shared" si="4"/>
        <v>90</v>
      </c>
      <c r="AF142" s="6">
        <f t="shared" si="5"/>
        <v>1</v>
      </c>
    </row>
    <row r="143" spans="1:32" x14ac:dyDescent="0.2">
      <c r="A143" s="1">
        <v>142</v>
      </c>
      <c r="B143" s="6" t="s">
        <v>16</v>
      </c>
      <c r="C143" s="6" t="s">
        <v>322</v>
      </c>
      <c r="D143" s="6">
        <v>2015</v>
      </c>
      <c r="E143" s="15" t="s">
        <v>5</v>
      </c>
      <c r="F143" s="5" t="s">
        <v>317</v>
      </c>
      <c r="G143" s="16"/>
      <c r="H143" s="16"/>
      <c r="I143" s="16">
        <v>9</v>
      </c>
      <c r="J143" s="16"/>
      <c r="K143" s="16"/>
      <c r="L143" s="16">
        <v>12</v>
      </c>
      <c r="M143" s="16"/>
      <c r="N143" s="16">
        <v>12</v>
      </c>
      <c r="O143" s="16"/>
      <c r="P143" s="16"/>
      <c r="Q143" s="16">
        <v>9</v>
      </c>
      <c r="R143" s="16"/>
      <c r="S143" s="16"/>
      <c r="T143" s="16">
        <v>12</v>
      </c>
      <c r="U143" s="16"/>
      <c r="V143" s="16"/>
      <c r="W143" s="16">
        <v>12</v>
      </c>
      <c r="X143" s="16"/>
      <c r="Y143" s="16">
        <v>9</v>
      </c>
      <c r="Z143" s="16"/>
      <c r="AA143" s="16"/>
      <c r="AB143" s="16">
        <v>12</v>
      </c>
      <c r="AC143" s="16"/>
      <c r="AD143" s="6"/>
      <c r="AE143" s="1">
        <f t="shared" si="4"/>
        <v>87</v>
      </c>
      <c r="AF143" s="6">
        <f t="shared" si="5"/>
        <v>8</v>
      </c>
    </row>
    <row r="144" spans="1:32" x14ac:dyDescent="0.2">
      <c r="A144" s="1">
        <v>143</v>
      </c>
      <c r="B144" s="6" t="s">
        <v>20</v>
      </c>
      <c r="C144" s="6" t="s">
        <v>64</v>
      </c>
      <c r="D144" s="6"/>
      <c r="E144" s="16" t="s">
        <v>9</v>
      </c>
      <c r="F144" s="5" t="s">
        <v>419</v>
      </c>
      <c r="G144" s="16"/>
      <c r="H144" s="16"/>
      <c r="I144" s="16"/>
      <c r="J144" s="16"/>
      <c r="K144" s="16"/>
      <c r="L144" s="16"/>
      <c r="M144" s="16"/>
      <c r="N144" s="16">
        <v>26.7</v>
      </c>
      <c r="O144" s="16"/>
      <c r="P144" s="16"/>
      <c r="Q144" s="16"/>
      <c r="R144" s="16"/>
      <c r="S144" s="16"/>
      <c r="T144" s="16">
        <v>60</v>
      </c>
      <c r="U144" s="16"/>
      <c r="V144" s="16"/>
      <c r="W144" s="16"/>
      <c r="X144" s="16"/>
      <c r="Y144" s="16"/>
      <c r="Z144" s="16"/>
      <c r="AA144" s="16"/>
      <c r="AB144" s="16"/>
      <c r="AC144" s="16"/>
      <c r="AD144" s="6"/>
      <c r="AE144" s="1">
        <f t="shared" si="4"/>
        <v>86.7</v>
      </c>
      <c r="AF144" s="6">
        <f t="shared" si="5"/>
        <v>2</v>
      </c>
    </row>
    <row r="145" spans="1:32" x14ac:dyDescent="0.2">
      <c r="A145" s="1">
        <v>144</v>
      </c>
      <c r="B145" s="6" t="s">
        <v>16</v>
      </c>
      <c r="C145" s="6" t="s">
        <v>13</v>
      </c>
      <c r="D145" s="6">
        <v>2015</v>
      </c>
      <c r="E145" s="9" t="s">
        <v>5</v>
      </c>
      <c r="F145" s="6" t="s">
        <v>321</v>
      </c>
      <c r="G145" s="16"/>
      <c r="H145" s="16"/>
      <c r="I145" s="16">
        <v>16</v>
      </c>
      <c r="J145" s="16"/>
      <c r="K145" s="16"/>
      <c r="L145" s="16"/>
      <c r="M145" s="16"/>
      <c r="N145" s="16">
        <v>12</v>
      </c>
      <c r="O145" s="16"/>
      <c r="P145" s="16"/>
      <c r="Q145" s="16">
        <v>16</v>
      </c>
      <c r="R145" s="16"/>
      <c r="S145" s="16"/>
      <c r="T145" s="16"/>
      <c r="U145" s="16"/>
      <c r="V145" s="16"/>
      <c r="W145" s="16">
        <v>12</v>
      </c>
      <c r="X145" s="16"/>
      <c r="Y145" s="16"/>
      <c r="Z145" s="16"/>
      <c r="AA145" s="16"/>
      <c r="AB145" s="16">
        <v>30</v>
      </c>
      <c r="AC145" s="16"/>
      <c r="AD145" s="6"/>
      <c r="AE145" s="1">
        <f t="shared" si="4"/>
        <v>86</v>
      </c>
      <c r="AF145" s="6">
        <f t="shared" si="5"/>
        <v>5</v>
      </c>
    </row>
    <row r="146" spans="1:32" x14ac:dyDescent="0.2">
      <c r="A146" s="1">
        <v>145</v>
      </c>
      <c r="B146" s="6" t="s">
        <v>20</v>
      </c>
      <c r="C146" s="6" t="s">
        <v>64</v>
      </c>
      <c r="D146" s="6"/>
      <c r="E146" s="9" t="s">
        <v>10</v>
      </c>
      <c r="F146" s="15" t="s">
        <v>507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>
        <v>45.7</v>
      </c>
      <c r="U146" s="16"/>
      <c r="V146" s="16"/>
      <c r="W146" s="16"/>
      <c r="X146" s="16"/>
      <c r="Y146" s="16">
        <v>40</v>
      </c>
      <c r="Z146" s="16"/>
      <c r="AA146" s="16"/>
      <c r="AB146" s="16"/>
      <c r="AC146" s="16"/>
      <c r="AD146" s="16"/>
      <c r="AE146" s="1">
        <f t="shared" si="4"/>
        <v>85.7</v>
      </c>
      <c r="AF146" s="6">
        <f t="shared" si="5"/>
        <v>2</v>
      </c>
    </row>
    <row r="147" spans="1:32" x14ac:dyDescent="0.2">
      <c r="A147" s="1">
        <v>146</v>
      </c>
      <c r="B147" s="6" t="s">
        <v>16</v>
      </c>
      <c r="C147" s="6" t="s">
        <v>6</v>
      </c>
      <c r="D147" s="6">
        <v>2010</v>
      </c>
      <c r="E147" s="17" t="s">
        <v>11</v>
      </c>
      <c r="F147" s="6" t="s">
        <v>332</v>
      </c>
      <c r="G147" s="16"/>
      <c r="H147" s="16"/>
      <c r="I147" s="16">
        <v>40</v>
      </c>
      <c r="J147" s="16"/>
      <c r="K147" s="16"/>
      <c r="L147" s="16"/>
      <c r="M147" s="16"/>
      <c r="N147" s="16">
        <v>40</v>
      </c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6"/>
      <c r="AE147" s="1">
        <f t="shared" si="4"/>
        <v>80</v>
      </c>
      <c r="AF147" s="6">
        <f t="shared" si="5"/>
        <v>2</v>
      </c>
    </row>
    <row r="148" spans="1:32" x14ac:dyDescent="0.2">
      <c r="A148" s="1">
        <v>147</v>
      </c>
      <c r="B148" s="6" t="s">
        <v>16</v>
      </c>
      <c r="C148" s="6" t="s">
        <v>13</v>
      </c>
      <c r="D148" s="6">
        <v>2011</v>
      </c>
      <c r="E148" s="9" t="s">
        <v>10</v>
      </c>
      <c r="F148" s="6" t="s">
        <v>467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>
        <v>40</v>
      </c>
      <c r="R148" s="16"/>
      <c r="S148" s="16"/>
      <c r="T148" s="16"/>
      <c r="U148" s="16"/>
      <c r="V148" s="16"/>
      <c r="W148" s="16"/>
      <c r="X148" s="16"/>
      <c r="Y148" s="16">
        <v>40</v>
      </c>
      <c r="Z148" s="16"/>
      <c r="AA148" s="16"/>
      <c r="AB148" s="16"/>
      <c r="AC148" s="16"/>
      <c r="AD148" s="6"/>
      <c r="AE148" s="1">
        <f t="shared" si="4"/>
        <v>80</v>
      </c>
      <c r="AF148" s="6">
        <f t="shared" si="5"/>
        <v>2</v>
      </c>
    </row>
    <row r="149" spans="1:32" x14ac:dyDescent="0.2">
      <c r="A149" s="1">
        <v>148</v>
      </c>
      <c r="B149" s="6" t="s">
        <v>18</v>
      </c>
      <c r="C149" s="7" t="s">
        <v>64</v>
      </c>
      <c r="D149" s="6" t="s">
        <v>64</v>
      </c>
      <c r="E149" s="16" t="s">
        <v>9</v>
      </c>
      <c r="F149" s="15" t="s">
        <v>116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>
        <v>80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6"/>
      <c r="AE149" s="1">
        <f t="shared" si="4"/>
        <v>80</v>
      </c>
      <c r="AF149" s="6">
        <f t="shared" si="5"/>
        <v>1</v>
      </c>
    </row>
    <row r="150" spans="1:32" x14ac:dyDescent="0.2">
      <c r="A150" s="1">
        <v>149</v>
      </c>
      <c r="B150" s="9" t="s">
        <v>20</v>
      </c>
      <c r="C150" s="9" t="s">
        <v>64</v>
      </c>
      <c r="D150" s="6" t="s">
        <v>64</v>
      </c>
      <c r="E150" s="9" t="s">
        <v>10</v>
      </c>
      <c r="F150" s="15" t="s">
        <v>224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>
        <v>80</v>
      </c>
      <c r="Z150" s="16"/>
      <c r="AA150" s="16"/>
      <c r="AB150" s="16"/>
      <c r="AC150" s="16"/>
      <c r="AD150" s="16"/>
      <c r="AE150" s="1">
        <f t="shared" si="4"/>
        <v>80</v>
      </c>
      <c r="AF150" s="6">
        <f t="shared" si="5"/>
        <v>1</v>
      </c>
    </row>
    <row r="151" spans="1:32" x14ac:dyDescent="0.2">
      <c r="A151" s="1">
        <v>150</v>
      </c>
      <c r="B151" s="9" t="s">
        <v>171</v>
      </c>
      <c r="C151" s="9" t="s">
        <v>64</v>
      </c>
      <c r="D151" s="6" t="s">
        <v>64</v>
      </c>
      <c r="E151" s="15" t="s">
        <v>10</v>
      </c>
      <c r="F151" s="5" t="s">
        <v>172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>
        <v>80</v>
      </c>
      <c r="Z151" s="16"/>
      <c r="AA151" s="16"/>
      <c r="AB151" s="16"/>
      <c r="AC151" s="16"/>
      <c r="AD151" s="6"/>
      <c r="AE151" s="1">
        <f t="shared" si="4"/>
        <v>80</v>
      </c>
      <c r="AF151" s="6">
        <f t="shared" si="5"/>
        <v>1</v>
      </c>
    </row>
    <row r="152" spans="1:32" x14ac:dyDescent="0.2">
      <c r="A152" s="1">
        <v>151</v>
      </c>
      <c r="B152" s="6" t="s">
        <v>20</v>
      </c>
      <c r="C152" s="6" t="s">
        <v>64</v>
      </c>
      <c r="D152" s="6"/>
      <c r="E152" s="16" t="s">
        <v>9</v>
      </c>
      <c r="F152" s="6" t="s">
        <v>418</v>
      </c>
      <c r="G152" s="16"/>
      <c r="H152" s="16"/>
      <c r="I152" s="16"/>
      <c r="J152" s="16"/>
      <c r="K152" s="16"/>
      <c r="L152" s="16"/>
      <c r="M152" s="16"/>
      <c r="N152" s="16">
        <v>80</v>
      </c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">
        <f t="shared" si="4"/>
        <v>80</v>
      </c>
      <c r="AF152" s="6">
        <f t="shared" si="5"/>
        <v>1</v>
      </c>
    </row>
    <row r="153" spans="1:32" x14ac:dyDescent="0.2">
      <c r="A153" s="1">
        <v>152</v>
      </c>
      <c r="B153" s="6" t="s">
        <v>327</v>
      </c>
      <c r="C153" s="6" t="s">
        <v>64</v>
      </c>
      <c r="D153" s="6"/>
      <c r="E153" s="16" t="s">
        <v>10</v>
      </c>
      <c r="F153" s="6" t="s">
        <v>328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>
        <v>80</v>
      </c>
      <c r="Z153" s="16"/>
      <c r="AA153" s="16"/>
      <c r="AB153" s="16"/>
      <c r="AC153" s="16"/>
      <c r="AD153" s="6"/>
      <c r="AE153" s="1">
        <f t="shared" si="4"/>
        <v>80</v>
      </c>
      <c r="AF153" s="6">
        <f t="shared" si="5"/>
        <v>1</v>
      </c>
    </row>
    <row r="154" spans="1:32" x14ac:dyDescent="0.2">
      <c r="A154" s="1">
        <v>153</v>
      </c>
      <c r="B154" s="6" t="s">
        <v>537</v>
      </c>
      <c r="C154" s="6" t="s">
        <v>64</v>
      </c>
      <c r="D154" s="6"/>
      <c r="E154" s="6" t="s">
        <v>9</v>
      </c>
      <c r="F154" s="6" t="s">
        <v>558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>
        <v>80</v>
      </c>
      <c r="Z154" s="16"/>
      <c r="AA154" s="16"/>
      <c r="AB154" s="16"/>
      <c r="AC154" s="16"/>
      <c r="AD154" s="6"/>
      <c r="AE154" s="1">
        <f t="shared" si="4"/>
        <v>80</v>
      </c>
      <c r="AF154" s="6">
        <f t="shared" si="5"/>
        <v>1</v>
      </c>
    </row>
    <row r="155" spans="1:32" x14ac:dyDescent="0.2">
      <c r="A155" s="1">
        <v>154</v>
      </c>
      <c r="B155" s="6" t="s">
        <v>16</v>
      </c>
      <c r="C155" s="6" t="s">
        <v>4</v>
      </c>
      <c r="D155" s="6">
        <v>2014</v>
      </c>
      <c r="E155" s="15" t="s">
        <v>9</v>
      </c>
      <c r="F155" s="6" t="s">
        <v>211</v>
      </c>
      <c r="G155" s="16"/>
      <c r="H155" s="16"/>
      <c r="I155" s="16">
        <v>12</v>
      </c>
      <c r="J155" s="16"/>
      <c r="K155" s="16"/>
      <c r="L155" s="16"/>
      <c r="M155" s="16"/>
      <c r="N155" s="16"/>
      <c r="O155" s="16"/>
      <c r="P155" s="16"/>
      <c r="Q155" s="16">
        <v>12</v>
      </c>
      <c r="R155" s="16"/>
      <c r="S155" s="16"/>
      <c r="T155" s="16">
        <v>12</v>
      </c>
      <c r="U155" s="16"/>
      <c r="V155" s="16"/>
      <c r="W155" s="16">
        <v>12</v>
      </c>
      <c r="X155" s="16"/>
      <c r="Y155" s="16">
        <v>9</v>
      </c>
      <c r="Z155" s="16"/>
      <c r="AA155" s="16"/>
      <c r="AB155" s="16">
        <v>19</v>
      </c>
      <c r="AC155" s="16"/>
      <c r="AD155" s="6"/>
      <c r="AE155" s="1">
        <f t="shared" si="4"/>
        <v>76</v>
      </c>
      <c r="AF155" s="6">
        <f t="shared" si="5"/>
        <v>6</v>
      </c>
    </row>
    <row r="156" spans="1:32" x14ac:dyDescent="0.2">
      <c r="A156" s="1">
        <v>155</v>
      </c>
      <c r="B156" s="9" t="s">
        <v>16</v>
      </c>
      <c r="C156" s="9" t="s">
        <v>429</v>
      </c>
      <c r="D156" s="7">
        <v>2008</v>
      </c>
      <c r="E156" s="9" t="s">
        <v>12</v>
      </c>
      <c r="F156" s="15" t="s">
        <v>428</v>
      </c>
      <c r="G156" s="16"/>
      <c r="H156" s="16"/>
      <c r="I156" s="16"/>
      <c r="J156" s="16"/>
      <c r="K156" s="16"/>
      <c r="L156" s="16"/>
      <c r="M156" s="16"/>
      <c r="N156" s="16">
        <v>75</v>
      </c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">
        <f t="shared" si="4"/>
        <v>75</v>
      </c>
      <c r="AF156" s="6">
        <f t="shared" si="5"/>
        <v>1</v>
      </c>
    </row>
    <row r="157" spans="1:32" x14ac:dyDescent="0.2">
      <c r="A157" s="1">
        <v>156</v>
      </c>
      <c r="B157" s="5" t="s">
        <v>16</v>
      </c>
      <c r="C157" s="5" t="s">
        <v>493</v>
      </c>
      <c r="D157" s="7">
        <v>2014</v>
      </c>
      <c r="E157" s="15" t="s">
        <v>9</v>
      </c>
      <c r="F157" s="5" t="s">
        <v>373</v>
      </c>
      <c r="G157" s="16"/>
      <c r="H157" s="16"/>
      <c r="I157" s="16">
        <v>12</v>
      </c>
      <c r="J157" s="16"/>
      <c r="K157" s="16"/>
      <c r="L157" s="16"/>
      <c r="M157" s="16"/>
      <c r="N157" s="16">
        <v>9</v>
      </c>
      <c r="O157" s="16"/>
      <c r="P157" s="16"/>
      <c r="Q157" s="16">
        <v>12</v>
      </c>
      <c r="R157" s="16"/>
      <c r="S157" s="16"/>
      <c r="T157" s="16">
        <v>16</v>
      </c>
      <c r="U157" s="16"/>
      <c r="V157" s="16"/>
      <c r="W157" s="16"/>
      <c r="X157" s="16"/>
      <c r="Y157" s="16"/>
      <c r="Z157" s="16"/>
      <c r="AA157" s="16"/>
      <c r="AB157" s="16">
        <v>20</v>
      </c>
      <c r="AC157" s="16"/>
      <c r="AD157" s="6"/>
      <c r="AE157" s="1">
        <f t="shared" si="4"/>
        <v>69</v>
      </c>
      <c r="AF157" s="6">
        <f t="shared" si="5"/>
        <v>5</v>
      </c>
    </row>
    <row r="158" spans="1:32" x14ac:dyDescent="0.2">
      <c r="A158" s="1">
        <v>157</v>
      </c>
      <c r="B158" s="6" t="s">
        <v>16</v>
      </c>
      <c r="C158" s="6" t="s">
        <v>13</v>
      </c>
      <c r="D158" s="6">
        <v>2011</v>
      </c>
      <c r="E158" s="5" t="s">
        <v>10</v>
      </c>
      <c r="F158" s="5" t="s">
        <v>511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>
        <v>24</v>
      </c>
      <c r="U158" s="16"/>
      <c r="V158" s="16"/>
      <c r="W158" s="16">
        <v>40</v>
      </c>
      <c r="X158" s="16"/>
      <c r="Y158" s="16"/>
      <c r="Z158" s="16"/>
      <c r="AA158" s="16"/>
      <c r="AB158" s="16"/>
      <c r="AC158" s="16"/>
      <c r="AD158" s="16"/>
      <c r="AE158" s="1">
        <f t="shared" si="4"/>
        <v>64</v>
      </c>
      <c r="AF158" s="6">
        <f t="shared" si="5"/>
        <v>2</v>
      </c>
    </row>
    <row r="159" spans="1:32" x14ac:dyDescent="0.2">
      <c r="A159" s="1">
        <v>158</v>
      </c>
      <c r="B159" s="6" t="s">
        <v>16</v>
      </c>
      <c r="C159" s="5" t="s">
        <v>4</v>
      </c>
      <c r="D159" s="5">
        <v>2013</v>
      </c>
      <c r="E159" s="15" t="s">
        <v>9</v>
      </c>
      <c r="F159" s="6" t="s">
        <v>502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>
        <v>16</v>
      </c>
      <c r="U159" s="16"/>
      <c r="V159" s="16"/>
      <c r="W159" s="16"/>
      <c r="X159" s="16"/>
      <c r="Y159" s="16">
        <v>18.7</v>
      </c>
      <c r="Z159" s="16"/>
      <c r="AA159" s="16"/>
      <c r="AB159" s="16">
        <v>26.7</v>
      </c>
      <c r="AC159" s="16"/>
      <c r="AD159" s="6"/>
      <c r="AE159" s="1">
        <f t="shared" si="4"/>
        <v>61.400000000000006</v>
      </c>
      <c r="AF159" s="6">
        <f t="shared" si="5"/>
        <v>3</v>
      </c>
    </row>
    <row r="160" spans="1:32" x14ac:dyDescent="0.2">
      <c r="A160" s="1">
        <v>159</v>
      </c>
      <c r="B160" s="6" t="s">
        <v>16</v>
      </c>
      <c r="C160" s="5" t="s">
        <v>7</v>
      </c>
      <c r="D160" s="5">
        <v>2012</v>
      </c>
      <c r="E160" s="9" t="s">
        <v>10</v>
      </c>
      <c r="F160" s="5" t="s">
        <v>351</v>
      </c>
      <c r="G160" s="16"/>
      <c r="H160" s="16"/>
      <c r="I160" s="16">
        <v>20</v>
      </c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>
        <v>40</v>
      </c>
      <c r="AC160" s="16"/>
      <c r="AD160" s="6"/>
      <c r="AE160" s="1">
        <f t="shared" si="4"/>
        <v>60</v>
      </c>
      <c r="AF160" s="6">
        <f t="shared" si="5"/>
        <v>2</v>
      </c>
    </row>
    <row r="161" spans="1:40" x14ac:dyDescent="0.2">
      <c r="A161" s="1">
        <v>160</v>
      </c>
      <c r="B161" s="6" t="s">
        <v>16</v>
      </c>
      <c r="C161" s="6" t="s">
        <v>4</v>
      </c>
      <c r="D161" s="6">
        <v>2010</v>
      </c>
      <c r="E161" s="16" t="s">
        <v>11</v>
      </c>
      <c r="F161" s="15" t="s">
        <v>262</v>
      </c>
      <c r="G161" s="16"/>
      <c r="H161" s="16"/>
      <c r="I161" s="16"/>
      <c r="J161" s="16"/>
      <c r="K161" s="16"/>
      <c r="L161" s="16"/>
      <c r="M161" s="16"/>
      <c r="N161" s="16">
        <v>60</v>
      </c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">
        <f t="shared" si="4"/>
        <v>60</v>
      </c>
      <c r="AF161" s="6">
        <f t="shared" si="5"/>
        <v>1</v>
      </c>
    </row>
    <row r="162" spans="1:40" x14ac:dyDescent="0.2">
      <c r="A162" s="1">
        <v>161</v>
      </c>
      <c r="B162" s="6" t="s">
        <v>16</v>
      </c>
      <c r="C162" s="5" t="s">
        <v>13</v>
      </c>
      <c r="D162" s="5">
        <v>2008</v>
      </c>
      <c r="E162" s="15" t="s">
        <v>12</v>
      </c>
      <c r="F162" s="5" t="s">
        <v>515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>
        <v>60</v>
      </c>
      <c r="U162" s="16"/>
      <c r="V162" s="16"/>
      <c r="W162" s="16"/>
      <c r="X162" s="16"/>
      <c r="Y162" s="16"/>
      <c r="Z162" s="16"/>
      <c r="AA162" s="16"/>
      <c r="AB162" s="16"/>
      <c r="AC162" s="16"/>
      <c r="AD162" s="6"/>
      <c r="AE162" s="1">
        <f t="shared" si="4"/>
        <v>60</v>
      </c>
      <c r="AF162" s="6">
        <f t="shared" si="5"/>
        <v>1</v>
      </c>
    </row>
    <row r="163" spans="1:40" x14ac:dyDescent="0.2">
      <c r="A163" s="1">
        <v>162</v>
      </c>
      <c r="B163" s="9" t="s">
        <v>16</v>
      </c>
      <c r="C163" s="9" t="s">
        <v>13</v>
      </c>
      <c r="D163" s="6">
        <v>2008</v>
      </c>
      <c r="E163" s="9" t="s">
        <v>12</v>
      </c>
      <c r="F163" s="16" t="s">
        <v>547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>
        <v>60</v>
      </c>
      <c r="X163" s="16"/>
      <c r="Y163" s="16"/>
      <c r="Z163" s="16"/>
      <c r="AA163" s="16"/>
      <c r="AB163" s="16"/>
      <c r="AC163" s="16"/>
      <c r="AD163" s="6"/>
      <c r="AE163" s="1">
        <f t="shared" si="4"/>
        <v>60</v>
      </c>
      <c r="AF163" s="6">
        <f t="shared" si="5"/>
        <v>1</v>
      </c>
    </row>
    <row r="164" spans="1:40" x14ac:dyDescent="0.2">
      <c r="A164" s="1">
        <v>163</v>
      </c>
      <c r="B164" s="6" t="s">
        <v>16</v>
      </c>
      <c r="C164" s="6" t="s">
        <v>493</v>
      </c>
      <c r="D164" s="6">
        <v>2011</v>
      </c>
      <c r="E164" s="5" t="s">
        <v>10</v>
      </c>
      <c r="F164" s="6" t="s">
        <v>546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>
        <v>60</v>
      </c>
      <c r="X164" s="16"/>
      <c r="Y164" s="16"/>
      <c r="Z164" s="16"/>
      <c r="AA164" s="16"/>
      <c r="AB164" s="16"/>
      <c r="AC164" s="16"/>
      <c r="AD164" s="6"/>
      <c r="AE164" s="1">
        <f t="shared" si="4"/>
        <v>60</v>
      </c>
      <c r="AF164" s="6">
        <f t="shared" si="5"/>
        <v>1</v>
      </c>
    </row>
    <row r="165" spans="1:40" x14ac:dyDescent="0.2">
      <c r="A165" s="1">
        <v>164</v>
      </c>
      <c r="B165" s="6" t="s">
        <v>20</v>
      </c>
      <c r="C165" s="6" t="s">
        <v>64</v>
      </c>
      <c r="D165" s="6" t="s">
        <v>64</v>
      </c>
      <c r="E165" s="6" t="s">
        <v>9</v>
      </c>
      <c r="F165" s="15" t="s">
        <v>228</v>
      </c>
      <c r="G165" s="16"/>
      <c r="H165" s="16"/>
      <c r="I165" s="16"/>
      <c r="J165" s="16"/>
      <c r="K165" s="16"/>
      <c r="L165" s="16"/>
      <c r="M165" s="16"/>
      <c r="N165" s="16">
        <v>60</v>
      </c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 t="shared" si="4"/>
        <v>60</v>
      </c>
      <c r="AF165" s="6">
        <f t="shared" si="5"/>
        <v>1</v>
      </c>
      <c r="AI165" s="30"/>
      <c r="AJ165" s="30"/>
      <c r="AK165" s="30"/>
      <c r="AL165" s="30"/>
      <c r="AM165" s="30"/>
      <c r="AN165" s="30"/>
    </row>
    <row r="166" spans="1:40" x14ac:dyDescent="0.2">
      <c r="A166" s="1">
        <v>165</v>
      </c>
      <c r="B166" s="6" t="s">
        <v>18</v>
      </c>
      <c r="C166" s="5" t="s">
        <v>64</v>
      </c>
      <c r="D166" s="5" t="s">
        <v>64</v>
      </c>
      <c r="E166" s="16" t="s">
        <v>10</v>
      </c>
      <c r="F166" s="5" t="s">
        <v>131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>
        <v>60</v>
      </c>
      <c r="Z166" s="16"/>
      <c r="AA166" s="16"/>
      <c r="AB166" s="16"/>
      <c r="AC166" s="16"/>
      <c r="AD166" s="6"/>
      <c r="AE166" s="1">
        <f t="shared" si="4"/>
        <v>60</v>
      </c>
      <c r="AF166" s="6">
        <f t="shared" si="5"/>
        <v>1</v>
      </c>
      <c r="AI166" s="30"/>
      <c r="AJ166" s="30"/>
      <c r="AK166" s="30"/>
      <c r="AL166" s="30"/>
      <c r="AM166" s="30"/>
      <c r="AN166" s="30"/>
    </row>
    <row r="167" spans="1:40" x14ac:dyDescent="0.2">
      <c r="A167" s="1">
        <v>166</v>
      </c>
      <c r="B167" s="5" t="s">
        <v>115</v>
      </c>
      <c r="C167" s="5" t="s">
        <v>64</v>
      </c>
      <c r="D167" s="5"/>
      <c r="E167" s="9" t="s">
        <v>10</v>
      </c>
      <c r="F167" s="5" t="s">
        <v>331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>
        <v>60</v>
      </c>
      <c r="Z167" s="16"/>
      <c r="AA167" s="16"/>
      <c r="AB167" s="16"/>
      <c r="AC167" s="16"/>
      <c r="AD167" s="6"/>
      <c r="AE167" s="1">
        <f t="shared" si="4"/>
        <v>60</v>
      </c>
      <c r="AF167" s="6">
        <f t="shared" si="5"/>
        <v>1</v>
      </c>
      <c r="AI167" s="30"/>
      <c r="AJ167" s="30"/>
      <c r="AK167" s="30"/>
      <c r="AL167" s="30"/>
      <c r="AM167" s="30"/>
      <c r="AN167" s="30"/>
    </row>
    <row r="168" spans="1:40" x14ac:dyDescent="0.2">
      <c r="A168" s="1">
        <v>167</v>
      </c>
      <c r="B168" s="9" t="s">
        <v>115</v>
      </c>
      <c r="C168" s="9" t="s">
        <v>64</v>
      </c>
      <c r="D168" s="6"/>
      <c r="E168" s="6" t="s">
        <v>10</v>
      </c>
      <c r="F168" s="7" t="s">
        <v>568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>
        <v>60</v>
      </c>
      <c r="Z168" s="16"/>
      <c r="AA168" s="16"/>
      <c r="AB168" s="16"/>
      <c r="AC168" s="16"/>
      <c r="AD168" s="16"/>
      <c r="AE168" s="1">
        <f t="shared" si="4"/>
        <v>60</v>
      </c>
      <c r="AF168" s="6">
        <f t="shared" si="5"/>
        <v>1</v>
      </c>
      <c r="AI168" s="30"/>
      <c r="AJ168" s="30"/>
      <c r="AK168" s="30"/>
      <c r="AL168" s="30"/>
      <c r="AM168" s="30"/>
      <c r="AN168" s="30"/>
    </row>
    <row r="169" spans="1:40" x14ac:dyDescent="0.2">
      <c r="A169" s="1">
        <v>168</v>
      </c>
      <c r="B169" s="6" t="s">
        <v>20</v>
      </c>
      <c r="C169" s="6" t="s">
        <v>64</v>
      </c>
      <c r="D169" s="6"/>
      <c r="E169" s="6" t="s">
        <v>10</v>
      </c>
      <c r="F169" s="6" t="s">
        <v>569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>
        <v>60</v>
      </c>
      <c r="Z169" s="16"/>
      <c r="AA169" s="16"/>
      <c r="AB169" s="16"/>
      <c r="AC169" s="16"/>
      <c r="AD169" s="6"/>
      <c r="AE169" s="1">
        <f t="shared" si="4"/>
        <v>60</v>
      </c>
      <c r="AF169" s="6">
        <f t="shared" si="5"/>
        <v>1</v>
      </c>
      <c r="AI169" s="30"/>
      <c r="AJ169" s="30"/>
      <c r="AK169" s="30"/>
      <c r="AL169" s="30"/>
      <c r="AM169" s="30"/>
      <c r="AN169" s="30"/>
    </row>
    <row r="170" spans="1:40" x14ac:dyDescent="0.2">
      <c r="A170" s="1">
        <v>169</v>
      </c>
      <c r="B170" s="6" t="s">
        <v>16</v>
      </c>
      <c r="C170" s="6" t="s">
        <v>13</v>
      </c>
      <c r="D170" s="6">
        <v>2011</v>
      </c>
      <c r="E170" s="9" t="s">
        <v>10</v>
      </c>
      <c r="F170" s="5" t="s">
        <v>89</v>
      </c>
      <c r="G170" s="16"/>
      <c r="H170" s="16"/>
      <c r="I170" s="16"/>
      <c r="J170" s="16"/>
      <c r="K170" s="16"/>
      <c r="L170" s="16"/>
      <c r="M170" s="16"/>
      <c r="N170" s="16">
        <v>30.4</v>
      </c>
      <c r="O170" s="16"/>
      <c r="P170" s="16"/>
      <c r="Q170" s="16"/>
      <c r="R170" s="16"/>
      <c r="S170" s="16"/>
      <c r="T170" s="16">
        <v>24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6"/>
      <c r="AE170" s="1">
        <f t="shared" si="4"/>
        <v>54.4</v>
      </c>
      <c r="AF170" s="6">
        <f t="shared" si="5"/>
        <v>2</v>
      </c>
      <c r="AI170" s="30"/>
      <c r="AJ170" s="30"/>
      <c r="AK170" s="30"/>
      <c r="AL170" s="30"/>
      <c r="AM170" s="30"/>
      <c r="AN170" s="30"/>
    </row>
    <row r="171" spans="1:40" x14ac:dyDescent="0.2">
      <c r="A171" s="1">
        <v>170</v>
      </c>
      <c r="B171" s="6" t="s">
        <v>16</v>
      </c>
      <c r="C171" s="5" t="s">
        <v>13</v>
      </c>
      <c r="D171" s="6">
        <v>2013</v>
      </c>
      <c r="E171" s="6" t="s">
        <v>9</v>
      </c>
      <c r="F171" s="6" t="s">
        <v>465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>
        <v>20</v>
      </c>
      <c r="R171" s="16"/>
      <c r="S171" s="16"/>
      <c r="T171" s="16">
        <v>16</v>
      </c>
      <c r="U171" s="16"/>
      <c r="V171" s="16"/>
      <c r="W171" s="16">
        <v>16</v>
      </c>
      <c r="X171" s="16"/>
      <c r="Y171" s="16"/>
      <c r="Z171" s="16"/>
      <c r="AA171" s="16"/>
      <c r="AB171" s="16"/>
      <c r="AC171" s="16"/>
      <c r="AD171" s="6"/>
      <c r="AE171" s="1">
        <f t="shared" si="4"/>
        <v>52</v>
      </c>
      <c r="AF171" s="6">
        <f t="shared" si="5"/>
        <v>3</v>
      </c>
      <c r="AI171" s="30"/>
      <c r="AJ171" s="30"/>
      <c r="AK171" s="30"/>
      <c r="AL171" s="30"/>
      <c r="AM171" s="30"/>
      <c r="AN171" s="30"/>
    </row>
    <row r="172" spans="1:40" x14ac:dyDescent="0.2">
      <c r="A172" s="1">
        <v>171</v>
      </c>
      <c r="B172" s="6" t="s">
        <v>16</v>
      </c>
      <c r="C172" s="5" t="s">
        <v>4</v>
      </c>
      <c r="D172" s="6">
        <v>2013</v>
      </c>
      <c r="E172" s="15" t="s">
        <v>9</v>
      </c>
      <c r="F172" s="8" t="s">
        <v>466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>
        <v>20</v>
      </c>
      <c r="R172" s="16"/>
      <c r="S172" s="16"/>
      <c r="T172" s="16">
        <v>16</v>
      </c>
      <c r="U172" s="16"/>
      <c r="V172" s="16"/>
      <c r="W172" s="16">
        <v>16</v>
      </c>
      <c r="X172" s="16"/>
      <c r="Y172" s="16"/>
      <c r="Z172" s="16"/>
      <c r="AA172" s="16"/>
      <c r="AB172" s="16"/>
      <c r="AC172" s="16"/>
      <c r="AD172" s="6"/>
      <c r="AE172" s="1">
        <f t="shared" si="4"/>
        <v>52</v>
      </c>
      <c r="AF172" s="6">
        <f t="shared" si="5"/>
        <v>3</v>
      </c>
      <c r="AI172" s="30"/>
      <c r="AJ172" s="30"/>
      <c r="AK172" s="30"/>
      <c r="AL172" s="30"/>
      <c r="AM172" s="30"/>
      <c r="AN172" s="30"/>
    </row>
    <row r="173" spans="1:40" x14ac:dyDescent="0.2">
      <c r="A173" s="1">
        <v>172</v>
      </c>
      <c r="B173" s="6" t="s">
        <v>20</v>
      </c>
      <c r="C173" s="5" t="s">
        <v>64</v>
      </c>
      <c r="D173" s="5"/>
      <c r="E173" s="9" t="s">
        <v>5</v>
      </c>
      <c r="F173" s="5" t="s">
        <v>497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>
        <v>30</v>
      </c>
      <c r="U173" s="17"/>
      <c r="V173" s="17"/>
      <c r="W173" s="17"/>
      <c r="X173" s="17"/>
      <c r="Y173" s="17">
        <v>20</v>
      </c>
      <c r="Z173" s="17"/>
      <c r="AA173" s="17"/>
      <c r="AB173" s="17"/>
      <c r="AC173" s="17"/>
      <c r="AD173" s="6"/>
      <c r="AE173" s="1">
        <f t="shared" si="4"/>
        <v>50</v>
      </c>
      <c r="AF173" s="6">
        <f t="shared" si="5"/>
        <v>2</v>
      </c>
      <c r="AI173" s="30"/>
      <c r="AJ173" s="30"/>
      <c r="AK173" s="30"/>
      <c r="AL173" s="30"/>
      <c r="AM173" s="30"/>
      <c r="AN173" s="30"/>
    </row>
    <row r="174" spans="1:40" x14ac:dyDescent="0.2">
      <c r="A174" s="1">
        <v>173</v>
      </c>
      <c r="B174" s="6" t="s">
        <v>16</v>
      </c>
      <c r="C174" s="5" t="s">
        <v>4</v>
      </c>
      <c r="D174" s="5">
        <v>2015</v>
      </c>
      <c r="E174" s="17" t="s">
        <v>5</v>
      </c>
      <c r="F174" s="15" t="s">
        <v>347</v>
      </c>
      <c r="G174" s="16"/>
      <c r="H174" s="16"/>
      <c r="I174" s="16">
        <v>9</v>
      </c>
      <c r="J174" s="16"/>
      <c r="K174" s="16"/>
      <c r="L174" s="16"/>
      <c r="M174" s="16"/>
      <c r="N174" s="16"/>
      <c r="O174" s="16"/>
      <c r="P174" s="16"/>
      <c r="Q174" s="16">
        <v>12</v>
      </c>
      <c r="R174" s="16"/>
      <c r="S174" s="16"/>
      <c r="T174" s="16"/>
      <c r="U174" s="16"/>
      <c r="V174" s="16"/>
      <c r="W174" s="16">
        <v>9</v>
      </c>
      <c r="X174" s="16"/>
      <c r="Y174" s="16"/>
      <c r="Z174" s="16"/>
      <c r="AA174" s="16"/>
      <c r="AB174" s="16">
        <v>16</v>
      </c>
      <c r="AC174" s="16"/>
      <c r="AD174" s="6"/>
      <c r="AE174" s="1">
        <f t="shared" si="4"/>
        <v>46</v>
      </c>
      <c r="AF174" s="6">
        <f t="shared" si="5"/>
        <v>4</v>
      </c>
      <c r="AI174" s="30"/>
      <c r="AJ174" s="30"/>
      <c r="AK174" s="30"/>
      <c r="AL174" s="30"/>
      <c r="AM174" s="30"/>
      <c r="AN174" s="30"/>
    </row>
    <row r="175" spans="1:40" x14ac:dyDescent="0.2">
      <c r="A175" s="1">
        <v>174</v>
      </c>
      <c r="B175" s="6" t="s">
        <v>16</v>
      </c>
      <c r="C175" s="72" t="s">
        <v>6</v>
      </c>
      <c r="D175" s="72"/>
      <c r="E175" s="72" t="s">
        <v>10</v>
      </c>
      <c r="F175" s="15" t="s">
        <v>607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>
        <v>45</v>
      </c>
      <c r="AC175" s="16"/>
      <c r="AD175" s="16"/>
      <c r="AE175" s="1">
        <f t="shared" si="4"/>
        <v>45</v>
      </c>
      <c r="AF175" s="6">
        <f t="shared" si="5"/>
        <v>1</v>
      </c>
      <c r="AI175" s="30"/>
      <c r="AJ175" s="33"/>
      <c r="AK175" s="34"/>
      <c r="AL175" s="30"/>
      <c r="AM175" s="30"/>
      <c r="AN175" s="30"/>
    </row>
    <row r="176" spans="1:40" x14ac:dyDescent="0.2">
      <c r="A176" s="1">
        <v>175</v>
      </c>
      <c r="B176" s="6" t="s">
        <v>20</v>
      </c>
      <c r="C176" s="6" t="s">
        <v>64</v>
      </c>
      <c r="D176" s="6"/>
      <c r="E176" s="16" t="s">
        <v>10</v>
      </c>
      <c r="F176" s="5" t="s">
        <v>422</v>
      </c>
      <c r="G176" s="16"/>
      <c r="H176" s="16"/>
      <c r="I176" s="16"/>
      <c r="J176" s="16"/>
      <c r="K176" s="16"/>
      <c r="L176" s="16"/>
      <c r="M176" s="16"/>
      <c r="N176" s="16">
        <v>44</v>
      </c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6"/>
      <c r="AE176" s="1">
        <f t="shared" si="4"/>
        <v>44</v>
      </c>
      <c r="AF176" s="6">
        <f t="shared" si="5"/>
        <v>1</v>
      </c>
      <c r="AI176" s="35"/>
      <c r="AJ176" s="35"/>
      <c r="AK176" s="36"/>
      <c r="AL176" s="35"/>
      <c r="AM176" s="30"/>
      <c r="AN176" s="30"/>
    </row>
    <row r="177" spans="1:40" x14ac:dyDescent="0.2">
      <c r="A177" s="1">
        <v>176</v>
      </c>
      <c r="B177" s="6" t="s">
        <v>18</v>
      </c>
      <c r="C177" s="7" t="s">
        <v>64</v>
      </c>
      <c r="D177" s="7">
        <v>2011</v>
      </c>
      <c r="E177" s="5" t="s">
        <v>10</v>
      </c>
      <c r="F177" s="7" t="s">
        <v>329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>
        <v>40</v>
      </c>
      <c r="Z177" s="16"/>
      <c r="AA177" s="16"/>
      <c r="AB177" s="16"/>
      <c r="AC177" s="16"/>
      <c r="AD177" s="6"/>
      <c r="AE177" s="1">
        <f t="shared" si="4"/>
        <v>40</v>
      </c>
      <c r="AF177" s="6">
        <f t="shared" si="5"/>
        <v>1</v>
      </c>
      <c r="AI177" s="32"/>
      <c r="AJ177" s="32"/>
      <c r="AK177" s="32"/>
      <c r="AL177" s="34"/>
      <c r="AM177" s="30"/>
      <c r="AN177" s="30"/>
    </row>
    <row r="178" spans="1:40" x14ac:dyDescent="0.2">
      <c r="A178" s="1">
        <v>177</v>
      </c>
      <c r="B178" s="8" t="s">
        <v>18</v>
      </c>
      <c r="C178" s="15" t="s">
        <v>64</v>
      </c>
      <c r="D178" s="15" t="s">
        <v>64</v>
      </c>
      <c r="E178" s="15" t="s">
        <v>9</v>
      </c>
      <c r="F178" s="15" t="s">
        <v>118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>
        <v>40</v>
      </c>
      <c r="Z178" s="16"/>
      <c r="AA178" s="16"/>
      <c r="AB178" s="16"/>
      <c r="AC178" s="16"/>
      <c r="AD178" s="6"/>
      <c r="AE178" s="1">
        <f t="shared" si="4"/>
        <v>40</v>
      </c>
      <c r="AF178" s="6">
        <f t="shared" si="5"/>
        <v>1</v>
      </c>
      <c r="AI178" s="32"/>
      <c r="AJ178" s="32"/>
      <c r="AK178" s="36"/>
      <c r="AL178" s="32"/>
      <c r="AM178" s="30"/>
      <c r="AN178" s="30"/>
    </row>
    <row r="179" spans="1:40" x14ac:dyDescent="0.2">
      <c r="A179" s="1">
        <v>178</v>
      </c>
      <c r="B179" s="9" t="s">
        <v>16</v>
      </c>
      <c r="C179" s="9" t="s">
        <v>258</v>
      </c>
      <c r="D179" s="15">
        <v>2010</v>
      </c>
      <c r="E179" s="16" t="s">
        <v>11</v>
      </c>
      <c r="F179" s="9" t="s">
        <v>185</v>
      </c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>
        <v>40</v>
      </c>
      <c r="U179" s="16"/>
      <c r="V179" s="16"/>
      <c r="W179" s="16"/>
      <c r="X179" s="16"/>
      <c r="Y179" s="16"/>
      <c r="Z179" s="16"/>
      <c r="AA179" s="16"/>
      <c r="AB179" s="16"/>
      <c r="AC179" s="16"/>
      <c r="AD179" s="6"/>
      <c r="AE179" s="1">
        <f t="shared" si="4"/>
        <v>40</v>
      </c>
      <c r="AF179" s="6">
        <f t="shared" si="5"/>
        <v>1</v>
      </c>
      <c r="AI179" s="32"/>
      <c r="AJ179" s="33"/>
      <c r="AK179" s="36"/>
      <c r="AL179" s="32"/>
      <c r="AM179" s="30"/>
      <c r="AN179" s="30"/>
    </row>
    <row r="180" spans="1:40" x14ac:dyDescent="0.2">
      <c r="A180" s="1">
        <v>179</v>
      </c>
      <c r="B180" s="9" t="s">
        <v>16</v>
      </c>
      <c r="C180" s="9" t="s">
        <v>220</v>
      </c>
      <c r="D180" s="6">
        <v>2010</v>
      </c>
      <c r="E180" s="17" t="s">
        <v>11</v>
      </c>
      <c r="F180" s="6" t="s">
        <v>313</v>
      </c>
      <c r="G180" s="16"/>
      <c r="H180" s="16"/>
      <c r="I180" s="16"/>
      <c r="J180" s="16"/>
      <c r="K180" s="16"/>
      <c r="L180" s="16"/>
      <c r="M180" s="16"/>
      <c r="N180" s="16">
        <v>40</v>
      </c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6"/>
      <c r="AE180" s="1">
        <f t="shared" si="4"/>
        <v>40</v>
      </c>
      <c r="AF180" s="6">
        <f t="shared" si="5"/>
        <v>1</v>
      </c>
      <c r="AI180" s="32"/>
      <c r="AJ180" s="33"/>
      <c r="AK180" s="36"/>
      <c r="AL180" s="32"/>
      <c r="AM180" s="30"/>
      <c r="AN180" s="30"/>
    </row>
    <row r="181" spans="1:40" x14ac:dyDescent="0.2">
      <c r="A181" s="1">
        <v>180</v>
      </c>
      <c r="B181" s="8" t="s">
        <v>16</v>
      </c>
      <c r="C181" s="7" t="s">
        <v>90</v>
      </c>
      <c r="D181" s="7">
        <v>2010</v>
      </c>
      <c r="E181" s="17" t="s">
        <v>11</v>
      </c>
      <c r="F181" s="17" t="s">
        <v>508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>
        <v>40</v>
      </c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">
        <f t="shared" si="4"/>
        <v>40</v>
      </c>
      <c r="AF181" s="6">
        <f t="shared" si="5"/>
        <v>1</v>
      </c>
      <c r="AI181" s="30"/>
      <c r="AJ181" s="30"/>
      <c r="AK181" s="36"/>
      <c r="AL181" s="30"/>
      <c r="AM181" s="30"/>
      <c r="AN181" s="30"/>
    </row>
    <row r="182" spans="1:40" x14ac:dyDescent="0.2">
      <c r="A182" s="1">
        <v>181</v>
      </c>
      <c r="B182" s="6" t="s">
        <v>16</v>
      </c>
      <c r="C182" s="9" t="s">
        <v>13</v>
      </c>
      <c r="D182" s="9">
        <v>2010</v>
      </c>
      <c r="E182" s="17" t="s">
        <v>11</v>
      </c>
      <c r="F182" s="9" t="s">
        <v>309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>
        <v>40</v>
      </c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6"/>
      <c r="AE182" s="1">
        <f t="shared" si="4"/>
        <v>40</v>
      </c>
      <c r="AF182" s="6">
        <f t="shared" si="5"/>
        <v>1</v>
      </c>
      <c r="AI182" s="34"/>
      <c r="AJ182" s="30"/>
      <c r="AK182" s="32"/>
      <c r="AL182" s="34"/>
      <c r="AM182" s="30"/>
      <c r="AN182" s="30"/>
    </row>
    <row r="183" spans="1:40" x14ac:dyDescent="0.2">
      <c r="A183" s="1">
        <v>182</v>
      </c>
      <c r="B183" s="8" t="s">
        <v>16</v>
      </c>
      <c r="C183" s="7" t="s">
        <v>38</v>
      </c>
      <c r="D183" s="7">
        <v>2011</v>
      </c>
      <c r="E183" s="5" t="s">
        <v>10</v>
      </c>
      <c r="F183" s="7" t="s">
        <v>212</v>
      </c>
      <c r="G183" s="16"/>
      <c r="H183" s="16"/>
      <c r="I183" s="16">
        <v>40</v>
      </c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6"/>
      <c r="AE183" s="1">
        <f t="shared" si="4"/>
        <v>40</v>
      </c>
      <c r="AF183" s="6">
        <f t="shared" si="5"/>
        <v>1</v>
      </c>
      <c r="AI183" s="30"/>
      <c r="AJ183" s="30"/>
      <c r="AK183" s="36"/>
      <c r="AL183" s="30"/>
      <c r="AM183" s="30"/>
      <c r="AN183" s="30"/>
    </row>
    <row r="184" spans="1:40" x14ac:dyDescent="0.2">
      <c r="A184" s="1">
        <v>183</v>
      </c>
      <c r="B184" s="6" t="s">
        <v>16</v>
      </c>
      <c r="C184" s="6" t="s">
        <v>59</v>
      </c>
      <c r="D184" s="5">
        <v>2011</v>
      </c>
      <c r="E184" s="15" t="s">
        <v>10</v>
      </c>
      <c r="F184" s="15" t="s">
        <v>315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>
        <v>40</v>
      </c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">
        <f t="shared" si="4"/>
        <v>40</v>
      </c>
      <c r="AF184" s="6">
        <f t="shared" si="5"/>
        <v>1</v>
      </c>
      <c r="AI184" s="30"/>
      <c r="AJ184" s="30"/>
      <c r="AK184" s="36"/>
      <c r="AL184" s="30"/>
      <c r="AM184" s="30"/>
      <c r="AN184" s="30"/>
    </row>
    <row r="185" spans="1:40" x14ac:dyDescent="0.2">
      <c r="A185" s="1">
        <v>184</v>
      </c>
      <c r="B185" s="5" t="s">
        <v>16</v>
      </c>
      <c r="C185" s="7" t="s">
        <v>25</v>
      </c>
      <c r="D185" s="6">
        <v>2011</v>
      </c>
      <c r="E185" s="5" t="s">
        <v>10</v>
      </c>
      <c r="F185" s="6" t="s">
        <v>229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>
        <v>40</v>
      </c>
      <c r="U185" s="16"/>
      <c r="V185" s="16"/>
      <c r="W185" s="16"/>
      <c r="X185" s="16"/>
      <c r="Y185" s="16"/>
      <c r="Z185" s="16"/>
      <c r="AA185" s="16"/>
      <c r="AB185" s="16"/>
      <c r="AC185" s="16"/>
      <c r="AD185" s="6"/>
      <c r="AE185" s="1">
        <f t="shared" si="4"/>
        <v>40</v>
      </c>
      <c r="AF185" s="6">
        <f t="shared" si="5"/>
        <v>1</v>
      </c>
      <c r="AI185" s="30"/>
      <c r="AJ185" s="30"/>
      <c r="AK185" s="30"/>
      <c r="AL185" s="30"/>
      <c r="AM185" s="30"/>
      <c r="AN185" s="30"/>
    </row>
    <row r="186" spans="1:40" x14ac:dyDescent="0.2">
      <c r="A186" s="1">
        <v>185</v>
      </c>
      <c r="B186" s="6" t="s">
        <v>16</v>
      </c>
      <c r="C186" s="5" t="s">
        <v>25</v>
      </c>
      <c r="D186" s="5">
        <v>2011</v>
      </c>
      <c r="E186" s="9" t="s">
        <v>10</v>
      </c>
      <c r="F186" s="5" t="s">
        <v>512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>
        <v>40</v>
      </c>
      <c r="U186" s="16"/>
      <c r="V186" s="16"/>
      <c r="W186" s="16"/>
      <c r="X186" s="16"/>
      <c r="Y186" s="16"/>
      <c r="Z186" s="16"/>
      <c r="AA186" s="16"/>
      <c r="AB186" s="16"/>
      <c r="AC186" s="16"/>
      <c r="AD186" s="6"/>
      <c r="AE186" s="1">
        <f t="shared" si="4"/>
        <v>40</v>
      </c>
      <c r="AF186" s="6">
        <f t="shared" si="5"/>
        <v>1</v>
      </c>
      <c r="AI186" s="30"/>
      <c r="AJ186" s="30"/>
      <c r="AK186" s="36"/>
      <c r="AL186" s="30"/>
      <c r="AM186" s="30"/>
      <c r="AN186" s="30"/>
    </row>
    <row r="187" spans="1:40" x14ac:dyDescent="0.2">
      <c r="A187" s="1">
        <v>186</v>
      </c>
      <c r="B187" s="6" t="s">
        <v>16</v>
      </c>
      <c r="C187" s="6" t="s">
        <v>38</v>
      </c>
      <c r="D187" s="5">
        <v>2011</v>
      </c>
      <c r="E187" s="5" t="s">
        <v>10</v>
      </c>
      <c r="F187" s="6" t="s">
        <v>379</v>
      </c>
      <c r="G187" s="16"/>
      <c r="H187" s="16"/>
      <c r="I187" s="16">
        <v>40</v>
      </c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6"/>
      <c r="AE187" s="1">
        <f t="shared" si="4"/>
        <v>40</v>
      </c>
      <c r="AF187" s="6">
        <f t="shared" si="5"/>
        <v>1</v>
      </c>
      <c r="AI187" s="34"/>
      <c r="AJ187" s="34"/>
      <c r="AK187" s="32"/>
      <c r="AL187" s="34"/>
      <c r="AM187" s="30"/>
      <c r="AN187" s="30"/>
    </row>
    <row r="188" spans="1:40" x14ac:dyDescent="0.2">
      <c r="A188" s="1">
        <v>187</v>
      </c>
      <c r="B188" s="6" t="s">
        <v>16</v>
      </c>
      <c r="C188" s="6" t="s">
        <v>493</v>
      </c>
      <c r="D188" s="6">
        <v>2011</v>
      </c>
      <c r="E188" s="15" t="s">
        <v>10</v>
      </c>
      <c r="F188" s="15" t="s">
        <v>468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>
        <v>40</v>
      </c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">
        <f t="shared" si="4"/>
        <v>40</v>
      </c>
      <c r="AF188" s="6">
        <f t="shared" si="5"/>
        <v>1</v>
      </c>
      <c r="AI188" s="34"/>
      <c r="AJ188" s="30"/>
      <c r="AK188" s="32"/>
      <c r="AL188" s="34"/>
      <c r="AM188" s="30"/>
      <c r="AN188" s="30"/>
    </row>
    <row r="189" spans="1:40" x14ac:dyDescent="0.2">
      <c r="A189" s="1">
        <v>188</v>
      </c>
      <c r="B189" s="6" t="s">
        <v>16</v>
      </c>
      <c r="C189" s="6" t="s">
        <v>59</v>
      </c>
      <c r="D189" s="6">
        <v>2011</v>
      </c>
      <c r="E189" s="5" t="s">
        <v>10</v>
      </c>
      <c r="F189" s="5" t="s">
        <v>469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>
        <v>40</v>
      </c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6"/>
      <c r="AE189" s="1">
        <f t="shared" si="4"/>
        <v>40</v>
      </c>
      <c r="AF189" s="6">
        <f t="shared" si="5"/>
        <v>1</v>
      </c>
      <c r="AI189" s="33"/>
      <c r="AJ189" s="33"/>
      <c r="AK189" s="36"/>
      <c r="AL189" s="33"/>
      <c r="AM189" s="30"/>
      <c r="AN189" s="30"/>
    </row>
    <row r="190" spans="1:40" x14ac:dyDescent="0.2">
      <c r="A190" s="1">
        <v>189</v>
      </c>
      <c r="B190" s="9" t="s">
        <v>20</v>
      </c>
      <c r="C190" s="15" t="s">
        <v>64</v>
      </c>
      <c r="D190" s="7" t="s">
        <v>64</v>
      </c>
      <c r="E190" s="9" t="s">
        <v>5</v>
      </c>
      <c r="F190" s="15" t="s">
        <v>223</v>
      </c>
      <c r="G190" s="16"/>
      <c r="H190" s="16"/>
      <c r="I190" s="16"/>
      <c r="J190" s="16"/>
      <c r="K190" s="16"/>
      <c r="L190" s="16"/>
      <c r="M190" s="16"/>
      <c r="N190" s="16">
        <v>40</v>
      </c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6"/>
      <c r="AE190" s="1">
        <f t="shared" si="4"/>
        <v>40</v>
      </c>
      <c r="AF190" s="6">
        <f t="shared" si="5"/>
        <v>1</v>
      </c>
      <c r="AI190" s="30"/>
      <c r="AJ190" s="30"/>
      <c r="AK190" s="36"/>
      <c r="AL190" s="30"/>
      <c r="AM190" s="30"/>
      <c r="AN190" s="30"/>
    </row>
    <row r="191" spans="1:40" x14ac:dyDescent="0.2">
      <c r="A191" s="1">
        <v>190</v>
      </c>
      <c r="B191" s="6" t="s">
        <v>20</v>
      </c>
      <c r="C191" s="6" t="s">
        <v>64</v>
      </c>
      <c r="D191" s="6"/>
      <c r="E191" s="9" t="s">
        <v>10</v>
      </c>
      <c r="F191" s="7" t="s">
        <v>510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>
        <v>40</v>
      </c>
      <c r="U191" s="16"/>
      <c r="V191" s="16"/>
      <c r="W191" s="16"/>
      <c r="X191" s="16"/>
      <c r="Y191" s="16"/>
      <c r="Z191" s="16"/>
      <c r="AA191" s="16"/>
      <c r="AB191" s="16"/>
      <c r="AC191" s="16"/>
      <c r="AD191" s="6"/>
      <c r="AE191" s="1">
        <f t="shared" si="4"/>
        <v>40</v>
      </c>
      <c r="AF191" s="6">
        <f t="shared" si="5"/>
        <v>1</v>
      </c>
      <c r="AI191" s="32"/>
      <c r="AJ191" s="34"/>
      <c r="AK191" s="32"/>
      <c r="AL191" s="32"/>
      <c r="AM191" s="30"/>
      <c r="AN191" s="30"/>
    </row>
    <row r="192" spans="1:40" x14ac:dyDescent="0.2">
      <c r="A192" s="1">
        <v>191</v>
      </c>
      <c r="B192" s="6" t="s">
        <v>20</v>
      </c>
      <c r="C192" s="5" t="s">
        <v>64</v>
      </c>
      <c r="D192" s="5"/>
      <c r="E192" s="9" t="s">
        <v>10</v>
      </c>
      <c r="F192" s="5" t="s">
        <v>535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>
        <v>40</v>
      </c>
      <c r="U192" s="16"/>
      <c r="V192" s="16"/>
      <c r="W192" s="16"/>
      <c r="X192" s="16"/>
      <c r="Y192" s="16"/>
      <c r="Z192" s="16"/>
      <c r="AA192" s="16"/>
      <c r="AB192" s="16"/>
      <c r="AC192" s="16"/>
      <c r="AD192" s="6"/>
      <c r="AE192" s="1">
        <f t="shared" si="4"/>
        <v>40</v>
      </c>
      <c r="AF192" s="6">
        <f t="shared" si="5"/>
        <v>1</v>
      </c>
      <c r="AI192" s="30"/>
      <c r="AJ192" s="30"/>
      <c r="AK192" s="36"/>
      <c r="AL192" s="30"/>
      <c r="AM192" s="30"/>
      <c r="AN192" s="30"/>
    </row>
    <row r="193" spans="1:40" x14ac:dyDescent="0.2">
      <c r="A193" s="1">
        <v>192</v>
      </c>
      <c r="B193" s="6" t="s">
        <v>115</v>
      </c>
      <c r="C193" s="6" t="s">
        <v>64</v>
      </c>
      <c r="D193" s="7"/>
      <c r="E193" s="6" t="s">
        <v>10</v>
      </c>
      <c r="F193" s="16" t="s">
        <v>570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>
        <v>40</v>
      </c>
      <c r="Z193" s="16"/>
      <c r="AA193" s="16"/>
      <c r="AB193" s="16"/>
      <c r="AC193" s="16"/>
      <c r="AD193" s="6"/>
      <c r="AE193" s="1">
        <f t="shared" si="4"/>
        <v>40</v>
      </c>
      <c r="AF193" s="6">
        <f t="shared" si="5"/>
        <v>1</v>
      </c>
      <c r="AI193" s="30"/>
      <c r="AJ193" s="30"/>
      <c r="AK193" s="36"/>
      <c r="AL193" s="30"/>
      <c r="AM193" s="30"/>
      <c r="AN193" s="30"/>
    </row>
    <row r="194" spans="1:40" x14ac:dyDescent="0.2">
      <c r="A194" s="1">
        <v>193</v>
      </c>
      <c r="B194" s="6" t="s">
        <v>20</v>
      </c>
      <c r="C194" s="6" t="s">
        <v>64</v>
      </c>
      <c r="D194" s="6"/>
      <c r="E194" s="6" t="s">
        <v>10</v>
      </c>
      <c r="F194" s="6" t="s">
        <v>454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>
        <v>40</v>
      </c>
      <c r="Z194" s="16"/>
      <c r="AA194" s="16"/>
      <c r="AB194" s="16"/>
      <c r="AC194" s="16"/>
      <c r="AD194" s="6"/>
      <c r="AE194" s="1">
        <f t="shared" ref="AE194:AE257" si="6">SUM(G194:AD194)</f>
        <v>40</v>
      </c>
      <c r="AF194" s="6">
        <f t="shared" ref="AF194:AF257" si="7">COUNT(G194:AD194)</f>
        <v>1</v>
      </c>
      <c r="AI194" s="30"/>
      <c r="AJ194" s="34"/>
      <c r="AK194" s="34"/>
      <c r="AL194" s="30"/>
      <c r="AM194" s="30"/>
      <c r="AN194" s="30"/>
    </row>
    <row r="195" spans="1:40" x14ac:dyDescent="0.2">
      <c r="A195" s="1">
        <v>194</v>
      </c>
      <c r="B195" s="6" t="s">
        <v>115</v>
      </c>
      <c r="C195" s="6" t="s">
        <v>64</v>
      </c>
      <c r="D195" s="6"/>
      <c r="E195" s="6" t="s">
        <v>10</v>
      </c>
      <c r="F195" s="15" t="s">
        <v>571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>
        <v>40</v>
      </c>
      <c r="Z195" s="16"/>
      <c r="AA195" s="16"/>
      <c r="AB195" s="16"/>
      <c r="AC195" s="16"/>
      <c r="AD195" s="16"/>
      <c r="AE195" s="1">
        <f t="shared" si="6"/>
        <v>40</v>
      </c>
      <c r="AF195" s="6">
        <f t="shared" si="7"/>
        <v>1</v>
      </c>
      <c r="AI195" s="32"/>
      <c r="AJ195" s="34"/>
      <c r="AK195" s="32"/>
      <c r="AL195" s="32"/>
      <c r="AM195" s="30"/>
      <c r="AN195" s="30"/>
    </row>
    <row r="196" spans="1:40" x14ac:dyDescent="0.2">
      <c r="A196" s="1">
        <v>195</v>
      </c>
      <c r="B196" s="6" t="s">
        <v>16</v>
      </c>
      <c r="C196" s="72" t="s">
        <v>7</v>
      </c>
      <c r="D196" s="72"/>
      <c r="E196" s="72" t="s">
        <v>10</v>
      </c>
      <c r="F196" s="7" t="s">
        <v>606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>
        <v>40</v>
      </c>
      <c r="AC196" s="16"/>
      <c r="AD196" s="6"/>
      <c r="AE196" s="1">
        <f t="shared" si="6"/>
        <v>40</v>
      </c>
      <c r="AF196" s="6">
        <f t="shared" si="7"/>
        <v>1</v>
      </c>
      <c r="AI196" s="34"/>
      <c r="AJ196" s="34"/>
      <c r="AK196" s="32"/>
      <c r="AL196" s="32"/>
      <c r="AM196" s="30"/>
      <c r="AN196" s="30"/>
    </row>
    <row r="197" spans="1:40" x14ac:dyDescent="0.2">
      <c r="A197" s="1">
        <v>196</v>
      </c>
      <c r="B197" s="6" t="s">
        <v>20</v>
      </c>
      <c r="C197" s="5" t="s">
        <v>64</v>
      </c>
      <c r="D197" s="5"/>
      <c r="E197" s="6" t="s">
        <v>10</v>
      </c>
      <c r="F197" s="15" t="s">
        <v>572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>
        <v>38.5</v>
      </c>
      <c r="Z197" s="16"/>
      <c r="AA197" s="16"/>
      <c r="AB197" s="16"/>
      <c r="AC197" s="16"/>
      <c r="AD197" s="6"/>
      <c r="AE197" s="1">
        <f t="shared" si="6"/>
        <v>38.5</v>
      </c>
      <c r="AF197" s="6">
        <f t="shared" si="7"/>
        <v>1</v>
      </c>
      <c r="AI197" s="30"/>
      <c r="AJ197" s="30"/>
      <c r="AK197" s="31"/>
      <c r="AL197" s="30"/>
      <c r="AM197" s="30"/>
      <c r="AN197" s="30"/>
    </row>
    <row r="198" spans="1:40" x14ac:dyDescent="0.2">
      <c r="A198" s="1">
        <v>197</v>
      </c>
      <c r="B198" s="6" t="s">
        <v>324</v>
      </c>
      <c r="C198" s="6" t="s">
        <v>64</v>
      </c>
      <c r="D198" s="6"/>
      <c r="E198" s="6" t="s">
        <v>10</v>
      </c>
      <c r="F198" s="6" t="s">
        <v>573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>
        <v>38.5</v>
      </c>
      <c r="Z198" s="16"/>
      <c r="AA198" s="16"/>
      <c r="AB198" s="16"/>
      <c r="AC198" s="16"/>
      <c r="AD198" s="6"/>
      <c r="AE198" s="1">
        <f t="shared" si="6"/>
        <v>38.5</v>
      </c>
      <c r="AF198" s="6">
        <f t="shared" si="7"/>
        <v>1</v>
      </c>
      <c r="AI198" s="30"/>
      <c r="AJ198" s="30"/>
      <c r="AK198" s="37"/>
      <c r="AL198" s="30"/>
      <c r="AM198" s="30"/>
      <c r="AN198" s="30"/>
    </row>
    <row r="199" spans="1:40" x14ac:dyDescent="0.2">
      <c r="A199" s="1">
        <v>198</v>
      </c>
      <c r="B199" s="6" t="s">
        <v>16</v>
      </c>
      <c r="C199" s="5" t="s">
        <v>4</v>
      </c>
      <c r="D199" s="5">
        <v>2013</v>
      </c>
      <c r="E199" s="15" t="s">
        <v>9</v>
      </c>
      <c r="F199" s="5" t="s">
        <v>352</v>
      </c>
      <c r="G199" s="16"/>
      <c r="H199" s="16"/>
      <c r="I199" s="16">
        <v>20</v>
      </c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>
        <v>16</v>
      </c>
      <c r="X199" s="16"/>
      <c r="Y199" s="16"/>
      <c r="Z199" s="16"/>
      <c r="AA199" s="16"/>
      <c r="AB199" s="16"/>
      <c r="AC199" s="16"/>
      <c r="AD199" s="6"/>
      <c r="AE199" s="1">
        <f t="shared" si="6"/>
        <v>36</v>
      </c>
      <c r="AF199" s="6">
        <f t="shared" si="7"/>
        <v>2</v>
      </c>
      <c r="AI199" s="33"/>
      <c r="AJ199" s="33"/>
      <c r="AK199" s="31"/>
      <c r="AL199" s="33"/>
      <c r="AM199" s="30"/>
      <c r="AN199" s="30"/>
    </row>
    <row r="200" spans="1:40" x14ac:dyDescent="0.2">
      <c r="A200" s="1">
        <v>199</v>
      </c>
      <c r="B200" s="6" t="s">
        <v>16</v>
      </c>
      <c r="C200" s="7" t="s">
        <v>13</v>
      </c>
      <c r="D200" s="6">
        <v>2012</v>
      </c>
      <c r="E200" s="5" t="s">
        <v>10</v>
      </c>
      <c r="F200" s="7" t="s">
        <v>160</v>
      </c>
      <c r="G200" s="16"/>
      <c r="H200" s="16"/>
      <c r="I200" s="16">
        <v>20</v>
      </c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>
        <v>16</v>
      </c>
      <c r="U200" s="16"/>
      <c r="V200" s="16"/>
      <c r="W200" s="16"/>
      <c r="X200" s="16"/>
      <c r="Y200" s="16"/>
      <c r="Z200" s="16"/>
      <c r="AA200" s="16"/>
      <c r="AB200" s="16"/>
      <c r="AC200" s="16"/>
      <c r="AD200" s="6"/>
      <c r="AE200" s="1">
        <f t="shared" si="6"/>
        <v>36</v>
      </c>
      <c r="AF200" s="6">
        <f t="shared" si="7"/>
        <v>2</v>
      </c>
      <c r="AI200" s="33"/>
      <c r="AJ200" s="33"/>
      <c r="AK200" s="33"/>
      <c r="AL200" s="33"/>
      <c r="AM200" s="30"/>
      <c r="AN200" s="30"/>
    </row>
    <row r="201" spans="1:40" x14ac:dyDescent="0.2">
      <c r="A201" s="1">
        <v>200</v>
      </c>
      <c r="B201" s="6" t="s">
        <v>16</v>
      </c>
      <c r="C201" s="5" t="s">
        <v>4</v>
      </c>
      <c r="D201" s="6">
        <v>2013</v>
      </c>
      <c r="E201" s="6" t="s">
        <v>9</v>
      </c>
      <c r="F201" s="5" t="s">
        <v>462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>
        <v>20</v>
      </c>
      <c r="R201" s="16"/>
      <c r="S201" s="16"/>
      <c r="T201" s="16">
        <v>16</v>
      </c>
      <c r="U201" s="16"/>
      <c r="V201" s="16"/>
      <c r="W201" s="16"/>
      <c r="X201" s="16"/>
      <c r="Y201" s="16"/>
      <c r="Z201" s="16"/>
      <c r="AA201" s="16"/>
      <c r="AB201" s="16"/>
      <c r="AC201" s="16"/>
      <c r="AD201" s="6"/>
      <c r="AE201" s="1">
        <f t="shared" si="6"/>
        <v>36</v>
      </c>
      <c r="AF201" s="6">
        <f t="shared" si="7"/>
        <v>2</v>
      </c>
      <c r="AI201" s="30"/>
      <c r="AJ201" s="30"/>
      <c r="AK201" s="30"/>
      <c r="AL201" s="30"/>
      <c r="AM201" s="30"/>
      <c r="AN201" s="30"/>
    </row>
    <row r="202" spans="1:40" x14ac:dyDescent="0.2">
      <c r="A202" s="1">
        <v>201</v>
      </c>
      <c r="B202" s="6" t="s">
        <v>20</v>
      </c>
      <c r="C202" s="8" t="s">
        <v>64</v>
      </c>
      <c r="D202" s="15"/>
      <c r="E202" s="6" t="s">
        <v>9</v>
      </c>
      <c r="F202" s="7" t="s">
        <v>559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>
        <v>30</v>
      </c>
      <c r="Z202" s="16"/>
      <c r="AA202" s="16"/>
      <c r="AB202" s="16"/>
      <c r="AC202" s="16"/>
      <c r="AD202" s="6"/>
      <c r="AE202" s="1">
        <f t="shared" si="6"/>
        <v>30</v>
      </c>
      <c r="AF202" s="6">
        <f t="shared" si="7"/>
        <v>1</v>
      </c>
      <c r="AI202" s="30"/>
      <c r="AJ202" s="30"/>
      <c r="AK202" s="30"/>
      <c r="AL202" s="30"/>
      <c r="AM202" s="30"/>
      <c r="AN202" s="30"/>
    </row>
    <row r="203" spans="1:40" x14ac:dyDescent="0.2">
      <c r="A203" s="1">
        <v>202</v>
      </c>
      <c r="B203" s="6" t="s">
        <v>115</v>
      </c>
      <c r="C203" s="7" t="s">
        <v>64</v>
      </c>
      <c r="D203" s="7"/>
      <c r="E203" s="6" t="s">
        <v>9</v>
      </c>
      <c r="F203" s="5" t="s">
        <v>560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>
        <v>30</v>
      </c>
      <c r="Z203" s="16"/>
      <c r="AA203" s="16"/>
      <c r="AB203" s="16"/>
      <c r="AC203" s="16"/>
      <c r="AD203" s="6"/>
      <c r="AE203" s="1">
        <f t="shared" si="6"/>
        <v>30</v>
      </c>
      <c r="AF203" s="6">
        <f t="shared" si="7"/>
        <v>1</v>
      </c>
      <c r="AI203" s="38"/>
      <c r="AJ203" s="38"/>
      <c r="AK203" s="31"/>
      <c r="AL203" s="38"/>
      <c r="AM203" s="30"/>
      <c r="AN203" s="30"/>
    </row>
    <row r="204" spans="1:40" x14ac:dyDescent="0.2">
      <c r="A204" s="1">
        <v>203</v>
      </c>
      <c r="B204" s="6" t="s">
        <v>16</v>
      </c>
      <c r="C204" s="5" t="s">
        <v>493</v>
      </c>
      <c r="D204" s="5">
        <v>2014</v>
      </c>
      <c r="E204" s="15" t="s">
        <v>9</v>
      </c>
      <c r="F204" s="6" t="s">
        <v>501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>
        <v>9</v>
      </c>
      <c r="U204" s="16"/>
      <c r="V204" s="16"/>
      <c r="W204" s="16"/>
      <c r="X204" s="16"/>
      <c r="Y204" s="16"/>
      <c r="Z204" s="16"/>
      <c r="AA204" s="16"/>
      <c r="AB204" s="16">
        <v>20</v>
      </c>
      <c r="AC204" s="16"/>
      <c r="AD204" s="6"/>
      <c r="AE204" s="1">
        <f t="shared" si="6"/>
        <v>29</v>
      </c>
      <c r="AF204" s="6">
        <f t="shared" si="7"/>
        <v>2</v>
      </c>
      <c r="AI204" s="30"/>
      <c r="AJ204" s="30"/>
      <c r="AK204" s="30"/>
      <c r="AL204" s="30"/>
      <c r="AM204" s="30"/>
      <c r="AN204" s="30"/>
    </row>
    <row r="205" spans="1:40" x14ac:dyDescent="0.2">
      <c r="A205" s="1">
        <v>204</v>
      </c>
      <c r="B205" s="9" t="s">
        <v>16</v>
      </c>
      <c r="C205" s="9" t="s">
        <v>13</v>
      </c>
      <c r="D205" s="7">
        <v>2010</v>
      </c>
      <c r="E205" s="17" t="s">
        <v>11</v>
      </c>
      <c r="F205" s="15" t="s">
        <v>423</v>
      </c>
      <c r="G205" s="16"/>
      <c r="H205" s="16"/>
      <c r="I205" s="16"/>
      <c r="J205" s="16"/>
      <c r="K205" s="16"/>
      <c r="L205" s="16"/>
      <c r="M205" s="16"/>
      <c r="N205" s="16">
        <v>24</v>
      </c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6"/>
      <c r="AE205" s="1">
        <f t="shared" si="6"/>
        <v>24</v>
      </c>
      <c r="AF205" s="6">
        <f t="shared" si="7"/>
        <v>1</v>
      </c>
      <c r="AI205" s="30"/>
      <c r="AJ205" s="30"/>
      <c r="AK205" s="30"/>
      <c r="AL205" s="30"/>
      <c r="AM205" s="30"/>
      <c r="AN205" s="30"/>
    </row>
    <row r="206" spans="1:40" x14ac:dyDescent="0.2">
      <c r="A206" s="1">
        <v>205</v>
      </c>
      <c r="B206" s="6" t="s">
        <v>16</v>
      </c>
      <c r="C206" s="6" t="s">
        <v>493</v>
      </c>
      <c r="D206" s="7">
        <v>2010</v>
      </c>
      <c r="E206" s="16" t="s">
        <v>11</v>
      </c>
      <c r="F206" s="5" t="s">
        <v>425</v>
      </c>
      <c r="G206" s="16"/>
      <c r="H206" s="16"/>
      <c r="I206" s="16"/>
      <c r="J206" s="16"/>
      <c r="K206" s="16"/>
      <c r="L206" s="16"/>
      <c r="M206" s="16"/>
      <c r="N206" s="16">
        <v>24</v>
      </c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6"/>
      <c r="AE206" s="1">
        <f t="shared" si="6"/>
        <v>24</v>
      </c>
      <c r="AF206" s="6">
        <f t="shared" si="7"/>
        <v>1</v>
      </c>
      <c r="AI206" s="30"/>
      <c r="AJ206" s="30"/>
      <c r="AK206" s="30"/>
      <c r="AL206" s="30"/>
      <c r="AM206" s="30"/>
      <c r="AN206" s="30"/>
    </row>
    <row r="207" spans="1:40" x14ac:dyDescent="0.2">
      <c r="A207" s="1">
        <v>206</v>
      </c>
      <c r="B207" s="6" t="s">
        <v>16</v>
      </c>
      <c r="C207" s="6" t="s">
        <v>13</v>
      </c>
      <c r="D207" s="6">
        <v>2011</v>
      </c>
      <c r="E207" s="9" t="s">
        <v>10</v>
      </c>
      <c r="F207" s="5" t="s">
        <v>509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>
        <v>24</v>
      </c>
      <c r="U207" s="16"/>
      <c r="V207" s="16"/>
      <c r="W207" s="16"/>
      <c r="X207" s="16"/>
      <c r="Y207" s="16"/>
      <c r="Z207" s="16"/>
      <c r="AA207" s="16"/>
      <c r="AB207" s="16"/>
      <c r="AC207" s="16"/>
      <c r="AD207" s="6"/>
      <c r="AE207" s="1">
        <f t="shared" si="6"/>
        <v>24</v>
      </c>
      <c r="AF207" s="6">
        <f t="shared" si="7"/>
        <v>1</v>
      </c>
      <c r="AI207" s="30"/>
      <c r="AJ207" s="30"/>
      <c r="AK207" s="30"/>
      <c r="AL207" s="30"/>
      <c r="AM207" s="30"/>
      <c r="AN207" s="30"/>
    </row>
    <row r="208" spans="1:40" x14ac:dyDescent="0.2">
      <c r="A208" s="1">
        <v>207</v>
      </c>
      <c r="B208" s="5" t="s">
        <v>16</v>
      </c>
      <c r="C208" s="5" t="s">
        <v>4</v>
      </c>
      <c r="D208" s="21">
        <v>2012</v>
      </c>
      <c r="E208" s="9" t="s">
        <v>10</v>
      </c>
      <c r="F208" s="5" t="s">
        <v>350</v>
      </c>
      <c r="G208" s="16"/>
      <c r="H208" s="16"/>
      <c r="I208" s="16"/>
      <c r="J208" s="16"/>
      <c r="K208" s="16"/>
      <c r="L208" s="16">
        <v>20</v>
      </c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">
        <f t="shared" si="6"/>
        <v>20</v>
      </c>
      <c r="AF208" s="6">
        <f t="shared" si="7"/>
        <v>1</v>
      </c>
    </row>
    <row r="209" spans="1:32" x14ac:dyDescent="0.2">
      <c r="A209" s="1">
        <v>208</v>
      </c>
      <c r="B209" s="9" t="s">
        <v>115</v>
      </c>
      <c r="C209" s="7" t="s">
        <v>64</v>
      </c>
      <c r="D209" s="19"/>
      <c r="E209" s="6" t="s">
        <v>9</v>
      </c>
      <c r="F209" s="6" t="s">
        <v>561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>
        <v>20</v>
      </c>
      <c r="Z209" s="16"/>
      <c r="AA209" s="16"/>
      <c r="AB209" s="16"/>
      <c r="AC209" s="16"/>
      <c r="AD209" s="6"/>
      <c r="AE209" s="1">
        <f t="shared" si="6"/>
        <v>20</v>
      </c>
      <c r="AF209" s="6">
        <f t="shared" si="7"/>
        <v>1</v>
      </c>
    </row>
    <row r="210" spans="1:32" x14ac:dyDescent="0.2">
      <c r="A210" s="1">
        <v>209</v>
      </c>
      <c r="B210" s="6" t="s">
        <v>16</v>
      </c>
      <c r="C210" s="5" t="s">
        <v>4</v>
      </c>
      <c r="D210" s="6">
        <v>2015</v>
      </c>
      <c r="E210" s="6" t="s">
        <v>5</v>
      </c>
      <c r="F210" s="15" t="s">
        <v>595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>
        <v>20</v>
      </c>
      <c r="AC210" s="16"/>
      <c r="AD210" s="6"/>
      <c r="AE210" s="1">
        <f t="shared" si="6"/>
        <v>20</v>
      </c>
      <c r="AF210" s="6">
        <f t="shared" si="7"/>
        <v>1</v>
      </c>
    </row>
    <row r="211" spans="1:32" x14ac:dyDescent="0.2">
      <c r="A211" s="1">
        <v>210</v>
      </c>
      <c r="B211" s="6" t="s">
        <v>16</v>
      </c>
      <c r="C211" s="6" t="s">
        <v>7</v>
      </c>
      <c r="D211" s="5">
        <v>2014</v>
      </c>
      <c r="E211" s="6" t="s">
        <v>9</v>
      </c>
      <c r="F211" s="5" t="s">
        <v>599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>
        <v>19</v>
      </c>
      <c r="AC211" s="16"/>
      <c r="AD211" s="6"/>
      <c r="AE211" s="1">
        <f t="shared" si="6"/>
        <v>19</v>
      </c>
      <c r="AF211" s="6">
        <f t="shared" si="7"/>
        <v>1</v>
      </c>
    </row>
    <row r="212" spans="1:32" x14ac:dyDescent="0.2">
      <c r="A212" s="1">
        <v>211</v>
      </c>
      <c r="B212" s="6" t="s">
        <v>16</v>
      </c>
      <c r="C212" s="72" t="s">
        <v>7</v>
      </c>
      <c r="D212" s="72"/>
      <c r="E212" s="72" t="s">
        <v>9</v>
      </c>
      <c r="F212" s="5" t="s">
        <v>602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>
        <v>19</v>
      </c>
      <c r="AC212" s="16"/>
      <c r="AD212" s="6"/>
      <c r="AE212" s="1">
        <f t="shared" si="6"/>
        <v>19</v>
      </c>
      <c r="AF212" s="6">
        <f t="shared" si="7"/>
        <v>1</v>
      </c>
    </row>
    <row r="213" spans="1:32" x14ac:dyDescent="0.2">
      <c r="A213" s="1">
        <v>212</v>
      </c>
      <c r="B213" s="6" t="s">
        <v>16</v>
      </c>
      <c r="C213" s="6" t="s">
        <v>7</v>
      </c>
      <c r="D213" s="21">
        <v>2014</v>
      </c>
      <c r="E213" s="6" t="s">
        <v>9</v>
      </c>
      <c r="F213" s="15" t="s">
        <v>604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>
        <v>19</v>
      </c>
      <c r="AC213" s="16"/>
      <c r="AD213" s="6"/>
      <c r="AE213" s="1">
        <f t="shared" si="6"/>
        <v>19</v>
      </c>
      <c r="AF213" s="6">
        <f t="shared" si="7"/>
        <v>1</v>
      </c>
    </row>
    <row r="214" spans="1:32" x14ac:dyDescent="0.2">
      <c r="A214" s="1">
        <v>213</v>
      </c>
      <c r="B214" s="6" t="s">
        <v>16</v>
      </c>
      <c r="C214" s="5" t="s">
        <v>4</v>
      </c>
      <c r="D214" s="5">
        <v>2012</v>
      </c>
      <c r="E214" s="21" t="s">
        <v>10</v>
      </c>
      <c r="F214" s="5" t="s">
        <v>567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>
        <v>18.7</v>
      </c>
      <c r="Z214" s="16"/>
      <c r="AA214" s="16"/>
      <c r="AB214" s="16"/>
      <c r="AC214" s="16"/>
      <c r="AD214" s="6"/>
      <c r="AE214" s="1">
        <f t="shared" si="6"/>
        <v>18.7</v>
      </c>
      <c r="AF214" s="6">
        <f t="shared" si="7"/>
        <v>1</v>
      </c>
    </row>
    <row r="215" spans="1:32" x14ac:dyDescent="0.2">
      <c r="A215" s="1">
        <v>214</v>
      </c>
      <c r="B215" s="6" t="s">
        <v>324</v>
      </c>
      <c r="C215" s="6" t="s">
        <v>64</v>
      </c>
      <c r="D215" s="6"/>
      <c r="E215" s="19" t="s">
        <v>9</v>
      </c>
      <c r="F215" s="6" t="s">
        <v>330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>
        <v>18.7</v>
      </c>
      <c r="Z215" s="16"/>
      <c r="AA215" s="16"/>
      <c r="AB215" s="16"/>
      <c r="AC215" s="16"/>
      <c r="AD215" s="6"/>
      <c r="AE215" s="1">
        <f t="shared" si="6"/>
        <v>18.7</v>
      </c>
      <c r="AF215" s="6">
        <f t="shared" si="7"/>
        <v>1</v>
      </c>
    </row>
    <row r="216" spans="1:32" x14ac:dyDescent="0.2">
      <c r="A216" s="1">
        <v>215</v>
      </c>
      <c r="B216" s="6" t="s">
        <v>115</v>
      </c>
      <c r="C216" s="9" t="s">
        <v>64</v>
      </c>
      <c r="D216" s="9"/>
      <c r="E216" s="19" t="s">
        <v>9</v>
      </c>
      <c r="F216" s="9" t="s">
        <v>563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>
        <v>18.7</v>
      </c>
      <c r="Z216" s="16"/>
      <c r="AA216" s="16"/>
      <c r="AB216" s="16"/>
      <c r="AC216" s="16"/>
      <c r="AD216" s="6"/>
      <c r="AE216" s="1">
        <f t="shared" si="6"/>
        <v>18.7</v>
      </c>
      <c r="AF216" s="6">
        <f t="shared" si="7"/>
        <v>1</v>
      </c>
    </row>
    <row r="217" spans="1:32" x14ac:dyDescent="0.2">
      <c r="A217" s="1">
        <v>216</v>
      </c>
      <c r="B217" s="6" t="s">
        <v>115</v>
      </c>
      <c r="C217" s="6" t="s">
        <v>64</v>
      </c>
      <c r="D217" s="6"/>
      <c r="E217" s="19" t="s">
        <v>9</v>
      </c>
      <c r="F217" s="16" t="s">
        <v>564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>
        <v>18.7</v>
      </c>
      <c r="Z217" s="16"/>
      <c r="AA217" s="16"/>
      <c r="AB217" s="16"/>
      <c r="AC217" s="16"/>
      <c r="AD217" s="6"/>
      <c r="AE217" s="1">
        <f t="shared" si="6"/>
        <v>18.7</v>
      </c>
      <c r="AF217" s="6">
        <f t="shared" si="7"/>
        <v>1</v>
      </c>
    </row>
    <row r="218" spans="1:32" x14ac:dyDescent="0.2">
      <c r="A218" s="1">
        <v>217</v>
      </c>
      <c r="B218" s="9" t="s">
        <v>16</v>
      </c>
      <c r="C218" s="15" t="s">
        <v>4</v>
      </c>
      <c r="D218" s="7">
        <v>2013</v>
      </c>
      <c r="E218" s="23" t="s">
        <v>9</v>
      </c>
      <c r="F218" s="15" t="s">
        <v>296</v>
      </c>
      <c r="G218" s="16"/>
      <c r="H218" s="16"/>
      <c r="I218" s="16">
        <v>16</v>
      </c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6"/>
      <c r="AE218" s="1">
        <f t="shared" si="6"/>
        <v>16</v>
      </c>
      <c r="AF218" s="6">
        <f t="shared" si="7"/>
        <v>1</v>
      </c>
    </row>
    <row r="219" spans="1:32" x14ac:dyDescent="0.2">
      <c r="A219" s="1">
        <v>218</v>
      </c>
      <c r="B219" s="6" t="s">
        <v>16</v>
      </c>
      <c r="C219" s="5" t="s">
        <v>90</v>
      </c>
      <c r="D219" s="5">
        <v>2012</v>
      </c>
      <c r="E219" s="23" t="s">
        <v>10</v>
      </c>
      <c r="F219" s="6" t="s">
        <v>503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>
        <v>16</v>
      </c>
      <c r="U219" s="16"/>
      <c r="V219" s="16"/>
      <c r="W219" s="16"/>
      <c r="X219" s="16"/>
      <c r="Y219" s="16"/>
      <c r="Z219" s="16"/>
      <c r="AA219" s="16"/>
      <c r="AB219" s="16"/>
      <c r="AC219" s="16"/>
      <c r="AD219" s="6"/>
      <c r="AE219" s="1">
        <f t="shared" si="6"/>
        <v>16</v>
      </c>
      <c r="AF219" s="6">
        <f t="shared" si="7"/>
        <v>1</v>
      </c>
    </row>
    <row r="220" spans="1:32" x14ac:dyDescent="0.2">
      <c r="A220" s="1">
        <v>219</v>
      </c>
      <c r="B220" s="6" t="s">
        <v>16</v>
      </c>
      <c r="C220" s="8" t="s">
        <v>90</v>
      </c>
      <c r="D220" s="8">
        <v>2012</v>
      </c>
      <c r="E220" s="21" t="s">
        <v>10</v>
      </c>
      <c r="F220" s="7" t="s">
        <v>505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>
        <v>16</v>
      </c>
      <c r="U220" s="16"/>
      <c r="V220" s="16"/>
      <c r="W220" s="16"/>
      <c r="X220" s="16"/>
      <c r="Y220" s="16"/>
      <c r="Z220" s="16"/>
      <c r="AA220" s="16"/>
      <c r="AB220" s="16"/>
      <c r="AC220" s="16"/>
      <c r="AD220" s="6"/>
      <c r="AE220" s="1">
        <f t="shared" si="6"/>
        <v>16</v>
      </c>
      <c r="AF220" s="6">
        <f t="shared" si="7"/>
        <v>1</v>
      </c>
    </row>
    <row r="221" spans="1:32" x14ac:dyDescent="0.2">
      <c r="A221" s="1">
        <v>220</v>
      </c>
      <c r="B221" s="5" t="s">
        <v>16</v>
      </c>
      <c r="C221" s="5" t="s">
        <v>59</v>
      </c>
      <c r="D221" s="5">
        <v>2012</v>
      </c>
      <c r="E221" s="25" t="s">
        <v>10</v>
      </c>
      <c r="F221" s="5" t="s">
        <v>544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>
        <v>16</v>
      </c>
      <c r="X221" s="16"/>
      <c r="Y221" s="16"/>
      <c r="Z221" s="16"/>
      <c r="AA221" s="16"/>
      <c r="AB221" s="16"/>
      <c r="AC221" s="16"/>
      <c r="AD221" s="6"/>
      <c r="AE221" s="1">
        <f t="shared" si="6"/>
        <v>16</v>
      </c>
      <c r="AF221" s="6">
        <f t="shared" si="7"/>
        <v>1</v>
      </c>
    </row>
    <row r="222" spans="1:32" x14ac:dyDescent="0.2">
      <c r="A222" s="1">
        <v>221</v>
      </c>
      <c r="B222" s="6" t="s">
        <v>16</v>
      </c>
      <c r="C222" s="5" t="s">
        <v>4</v>
      </c>
      <c r="D222" s="5">
        <v>2013</v>
      </c>
      <c r="E222" s="19" t="s">
        <v>9</v>
      </c>
      <c r="F222" s="8" t="s">
        <v>376</v>
      </c>
      <c r="G222" s="16"/>
      <c r="H222" s="16"/>
      <c r="I222" s="16">
        <v>16</v>
      </c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6"/>
      <c r="AE222" s="1">
        <f t="shared" si="6"/>
        <v>16</v>
      </c>
      <c r="AF222" s="6">
        <f t="shared" si="7"/>
        <v>1</v>
      </c>
    </row>
    <row r="223" spans="1:32" x14ac:dyDescent="0.2">
      <c r="A223" s="1">
        <v>222</v>
      </c>
      <c r="B223" s="6" t="s">
        <v>16</v>
      </c>
      <c r="C223" s="5" t="s">
        <v>4</v>
      </c>
      <c r="D223" s="5">
        <v>2013</v>
      </c>
      <c r="E223" s="23" t="s">
        <v>9</v>
      </c>
      <c r="F223" s="5" t="s">
        <v>377</v>
      </c>
      <c r="G223" s="16"/>
      <c r="H223" s="16"/>
      <c r="I223" s="16">
        <v>16</v>
      </c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6"/>
      <c r="AE223" s="1">
        <f t="shared" si="6"/>
        <v>16</v>
      </c>
      <c r="AF223" s="6">
        <f t="shared" si="7"/>
        <v>1</v>
      </c>
    </row>
    <row r="224" spans="1:32" x14ac:dyDescent="0.2">
      <c r="A224" s="1">
        <v>223</v>
      </c>
      <c r="B224" s="6" t="s">
        <v>16</v>
      </c>
      <c r="C224" s="6" t="s">
        <v>464</v>
      </c>
      <c r="D224" s="6">
        <v>2013</v>
      </c>
      <c r="E224" s="15" t="s">
        <v>9</v>
      </c>
      <c r="F224" s="6" t="s">
        <v>463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>
        <v>16</v>
      </c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6"/>
      <c r="AE224" s="1">
        <f t="shared" si="6"/>
        <v>16</v>
      </c>
      <c r="AF224" s="6">
        <f t="shared" si="7"/>
        <v>1</v>
      </c>
    </row>
    <row r="225" spans="1:32" x14ac:dyDescent="0.2">
      <c r="A225" s="1">
        <v>224</v>
      </c>
      <c r="B225" s="6" t="s">
        <v>16</v>
      </c>
      <c r="C225" s="5" t="s">
        <v>592</v>
      </c>
      <c r="D225" s="5">
        <v>2013</v>
      </c>
      <c r="E225" s="6" t="s">
        <v>9</v>
      </c>
      <c r="F225" s="5" t="s">
        <v>565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>
        <v>16</v>
      </c>
      <c r="Z225" s="16"/>
      <c r="AA225" s="16"/>
      <c r="AB225" s="16"/>
      <c r="AC225" s="16"/>
      <c r="AD225" s="6"/>
      <c r="AE225" s="1">
        <f t="shared" si="6"/>
        <v>16</v>
      </c>
      <c r="AF225" s="6">
        <f t="shared" si="7"/>
        <v>1</v>
      </c>
    </row>
    <row r="226" spans="1:32" x14ac:dyDescent="0.2">
      <c r="A226" s="1">
        <v>225</v>
      </c>
      <c r="B226" s="6" t="s">
        <v>20</v>
      </c>
      <c r="C226" s="9" t="s">
        <v>64</v>
      </c>
      <c r="D226" s="6"/>
      <c r="E226" s="16" t="s">
        <v>9</v>
      </c>
      <c r="F226" s="9" t="s">
        <v>504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>
        <v>16</v>
      </c>
      <c r="U226" s="16"/>
      <c r="V226" s="16"/>
      <c r="W226" s="16"/>
      <c r="X226" s="16"/>
      <c r="Y226" s="16"/>
      <c r="Z226" s="16"/>
      <c r="AA226" s="16"/>
      <c r="AB226" s="16"/>
      <c r="AC226" s="16"/>
      <c r="AD226" s="6"/>
      <c r="AE226" s="1">
        <f t="shared" si="6"/>
        <v>16</v>
      </c>
      <c r="AF226" s="6">
        <f t="shared" si="7"/>
        <v>1</v>
      </c>
    </row>
    <row r="227" spans="1:32" x14ac:dyDescent="0.2">
      <c r="A227" s="1">
        <v>226</v>
      </c>
      <c r="B227" s="5" t="s">
        <v>20</v>
      </c>
      <c r="C227" s="5" t="s">
        <v>64</v>
      </c>
      <c r="D227" s="5"/>
      <c r="E227" s="17" t="s">
        <v>5</v>
      </c>
      <c r="F227" s="5" t="s">
        <v>416</v>
      </c>
      <c r="G227" s="16"/>
      <c r="H227" s="16"/>
      <c r="I227" s="16"/>
      <c r="J227" s="16"/>
      <c r="K227" s="16"/>
      <c r="L227" s="16"/>
      <c r="M227" s="16"/>
      <c r="N227" s="16">
        <v>16</v>
      </c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">
        <f t="shared" si="6"/>
        <v>16</v>
      </c>
      <c r="AF227" s="6">
        <f t="shared" si="7"/>
        <v>1</v>
      </c>
    </row>
    <row r="228" spans="1:32" x14ac:dyDescent="0.2">
      <c r="A228" s="1">
        <v>227</v>
      </c>
      <c r="B228" s="6" t="s">
        <v>20</v>
      </c>
      <c r="C228" s="6" t="s">
        <v>64</v>
      </c>
      <c r="D228" s="6"/>
      <c r="E228" s="16" t="s">
        <v>9</v>
      </c>
      <c r="F228" s="5" t="s">
        <v>421</v>
      </c>
      <c r="G228" s="16"/>
      <c r="H228" s="16"/>
      <c r="I228" s="16"/>
      <c r="J228" s="16"/>
      <c r="K228" s="16"/>
      <c r="L228" s="16"/>
      <c r="M228" s="16"/>
      <c r="N228" s="16">
        <v>16</v>
      </c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6"/>
      <c r="AE228" s="1">
        <f t="shared" si="6"/>
        <v>16</v>
      </c>
      <c r="AF228" s="6">
        <f t="shared" si="7"/>
        <v>1</v>
      </c>
    </row>
    <row r="229" spans="1:32" x14ac:dyDescent="0.2">
      <c r="A229" s="1">
        <v>228</v>
      </c>
      <c r="B229" s="6" t="s">
        <v>18</v>
      </c>
      <c r="C229" s="6" t="s">
        <v>64</v>
      </c>
      <c r="D229" s="6"/>
      <c r="E229" s="6" t="s">
        <v>5</v>
      </c>
      <c r="F229" s="5" t="s">
        <v>552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>
        <v>16</v>
      </c>
      <c r="Z229" s="16"/>
      <c r="AA229" s="16"/>
      <c r="AB229" s="16"/>
      <c r="AC229" s="16"/>
      <c r="AD229" s="6"/>
      <c r="AE229" s="1">
        <f t="shared" si="6"/>
        <v>16</v>
      </c>
      <c r="AF229" s="6">
        <f t="shared" si="7"/>
        <v>1</v>
      </c>
    </row>
    <row r="230" spans="1:32" x14ac:dyDescent="0.2">
      <c r="A230" s="1">
        <v>229</v>
      </c>
      <c r="B230" s="6" t="s">
        <v>115</v>
      </c>
      <c r="C230" s="6" t="s">
        <v>64</v>
      </c>
      <c r="D230" s="6"/>
      <c r="E230" s="6" t="s">
        <v>9</v>
      </c>
      <c r="F230" s="15" t="s">
        <v>562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>
        <v>16</v>
      </c>
      <c r="Z230" s="16"/>
      <c r="AA230" s="16"/>
      <c r="AB230" s="16"/>
      <c r="AC230" s="16"/>
      <c r="AD230" s="16"/>
      <c r="AE230" s="1">
        <f t="shared" si="6"/>
        <v>16</v>
      </c>
      <c r="AF230" s="6">
        <f t="shared" si="7"/>
        <v>1</v>
      </c>
    </row>
    <row r="231" spans="1:32" x14ac:dyDescent="0.2">
      <c r="A231" s="1">
        <v>230</v>
      </c>
      <c r="B231" s="6" t="s">
        <v>18</v>
      </c>
      <c r="C231" s="7" t="s">
        <v>64</v>
      </c>
      <c r="D231" s="7"/>
      <c r="E231" s="6" t="s">
        <v>9</v>
      </c>
      <c r="F231" s="7" t="s">
        <v>566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>
        <v>16</v>
      </c>
      <c r="Z231" s="16"/>
      <c r="AA231" s="16"/>
      <c r="AB231" s="16"/>
      <c r="AC231" s="16"/>
      <c r="AD231" s="6"/>
      <c r="AE231" s="1">
        <f t="shared" si="6"/>
        <v>16</v>
      </c>
      <c r="AF231" s="6">
        <f t="shared" si="7"/>
        <v>1</v>
      </c>
    </row>
    <row r="232" spans="1:32" x14ac:dyDescent="0.2">
      <c r="A232" s="1">
        <v>231</v>
      </c>
      <c r="B232" s="5" t="s">
        <v>16</v>
      </c>
      <c r="C232" s="72" t="s">
        <v>7</v>
      </c>
      <c r="D232" s="72"/>
      <c r="E232" s="72" t="s">
        <v>9</v>
      </c>
      <c r="F232" s="5" t="s">
        <v>601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>
        <v>16</v>
      </c>
      <c r="AC232" s="16"/>
      <c r="AD232" s="16"/>
      <c r="AE232" s="1">
        <f t="shared" si="6"/>
        <v>16</v>
      </c>
      <c r="AF232" s="6">
        <f t="shared" si="7"/>
        <v>1</v>
      </c>
    </row>
    <row r="233" spans="1:32" x14ac:dyDescent="0.2">
      <c r="A233" s="1">
        <v>232</v>
      </c>
      <c r="B233" s="5" t="s">
        <v>16</v>
      </c>
      <c r="C233" s="72" t="s">
        <v>7</v>
      </c>
      <c r="D233" s="72"/>
      <c r="E233" s="72" t="s">
        <v>9</v>
      </c>
      <c r="F233" s="15" t="s">
        <v>603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>
        <v>16</v>
      </c>
      <c r="AC233" s="16"/>
      <c r="AD233" s="6"/>
      <c r="AE233" s="1">
        <f t="shared" si="6"/>
        <v>16</v>
      </c>
      <c r="AF233" s="6">
        <f t="shared" si="7"/>
        <v>1</v>
      </c>
    </row>
    <row r="234" spans="1:32" x14ac:dyDescent="0.2">
      <c r="A234" s="1">
        <v>233</v>
      </c>
      <c r="B234" s="6" t="s">
        <v>16</v>
      </c>
      <c r="C234" s="6" t="s">
        <v>493</v>
      </c>
      <c r="D234" s="6">
        <v>2014</v>
      </c>
      <c r="E234" s="15" t="s">
        <v>9</v>
      </c>
      <c r="F234" s="15" t="s">
        <v>498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>
        <v>12</v>
      </c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">
        <f t="shared" si="6"/>
        <v>12</v>
      </c>
      <c r="AF234" s="6">
        <f t="shared" si="7"/>
        <v>1</v>
      </c>
    </row>
    <row r="235" spans="1:32" x14ac:dyDescent="0.2">
      <c r="A235" s="1">
        <v>234</v>
      </c>
      <c r="B235" s="6" t="s">
        <v>16</v>
      </c>
      <c r="C235" s="9" t="s">
        <v>13</v>
      </c>
      <c r="D235" s="5">
        <v>2014</v>
      </c>
      <c r="E235" s="15" t="s">
        <v>9</v>
      </c>
      <c r="F235" s="5" t="s">
        <v>408</v>
      </c>
      <c r="G235" s="16"/>
      <c r="H235" s="16"/>
      <c r="I235" s="16"/>
      <c r="J235" s="16"/>
      <c r="K235" s="16"/>
      <c r="L235" s="16">
        <v>12</v>
      </c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">
        <f t="shared" si="6"/>
        <v>12</v>
      </c>
      <c r="AF235" s="6">
        <f t="shared" si="7"/>
        <v>1</v>
      </c>
    </row>
    <row r="236" spans="1:32" x14ac:dyDescent="0.2">
      <c r="A236" s="1">
        <v>235</v>
      </c>
      <c r="B236" s="8" t="s">
        <v>16</v>
      </c>
      <c r="C236" s="15" t="s">
        <v>493</v>
      </c>
      <c r="D236" s="7">
        <v>2014</v>
      </c>
      <c r="E236" s="6" t="s">
        <v>9</v>
      </c>
      <c r="F236" s="17" t="s">
        <v>459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>
        <v>12</v>
      </c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">
        <f t="shared" si="6"/>
        <v>12</v>
      </c>
      <c r="AF236" s="6">
        <f t="shared" si="7"/>
        <v>1</v>
      </c>
    </row>
    <row r="237" spans="1:32" x14ac:dyDescent="0.2">
      <c r="A237" s="1">
        <v>236</v>
      </c>
      <c r="B237" s="6" t="s">
        <v>115</v>
      </c>
      <c r="C237" s="8" t="s">
        <v>64</v>
      </c>
      <c r="D237" s="8"/>
      <c r="E237" s="6" t="s">
        <v>5</v>
      </c>
      <c r="F237" s="7" t="s">
        <v>553</v>
      </c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>
        <v>12</v>
      </c>
      <c r="Z237" s="16"/>
      <c r="AA237" s="16"/>
      <c r="AB237" s="16"/>
      <c r="AC237" s="16"/>
      <c r="AD237" s="6"/>
      <c r="AE237" s="1">
        <f t="shared" si="6"/>
        <v>12</v>
      </c>
      <c r="AF237" s="6">
        <f t="shared" si="7"/>
        <v>1</v>
      </c>
    </row>
    <row r="238" spans="1:32" x14ac:dyDescent="0.2">
      <c r="A238" s="1">
        <v>237</v>
      </c>
      <c r="B238" s="6" t="s">
        <v>16</v>
      </c>
      <c r="C238" s="9" t="s">
        <v>493</v>
      </c>
      <c r="D238" s="6">
        <v>2015</v>
      </c>
      <c r="E238" s="19" t="s">
        <v>5</v>
      </c>
      <c r="F238" s="9" t="s">
        <v>596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>
        <v>12</v>
      </c>
      <c r="AC238" s="16"/>
      <c r="AD238" s="6"/>
      <c r="AE238" s="1">
        <f t="shared" si="6"/>
        <v>12</v>
      </c>
      <c r="AF238" s="6">
        <f t="shared" si="7"/>
        <v>1</v>
      </c>
    </row>
    <row r="239" spans="1:32" x14ac:dyDescent="0.2">
      <c r="A239" s="1">
        <v>238</v>
      </c>
      <c r="B239" s="6" t="s">
        <v>16</v>
      </c>
      <c r="C239" s="72" t="s">
        <v>4</v>
      </c>
      <c r="D239" s="72"/>
      <c r="E239" s="72" t="s">
        <v>5</v>
      </c>
      <c r="F239" s="5" t="s">
        <v>597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>
        <v>12</v>
      </c>
      <c r="AC239" s="16"/>
      <c r="AD239" s="6"/>
      <c r="AE239" s="1">
        <f t="shared" si="6"/>
        <v>12</v>
      </c>
      <c r="AF239" s="6">
        <f t="shared" si="7"/>
        <v>1</v>
      </c>
    </row>
    <row r="240" spans="1:32" x14ac:dyDescent="0.2">
      <c r="A240" s="1">
        <v>239</v>
      </c>
      <c r="B240" s="6" t="s">
        <v>16</v>
      </c>
      <c r="C240" s="5" t="s">
        <v>4</v>
      </c>
      <c r="D240" s="6">
        <v>2016</v>
      </c>
      <c r="E240" s="6" t="s">
        <v>5</v>
      </c>
      <c r="F240" s="5" t="s">
        <v>598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>
        <v>12</v>
      </c>
      <c r="AC240" s="16"/>
      <c r="AD240" s="6"/>
      <c r="AE240" s="1">
        <f t="shared" si="6"/>
        <v>12</v>
      </c>
      <c r="AF240" s="6">
        <f t="shared" si="7"/>
        <v>1</v>
      </c>
    </row>
    <row r="241" spans="1:32" x14ac:dyDescent="0.2">
      <c r="A241" s="1">
        <v>240</v>
      </c>
      <c r="B241" s="5" t="s">
        <v>16</v>
      </c>
      <c r="C241" s="5" t="s">
        <v>258</v>
      </c>
      <c r="D241" s="6">
        <v>2016</v>
      </c>
      <c r="E241" s="17" t="s">
        <v>5</v>
      </c>
      <c r="F241" s="5" t="s">
        <v>348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>
        <v>9</v>
      </c>
      <c r="X241" s="16"/>
      <c r="Y241" s="16"/>
      <c r="Z241" s="16"/>
      <c r="AA241" s="16"/>
      <c r="AB241" s="16"/>
      <c r="AC241" s="16"/>
      <c r="AD241" s="6"/>
      <c r="AE241" s="1">
        <f t="shared" si="6"/>
        <v>9</v>
      </c>
      <c r="AF241" s="6">
        <f t="shared" si="7"/>
        <v>1</v>
      </c>
    </row>
    <row r="242" spans="1:32" x14ac:dyDescent="0.2">
      <c r="A242" s="1">
        <v>241</v>
      </c>
      <c r="B242" s="6" t="s">
        <v>16</v>
      </c>
      <c r="C242" s="5" t="s">
        <v>4</v>
      </c>
      <c r="D242" s="5">
        <v>2014</v>
      </c>
      <c r="E242" s="15" t="s">
        <v>9</v>
      </c>
      <c r="F242" s="6" t="s">
        <v>374</v>
      </c>
      <c r="G242" s="16"/>
      <c r="H242" s="16"/>
      <c r="I242" s="16">
        <v>9</v>
      </c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6"/>
      <c r="AE242" s="1">
        <f t="shared" si="6"/>
        <v>9</v>
      </c>
      <c r="AF242" s="6">
        <f t="shared" si="7"/>
        <v>1</v>
      </c>
    </row>
    <row r="243" spans="1:32" x14ac:dyDescent="0.2">
      <c r="A243" s="1">
        <v>242</v>
      </c>
      <c r="B243" s="6" t="s">
        <v>16</v>
      </c>
      <c r="C243" s="5" t="s">
        <v>258</v>
      </c>
      <c r="D243" s="5">
        <v>2014</v>
      </c>
      <c r="E243" s="6" t="s">
        <v>9</v>
      </c>
      <c r="F243" s="5" t="s">
        <v>543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>
        <v>9</v>
      </c>
      <c r="X243" s="16"/>
      <c r="Y243" s="16"/>
      <c r="Z243" s="16"/>
      <c r="AA243" s="16"/>
      <c r="AB243" s="16"/>
      <c r="AC243" s="16"/>
      <c r="AD243" s="6"/>
      <c r="AE243" s="1">
        <f t="shared" si="6"/>
        <v>9</v>
      </c>
      <c r="AF243" s="6">
        <f t="shared" si="7"/>
        <v>1</v>
      </c>
    </row>
    <row r="244" spans="1:32" x14ac:dyDescent="0.2">
      <c r="A244" s="1">
        <v>243</v>
      </c>
      <c r="B244" s="6" t="s">
        <v>16</v>
      </c>
      <c r="C244" s="9" t="s">
        <v>464</v>
      </c>
      <c r="D244" s="9">
        <v>2015</v>
      </c>
      <c r="E244" s="16" t="s">
        <v>5</v>
      </c>
      <c r="F244" s="15" t="s">
        <v>500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>
        <v>9</v>
      </c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">
        <f t="shared" si="6"/>
        <v>9</v>
      </c>
      <c r="AF244" s="6">
        <f t="shared" si="7"/>
        <v>1</v>
      </c>
    </row>
    <row r="245" spans="1:32" x14ac:dyDescent="0.2">
      <c r="A245" s="1">
        <v>244</v>
      </c>
      <c r="B245" s="5" t="s">
        <v>16</v>
      </c>
      <c r="C245" s="5" t="s">
        <v>4</v>
      </c>
      <c r="D245" s="6">
        <v>2015</v>
      </c>
      <c r="E245" s="6" t="s">
        <v>5</v>
      </c>
      <c r="F245" s="5" t="s">
        <v>460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>
        <v>9</v>
      </c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">
        <f t="shared" si="6"/>
        <v>9</v>
      </c>
      <c r="AF245" s="6">
        <f t="shared" si="7"/>
        <v>1</v>
      </c>
    </row>
    <row r="246" spans="1:32" x14ac:dyDescent="0.2">
      <c r="A246" s="1">
        <v>245</v>
      </c>
      <c r="B246" s="6" t="s">
        <v>16</v>
      </c>
      <c r="C246" s="5" t="s">
        <v>381</v>
      </c>
      <c r="D246" s="5">
        <v>2016</v>
      </c>
      <c r="E246" s="15" t="s">
        <v>5</v>
      </c>
      <c r="F246" s="6" t="s">
        <v>499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>
        <v>9</v>
      </c>
      <c r="U246" s="16"/>
      <c r="V246" s="16"/>
      <c r="W246" s="16"/>
      <c r="X246" s="16"/>
      <c r="Y246" s="16"/>
      <c r="Z246" s="16"/>
      <c r="AA246" s="16"/>
      <c r="AB246" s="16"/>
      <c r="AC246" s="16"/>
      <c r="AD246" s="6"/>
      <c r="AE246" s="1">
        <f t="shared" si="6"/>
        <v>9</v>
      </c>
      <c r="AF246" s="6">
        <f t="shared" si="7"/>
        <v>1</v>
      </c>
    </row>
    <row r="247" spans="1:32" x14ac:dyDescent="0.2">
      <c r="A247" s="1">
        <v>246</v>
      </c>
      <c r="B247" s="6" t="s">
        <v>324</v>
      </c>
      <c r="C247" s="5" t="s">
        <v>64</v>
      </c>
      <c r="D247" s="5"/>
      <c r="E247" s="16" t="s">
        <v>5</v>
      </c>
      <c r="F247" s="5" t="s">
        <v>556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>
        <v>9</v>
      </c>
      <c r="Z247" s="16"/>
      <c r="AA247" s="16"/>
      <c r="AB247" s="16"/>
      <c r="AC247" s="16"/>
      <c r="AD247" s="6"/>
      <c r="AE247" s="1">
        <f t="shared" si="6"/>
        <v>9</v>
      </c>
      <c r="AF247" s="6">
        <f t="shared" si="7"/>
        <v>1</v>
      </c>
    </row>
    <row r="248" spans="1:32" x14ac:dyDescent="0.2">
      <c r="A248" s="1">
        <v>247</v>
      </c>
      <c r="B248" s="5" t="s">
        <v>20</v>
      </c>
      <c r="C248" s="5" t="s">
        <v>64</v>
      </c>
      <c r="D248" s="5"/>
      <c r="E248" s="17" t="s">
        <v>5</v>
      </c>
      <c r="F248" s="5" t="s">
        <v>417</v>
      </c>
      <c r="G248" s="16"/>
      <c r="H248" s="16"/>
      <c r="I248" s="16"/>
      <c r="J248" s="16"/>
      <c r="K248" s="16"/>
      <c r="L248" s="16"/>
      <c r="M248" s="16"/>
      <c r="N248" s="16">
        <v>9</v>
      </c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">
        <f t="shared" si="6"/>
        <v>9</v>
      </c>
      <c r="AF248" s="6">
        <f t="shared" si="7"/>
        <v>1</v>
      </c>
    </row>
    <row r="249" spans="1:32" x14ac:dyDescent="0.2">
      <c r="A249" s="1">
        <v>248</v>
      </c>
      <c r="B249" s="9" t="s">
        <v>115</v>
      </c>
      <c r="C249" s="9" t="s">
        <v>64</v>
      </c>
      <c r="D249" s="6"/>
      <c r="E249" s="6" t="s">
        <v>5</v>
      </c>
      <c r="F249" s="15" t="s">
        <v>554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>
        <v>9</v>
      </c>
      <c r="Z249" s="17"/>
      <c r="AA249" s="17"/>
      <c r="AB249" s="17"/>
      <c r="AC249" s="17"/>
      <c r="AD249" s="6"/>
      <c r="AE249" s="1">
        <f t="shared" si="6"/>
        <v>9</v>
      </c>
      <c r="AF249" s="6">
        <f t="shared" si="7"/>
        <v>1</v>
      </c>
    </row>
    <row r="250" spans="1:32" x14ac:dyDescent="0.2">
      <c r="A250" s="1">
        <v>249</v>
      </c>
      <c r="B250" s="8" t="s">
        <v>20</v>
      </c>
      <c r="C250" s="7" t="s">
        <v>64</v>
      </c>
      <c r="D250" s="7"/>
      <c r="E250" s="6" t="s">
        <v>5</v>
      </c>
      <c r="F250" s="7" t="s">
        <v>555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>
        <v>9</v>
      </c>
      <c r="Z250" s="16"/>
      <c r="AA250" s="16"/>
      <c r="AB250" s="16"/>
      <c r="AC250" s="16"/>
      <c r="AD250" s="6"/>
      <c r="AE250" s="1">
        <f t="shared" si="6"/>
        <v>9</v>
      </c>
      <c r="AF250" s="6">
        <f t="shared" si="7"/>
        <v>1</v>
      </c>
    </row>
    <row r="251" spans="1:32" x14ac:dyDescent="0.2">
      <c r="A251" s="1">
        <v>250</v>
      </c>
      <c r="B251" s="6" t="s">
        <v>115</v>
      </c>
      <c r="C251" s="5" t="s">
        <v>64</v>
      </c>
      <c r="D251" s="5"/>
      <c r="E251" s="19" t="s">
        <v>5</v>
      </c>
      <c r="F251" s="5" t="s">
        <v>557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>
        <v>9</v>
      </c>
      <c r="Z251" s="16"/>
      <c r="AA251" s="16"/>
      <c r="AB251" s="16"/>
      <c r="AC251" s="16"/>
      <c r="AD251" s="16"/>
      <c r="AE251" s="1">
        <f t="shared" si="6"/>
        <v>9</v>
      </c>
      <c r="AF251" s="6">
        <f t="shared" si="7"/>
        <v>1</v>
      </c>
    </row>
    <row r="252" spans="1:32" x14ac:dyDescent="0.2">
      <c r="A252" s="1">
        <v>251</v>
      </c>
      <c r="B252" s="6" t="s">
        <v>16</v>
      </c>
      <c r="C252" s="6" t="s">
        <v>7</v>
      </c>
      <c r="D252" s="6">
        <v>2015</v>
      </c>
      <c r="E252" s="6" t="s">
        <v>5</v>
      </c>
      <c r="F252" s="5" t="s">
        <v>600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40">
        <v>0</v>
      </c>
      <c r="AC252" s="16"/>
      <c r="AD252" s="16"/>
      <c r="AE252" s="1">
        <f t="shared" si="6"/>
        <v>0</v>
      </c>
      <c r="AF252" s="6">
        <f t="shared" si="7"/>
        <v>1</v>
      </c>
    </row>
    <row r="253" spans="1:32" x14ac:dyDescent="0.2">
      <c r="A253" s="1">
        <v>252</v>
      </c>
      <c r="B253" s="6" t="s">
        <v>16</v>
      </c>
      <c r="C253" s="6" t="s">
        <v>7</v>
      </c>
      <c r="D253" s="19">
        <v>2015</v>
      </c>
      <c r="E253" s="19" t="s">
        <v>5</v>
      </c>
      <c r="F253" s="6" t="s">
        <v>605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40">
        <v>0</v>
      </c>
      <c r="AC253" s="16"/>
      <c r="AD253" s="6"/>
      <c r="AE253" s="1">
        <f t="shared" si="6"/>
        <v>0</v>
      </c>
      <c r="AF253" s="6">
        <f t="shared" si="7"/>
        <v>1</v>
      </c>
    </row>
    <row r="254" spans="1:32" x14ac:dyDescent="0.2">
      <c r="A254" s="1">
        <v>253</v>
      </c>
      <c r="B254" s="9"/>
      <c r="C254" s="9"/>
      <c r="D254" s="19"/>
      <c r="E254" s="23"/>
      <c r="F254" s="1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">
        <f t="shared" si="6"/>
        <v>0</v>
      </c>
      <c r="AF254" s="6">
        <f t="shared" si="7"/>
        <v>0</v>
      </c>
    </row>
    <row r="255" spans="1:32" x14ac:dyDescent="0.2">
      <c r="A255" s="1">
        <v>254</v>
      </c>
      <c r="B255" s="6"/>
      <c r="C255" s="6"/>
      <c r="D255" s="19"/>
      <c r="E255" s="25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">
        <f t="shared" si="6"/>
        <v>0</v>
      </c>
      <c r="AF255" s="6">
        <f t="shared" si="7"/>
        <v>0</v>
      </c>
    </row>
    <row r="256" spans="1:32" x14ac:dyDescent="0.2">
      <c r="A256" s="1">
        <v>255</v>
      </c>
      <c r="B256" s="9"/>
      <c r="C256" s="9"/>
      <c r="D256" s="6"/>
      <c r="E256" s="23"/>
      <c r="F256" s="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6"/>
      <c r="AE256" s="1">
        <f t="shared" si="6"/>
        <v>0</v>
      </c>
      <c r="AF256" s="6">
        <f t="shared" si="7"/>
        <v>0</v>
      </c>
    </row>
    <row r="257" spans="1:32" x14ac:dyDescent="0.2">
      <c r="A257" s="1">
        <v>256</v>
      </c>
      <c r="B257" s="9"/>
      <c r="C257" s="9"/>
      <c r="D257" s="6"/>
      <c r="E257" s="9"/>
      <c r="F257" s="5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6"/>
      <c r="AE257" s="1">
        <f t="shared" si="6"/>
        <v>0</v>
      </c>
      <c r="AF257" s="6">
        <f t="shared" si="7"/>
        <v>0</v>
      </c>
    </row>
    <row r="258" spans="1:32" x14ac:dyDescent="0.2">
      <c r="A258" s="1">
        <v>257</v>
      </c>
      <c r="B258" s="6"/>
      <c r="C258" s="6"/>
      <c r="D258" s="19"/>
      <c r="E258" s="25"/>
      <c r="F258" s="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6"/>
      <c r="AE258" s="1">
        <f t="shared" ref="AE258:AE321" si="8">SUM(G258:AD258)</f>
        <v>0</v>
      </c>
      <c r="AF258" s="6">
        <f t="shared" ref="AF258:AF321" si="9">COUNT(G258:AD258)</f>
        <v>0</v>
      </c>
    </row>
    <row r="259" spans="1:32" x14ac:dyDescent="0.2">
      <c r="A259" s="1">
        <v>258</v>
      </c>
      <c r="B259" s="6"/>
      <c r="C259" s="9"/>
      <c r="D259" s="21"/>
      <c r="E259" s="25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6"/>
      <c r="AE259" s="1">
        <f t="shared" si="8"/>
        <v>0</v>
      </c>
      <c r="AF259" s="6">
        <f t="shared" si="9"/>
        <v>0</v>
      </c>
    </row>
    <row r="260" spans="1:32" x14ac:dyDescent="0.2">
      <c r="A260" s="1">
        <v>259</v>
      </c>
      <c r="B260" s="6"/>
      <c r="C260" s="6"/>
      <c r="D260" s="21"/>
      <c r="E260" s="39"/>
      <c r="F260" s="15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6"/>
      <c r="AE260" s="1">
        <f t="shared" si="8"/>
        <v>0</v>
      </c>
      <c r="AF260" s="6">
        <f t="shared" si="9"/>
        <v>0</v>
      </c>
    </row>
    <row r="261" spans="1:32" x14ac:dyDescent="0.2">
      <c r="A261" s="1">
        <v>260</v>
      </c>
      <c r="B261" s="6"/>
      <c r="C261" s="6"/>
      <c r="D261" s="19"/>
      <c r="E261" s="28"/>
      <c r="F261" s="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6"/>
      <c r="AE261" s="1">
        <f t="shared" si="8"/>
        <v>0</v>
      </c>
      <c r="AF261" s="6">
        <f t="shared" si="9"/>
        <v>0</v>
      </c>
    </row>
    <row r="262" spans="1:32" x14ac:dyDescent="0.2">
      <c r="A262" s="1">
        <v>261</v>
      </c>
      <c r="B262" s="6"/>
      <c r="C262" s="6"/>
      <c r="D262" s="6"/>
      <c r="E262" s="15"/>
      <c r="F262" s="9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6"/>
      <c r="AE262" s="1">
        <f t="shared" si="8"/>
        <v>0</v>
      </c>
      <c r="AF262" s="6">
        <f t="shared" si="9"/>
        <v>0</v>
      </c>
    </row>
    <row r="263" spans="1:32" x14ac:dyDescent="0.2">
      <c r="A263" s="1">
        <v>262</v>
      </c>
      <c r="B263" s="6"/>
      <c r="C263" s="5"/>
      <c r="D263" s="5"/>
      <c r="E263" s="6"/>
      <c r="F263" s="5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6"/>
      <c r="AE263" s="1">
        <f t="shared" si="8"/>
        <v>0</v>
      </c>
      <c r="AF263" s="6">
        <f t="shared" si="9"/>
        <v>0</v>
      </c>
    </row>
    <row r="264" spans="1:32" x14ac:dyDescent="0.2">
      <c r="A264" s="1">
        <v>263</v>
      </c>
      <c r="B264" s="6"/>
      <c r="C264" s="6"/>
      <c r="D264" s="6"/>
      <c r="E264" s="9"/>
      <c r="F264" s="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6"/>
      <c r="AE264" s="1">
        <f t="shared" si="8"/>
        <v>0</v>
      </c>
      <c r="AF264" s="6">
        <f t="shared" si="9"/>
        <v>0</v>
      </c>
    </row>
    <row r="265" spans="1:32" x14ac:dyDescent="0.2">
      <c r="A265" s="1">
        <v>264</v>
      </c>
      <c r="B265" s="9"/>
      <c r="C265" s="15"/>
      <c r="D265" s="7"/>
      <c r="E265" s="9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6"/>
      <c r="AE265" s="1">
        <f t="shared" si="8"/>
        <v>0</v>
      </c>
      <c r="AF265" s="6">
        <f t="shared" si="9"/>
        <v>0</v>
      </c>
    </row>
    <row r="266" spans="1:32" x14ac:dyDescent="0.2">
      <c r="A266" s="1">
        <v>265</v>
      </c>
      <c r="B266" s="6"/>
      <c r="C266" s="5"/>
      <c r="D266" s="5"/>
      <c r="E266" s="9"/>
      <c r="F266" s="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6"/>
      <c r="AE266" s="1">
        <f t="shared" si="8"/>
        <v>0</v>
      </c>
      <c r="AF266" s="6">
        <f t="shared" si="9"/>
        <v>0</v>
      </c>
    </row>
    <row r="267" spans="1:32" x14ac:dyDescent="0.2">
      <c r="A267" s="1">
        <v>266</v>
      </c>
      <c r="B267" s="9"/>
      <c r="C267" s="15"/>
      <c r="D267" s="15"/>
      <c r="E267" s="9"/>
      <c r="F267" s="15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6"/>
      <c r="AE267" s="1">
        <f t="shared" si="8"/>
        <v>0</v>
      </c>
      <c r="AF267" s="6">
        <f t="shared" si="9"/>
        <v>0</v>
      </c>
    </row>
    <row r="268" spans="1:32" x14ac:dyDescent="0.2">
      <c r="A268" s="1">
        <v>267</v>
      </c>
      <c r="B268" s="6"/>
      <c r="C268" s="6"/>
      <c r="D268" s="6"/>
      <c r="E268" s="9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">
        <f t="shared" si="8"/>
        <v>0</v>
      </c>
      <c r="AF268" s="6">
        <f t="shared" si="9"/>
        <v>0</v>
      </c>
    </row>
    <row r="269" spans="1:32" x14ac:dyDescent="0.2">
      <c r="A269" s="1">
        <v>268</v>
      </c>
      <c r="B269" s="6"/>
      <c r="C269" s="5"/>
      <c r="D269" s="9"/>
      <c r="E269" s="15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6"/>
      <c r="AE269" s="1">
        <f t="shared" si="8"/>
        <v>0</v>
      </c>
      <c r="AF269" s="6">
        <f t="shared" si="9"/>
        <v>0</v>
      </c>
    </row>
    <row r="270" spans="1:32" x14ac:dyDescent="0.2">
      <c r="A270" s="1">
        <v>269</v>
      </c>
      <c r="B270" s="9"/>
      <c r="C270" s="9"/>
      <c r="D270" s="5"/>
      <c r="E270" s="16"/>
      <c r="F270" s="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">
        <f t="shared" si="8"/>
        <v>0</v>
      </c>
      <c r="AF270" s="6">
        <f t="shared" si="9"/>
        <v>0</v>
      </c>
    </row>
    <row r="271" spans="1:32" x14ac:dyDescent="0.2">
      <c r="A271" s="1">
        <v>270</v>
      </c>
      <c r="B271" s="6"/>
      <c r="C271" s="6"/>
      <c r="D271" s="6"/>
      <c r="E271" s="9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">
        <f t="shared" si="8"/>
        <v>0</v>
      </c>
      <c r="AF271" s="6">
        <f t="shared" si="9"/>
        <v>0</v>
      </c>
    </row>
    <row r="272" spans="1:32" x14ac:dyDescent="0.2">
      <c r="A272" s="1">
        <v>271</v>
      </c>
      <c r="B272" s="6"/>
      <c r="C272" s="5"/>
      <c r="D272" s="5"/>
      <c r="E272" s="9"/>
      <c r="F272" s="5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6"/>
      <c r="AE272" s="1">
        <f t="shared" si="8"/>
        <v>0</v>
      </c>
      <c r="AF272" s="6">
        <f t="shared" si="9"/>
        <v>0</v>
      </c>
    </row>
    <row r="273" spans="1:32" x14ac:dyDescent="0.2">
      <c r="A273" s="1">
        <v>272</v>
      </c>
      <c r="B273" s="6"/>
      <c r="C273" s="6"/>
      <c r="D273" s="6"/>
      <c r="E273" s="9"/>
      <c r="F273" s="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6"/>
      <c r="AE273" s="1">
        <f t="shared" si="8"/>
        <v>0</v>
      </c>
      <c r="AF273" s="6">
        <f t="shared" si="9"/>
        <v>0</v>
      </c>
    </row>
    <row r="274" spans="1:32" x14ac:dyDescent="0.2">
      <c r="A274" s="1">
        <v>273</v>
      </c>
      <c r="B274" s="6"/>
      <c r="C274" s="6"/>
      <c r="D274" s="8"/>
      <c r="E274" s="6"/>
      <c r="F274" s="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6"/>
      <c r="AE274" s="1">
        <f t="shared" si="8"/>
        <v>0</v>
      </c>
      <c r="AF274" s="6">
        <f t="shared" si="9"/>
        <v>0</v>
      </c>
    </row>
    <row r="275" spans="1:32" x14ac:dyDescent="0.2">
      <c r="A275" s="1">
        <v>274</v>
      </c>
      <c r="B275" s="6"/>
      <c r="C275" s="6"/>
      <c r="D275" s="6"/>
      <c r="E275" s="16"/>
      <c r="F275" s="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6"/>
      <c r="AE275" s="1">
        <f t="shared" si="8"/>
        <v>0</v>
      </c>
      <c r="AF275" s="6">
        <f t="shared" si="9"/>
        <v>0</v>
      </c>
    </row>
    <row r="276" spans="1:32" x14ac:dyDescent="0.2">
      <c r="A276" s="1">
        <v>275</v>
      </c>
      <c r="B276" s="6"/>
      <c r="C276" s="7"/>
      <c r="D276" s="20"/>
      <c r="E276" s="9"/>
      <c r="F276" s="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6"/>
      <c r="AE276" s="1">
        <f t="shared" si="8"/>
        <v>0</v>
      </c>
      <c r="AF276" s="6">
        <f t="shared" si="9"/>
        <v>0</v>
      </c>
    </row>
    <row r="277" spans="1:32" x14ac:dyDescent="0.2">
      <c r="A277" s="1">
        <v>276</v>
      </c>
      <c r="B277" s="6"/>
      <c r="C277" s="5"/>
      <c r="D277" s="21"/>
      <c r="E277" s="9"/>
      <c r="F277" s="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6"/>
      <c r="AE277" s="1">
        <f t="shared" si="8"/>
        <v>0</v>
      </c>
      <c r="AF277" s="6">
        <f t="shared" si="9"/>
        <v>0</v>
      </c>
    </row>
    <row r="278" spans="1:32" x14ac:dyDescent="0.2">
      <c r="A278" s="1">
        <v>277</v>
      </c>
      <c r="B278" s="6"/>
      <c r="C278" s="6"/>
      <c r="D278" s="5"/>
      <c r="E278" s="16"/>
      <c r="F278" s="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6"/>
      <c r="AE278" s="1">
        <f t="shared" si="8"/>
        <v>0</v>
      </c>
      <c r="AF278" s="6">
        <f t="shared" si="9"/>
        <v>0</v>
      </c>
    </row>
    <row r="279" spans="1:32" x14ac:dyDescent="0.2">
      <c r="A279" s="1">
        <v>278</v>
      </c>
      <c r="B279" s="6"/>
      <c r="C279" s="6"/>
      <c r="D279" s="6"/>
      <c r="E279" s="16"/>
      <c r="F279" s="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">
        <f t="shared" si="8"/>
        <v>0</v>
      </c>
      <c r="AF279" s="6">
        <f t="shared" si="9"/>
        <v>0</v>
      </c>
    </row>
    <row r="280" spans="1:32" x14ac:dyDescent="0.2">
      <c r="A280" s="1">
        <v>279</v>
      </c>
      <c r="B280" s="9"/>
      <c r="C280" s="9"/>
      <c r="D280" s="19"/>
      <c r="E280" s="28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6"/>
      <c r="AE280" s="1">
        <f t="shared" si="8"/>
        <v>0</v>
      </c>
      <c r="AF280" s="6">
        <f t="shared" si="9"/>
        <v>0</v>
      </c>
    </row>
    <row r="281" spans="1:32" x14ac:dyDescent="0.2">
      <c r="A281" s="1">
        <v>280</v>
      </c>
      <c r="B281" s="6"/>
      <c r="C281" s="6"/>
      <c r="D281" s="19"/>
      <c r="E281" s="25"/>
      <c r="F281" s="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6"/>
      <c r="AE281" s="1">
        <f t="shared" si="8"/>
        <v>0</v>
      </c>
      <c r="AF281" s="6">
        <f t="shared" si="9"/>
        <v>0</v>
      </c>
    </row>
    <row r="282" spans="1:32" x14ac:dyDescent="0.2">
      <c r="A282" s="1">
        <v>281</v>
      </c>
      <c r="B282" s="6"/>
      <c r="C282" s="5"/>
      <c r="D282" s="21"/>
      <c r="E282" s="28"/>
      <c r="F282" s="15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6"/>
      <c r="AE282" s="1">
        <f t="shared" si="8"/>
        <v>0</v>
      </c>
      <c r="AF282" s="6">
        <f t="shared" si="9"/>
        <v>0</v>
      </c>
    </row>
    <row r="283" spans="1:32" x14ac:dyDescent="0.2">
      <c r="A283" s="1">
        <v>282</v>
      </c>
      <c r="B283" s="6"/>
      <c r="C283" s="7"/>
      <c r="D283" s="20"/>
      <c r="E283" s="28"/>
      <c r="F283" s="33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6"/>
      <c r="AE283" s="1">
        <f t="shared" si="8"/>
        <v>0</v>
      </c>
      <c r="AF283" s="6">
        <f t="shared" si="9"/>
        <v>0</v>
      </c>
    </row>
    <row r="284" spans="1:32" x14ac:dyDescent="0.2">
      <c r="A284" s="1">
        <v>283</v>
      </c>
      <c r="B284" s="6"/>
      <c r="C284" s="5"/>
      <c r="D284" s="21"/>
      <c r="E284" s="28"/>
      <c r="F284" s="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6"/>
      <c r="AE284" s="1">
        <f t="shared" si="8"/>
        <v>0</v>
      </c>
      <c r="AF284" s="6">
        <f t="shared" si="9"/>
        <v>0</v>
      </c>
    </row>
    <row r="285" spans="1:32" x14ac:dyDescent="0.2">
      <c r="A285" s="1">
        <v>284</v>
      </c>
      <c r="B285" s="6"/>
      <c r="C285" s="6"/>
      <c r="D285" s="19"/>
      <c r="E285" s="25"/>
      <c r="F285" s="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6"/>
      <c r="AE285" s="1">
        <f t="shared" si="8"/>
        <v>0</v>
      </c>
      <c r="AF285" s="6">
        <f t="shared" si="9"/>
        <v>0</v>
      </c>
    </row>
    <row r="286" spans="1:32" x14ac:dyDescent="0.2">
      <c r="A286" s="1">
        <v>285</v>
      </c>
      <c r="B286" s="6"/>
      <c r="C286" s="6"/>
      <c r="D286" s="19"/>
      <c r="E286" s="23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">
        <f t="shared" si="8"/>
        <v>0</v>
      </c>
      <c r="AF286" s="6">
        <f t="shared" si="9"/>
        <v>0</v>
      </c>
    </row>
    <row r="287" spans="1:32" x14ac:dyDescent="0.2">
      <c r="A287" s="1">
        <v>286</v>
      </c>
      <c r="B287" s="9"/>
      <c r="C287" s="9"/>
      <c r="D287" s="19"/>
      <c r="E287" s="28"/>
      <c r="F287" s="1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">
        <f t="shared" si="8"/>
        <v>0</v>
      </c>
      <c r="AF287" s="6">
        <f t="shared" si="9"/>
        <v>0</v>
      </c>
    </row>
    <row r="288" spans="1:32" x14ac:dyDescent="0.2">
      <c r="A288" s="1">
        <v>287</v>
      </c>
      <c r="B288" s="9"/>
      <c r="C288" s="9"/>
      <c r="D288" s="19"/>
      <c r="E288" s="28"/>
      <c r="F288" s="1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6"/>
      <c r="AE288" s="1">
        <f t="shared" si="8"/>
        <v>0</v>
      </c>
      <c r="AF288" s="6">
        <f t="shared" si="9"/>
        <v>0</v>
      </c>
    </row>
    <row r="289" spans="1:32" x14ac:dyDescent="0.2">
      <c r="A289" s="1">
        <v>288</v>
      </c>
      <c r="B289" s="6"/>
      <c r="C289" s="6"/>
      <c r="D289" s="6"/>
      <c r="E289" s="25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">
        <f t="shared" si="8"/>
        <v>0</v>
      </c>
      <c r="AF289" s="6">
        <f t="shared" si="9"/>
        <v>0</v>
      </c>
    </row>
    <row r="290" spans="1:32" x14ac:dyDescent="0.2">
      <c r="A290" s="1"/>
      <c r="B290" s="5"/>
      <c r="C290" s="7"/>
      <c r="D290" s="7"/>
      <c r="E290" s="9"/>
      <c r="F290" s="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">
        <f t="shared" si="8"/>
        <v>0</v>
      </c>
      <c r="AF290" s="6">
        <f t="shared" si="9"/>
        <v>0</v>
      </c>
    </row>
    <row r="291" spans="1:32" x14ac:dyDescent="0.2">
      <c r="A291" s="1"/>
      <c r="B291" s="5"/>
      <c r="C291" s="5"/>
      <c r="D291" s="21"/>
      <c r="E291" s="16"/>
      <c r="F291" s="33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">
        <f t="shared" si="8"/>
        <v>0</v>
      </c>
      <c r="AF291" s="6">
        <f t="shared" si="9"/>
        <v>0</v>
      </c>
    </row>
    <row r="292" spans="1:32" x14ac:dyDescent="0.2">
      <c r="A292" s="1"/>
      <c r="B292" s="9"/>
      <c r="C292" s="9"/>
      <c r="D292" s="19"/>
      <c r="E292" s="16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">
        <f t="shared" si="8"/>
        <v>0</v>
      </c>
      <c r="AF292" s="6">
        <f t="shared" si="9"/>
        <v>0</v>
      </c>
    </row>
    <row r="293" spans="1:32" x14ac:dyDescent="0.2">
      <c r="A293" s="1"/>
      <c r="B293" s="9"/>
      <c r="C293" s="6"/>
      <c r="D293" s="19"/>
      <c r="E293" s="6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6"/>
      <c r="AE293" s="1">
        <f t="shared" si="8"/>
        <v>0</v>
      </c>
      <c r="AF293" s="6">
        <f t="shared" si="9"/>
        <v>0</v>
      </c>
    </row>
    <row r="294" spans="1:32" x14ac:dyDescent="0.2">
      <c r="A294" s="1"/>
      <c r="B294" s="6"/>
      <c r="C294" s="6"/>
      <c r="D294" s="6"/>
      <c r="E294" s="15"/>
      <c r="F294" s="1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">
        <f t="shared" si="8"/>
        <v>0</v>
      </c>
      <c r="AF294" s="6">
        <f t="shared" si="9"/>
        <v>0</v>
      </c>
    </row>
    <row r="295" spans="1:32" x14ac:dyDescent="0.2">
      <c r="A295" s="1"/>
      <c r="B295" s="6"/>
      <c r="C295" s="6"/>
      <c r="D295" s="6"/>
      <c r="E295" s="15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">
        <f t="shared" si="8"/>
        <v>0</v>
      </c>
      <c r="AF295" s="6">
        <f t="shared" si="9"/>
        <v>0</v>
      </c>
    </row>
    <row r="296" spans="1:32" x14ac:dyDescent="0.2">
      <c r="A296" s="1"/>
      <c r="B296" s="6"/>
      <c r="C296" s="6"/>
      <c r="D296" s="7"/>
      <c r="E296" s="15"/>
      <c r="F296" s="21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6"/>
      <c r="AE296" s="1">
        <f t="shared" si="8"/>
        <v>0</v>
      </c>
      <c r="AF296" s="6">
        <f t="shared" si="9"/>
        <v>0</v>
      </c>
    </row>
    <row r="297" spans="1:32" x14ac:dyDescent="0.2">
      <c r="A297" s="1"/>
      <c r="B297" s="9"/>
      <c r="C297" s="6"/>
      <c r="D297" s="6"/>
      <c r="E297" s="6"/>
      <c r="F297" s="15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">
        <f t="shared" si="8"/>
        <v>0</v>
      </c>
      <c r="AF297" s="6">
        <f t="shared" si="9"/>
        <v>0</v>
      </c>
    </row>
    <row r="298" spans="1:32" x14ac:dyDescent="0.2">
      <c r="A298" s="1"/>
      <c r="B298" s="6"/>
      <c r="C298" s="6"/>
      <c r="D298" s="6"/>
      <c r="E298" s="6"/>
      <c r="F298" s="9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6"/>
      <c r="AE298" s="1">
        <f t="shared" si="8"/>
        <v>0</v>
      </c>
      <c r="AF298" s="6">
        <f t="shared" si="9"/>
        <v>0</v>
      </c>
    </row>
    <row r="299" spans="1:32" x14ac:dyDescent="0.2">
      <c r="A299" s="1"/>
      <c r="B299" s="6"/>
      <c r="C299" s="9"/>
      <c r="D299" s="9"/>
      <c r="E299" s="9"/>
      <c r="F299" s="9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6"/>
      <c r="AE299" s="1">
        <f t="shared" si="8"/>
        <v>0</v>
      </c>
      <c r="AF299" s="6">
        <f t="shared" si="9"/>
        <v>0</v>
      </c>
    </row>
    <row r="300" spans="1:32" x14ac:dyDescent="0.2">
      <c r="A300" s="1"/>
      <c r="B300" s="6"/>
      <c r="C300" s="6"/>
      <c r="D300" s="6"/>
      <c r="E300" s="6"/>
      <c r="F300" s="23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">
        <f t="shared" si="8"/>
        <v>0</v>
      </c>
      <c r="AF300" s="6">
        <f t="shared" si="9"/>
        <v>0</v>
      </c>
    </row>
    <row r="301" spans="1:32" x14ac:dyDescent="0.2">
      <c r="A301" s="1"/>
      <c r="B301" s="6"/>
      <c r="C301" s="6"/>
      <c r="D301" s="6"/>
      <c r="E301" s="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">
        <f t="shared" si="8"/>
        <v>0</v>
      </c>
      <c r="AF301" s="6">
        <f t="shared" si="9"/>
        <v>0</v>
      </c>
    </row>
    <row r="302" spans="1:32" x14ac:dyDescent="0.2">
      <c r="A302" s="1"/>
      <c r="B302" s="6"/>
      <c r="C302" s="5"/>
      <c r="D302" s="5"/>
      <c r="E302" s="16"/>
      <c r="F302" s="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6"/>
      <c r="AE302" s="1">
        <f t="shared" si="8"/>
        <v>0</v>
      </c>
      <c r="AF302" s="6">
        <f t="shared" si="9"/>
        <v>0</v>
      </c>
    </row>
    <row r="303" spans="1:32" x14ac:dyDescent="0.2">
      <c r="A303" s="1"/>
      <c r="B303" s="9"/>
      <c r="C303" s="9"/>
      <c r="D303" s="6"/>
      <c r="E303" s="1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6"/>
      <c r="AE303" s="1">
        <f t="shared" si="8"/>
        <v>0</v>
      </c>
      <c r="AF303" s="6">
        <f t="shared" si="9"/>
        <v>0</v>
      </c>
    </row>
    <row r="304" spans="1:32" x14ac:dyDescent="0.2">
      <c r="A304" s="1"/>
      <c r="B304" s="6"/>
      <c r="C304" s="6"/>
      <c r="D304" s="6"/>
      <c r="E304" s="6"/>
      <c r="F304" s="23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">
        <f t="shared" si="8"/>
        <v>0</v>
      </c>
      <c r="AF304" s="6">
        <f t="shared" si="9"/>
        <v>0</v>
      </c>
    </row>
    <row r="305" spans="1:32" x14ac:dyDescent="0.2">
      <c r="A305" s="1"/>
      <c r="B305" s="6"/>
      <c r="C305" s="6"/>
      <c r="D305" s="6"/>
      <c r="E305" s="16"/>
      <c r="F305" s="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6"/>
      <c r="AE305" s="1">
        <f t="shared" si="8"/>
        <v>0</v>
      </c>
      <c r="AF305" s="6">
        <f t="shared" si="9"/>
        <v>0</v>
      </c>
    </row>
    <row r="306" spans="1:32" x14ac:dyDescent="0.2">
      <c r="A306" s="1"/>
      <c r="B306" s="6"/>
      <c r="C306" s="5"/>
      <c r="D306" s="5"/>
      <c r="E306" s="1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">
        <f t="shared" si="8"/>
        <v>0</v>
      </c>
      <c r="AF306" s="6">
        <f t="shared" si="9"/>
        <v>0</v>
      </c>
    </row>
    <row r="307" spans="1:32" x14ac:dyDescent="0.2">
      <c r="A307" s="1"/>
      <c r="B307" s="6"/>
      <c r="C307" s="6"/>
      <c r="D307" s="6"/>
      <c r="E307" s="5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6"/>
      <c r="AE307" s="1">
        <f t="shared" si="8"/>
        <v>0</v>
      </c>
      <c r="AF307" s="6">
        <f t="shared" si="9"/>
        <v>0</v>
      </c>
    </row>
    <row r="308" spans="1:32" x14ac:dyDescent="0.2">
      <c r="A308" s="1"/>
      <c r="B308" s="8"/>
      <c r="C308" s="7"/>
      <c r="D308" s="6"/>
      <c r="E308" s="15"/>
      <c r="F308" s="39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6"/>
      <c r="AE308" s="1">
        <f t="shared" si="8"/>
        <v>0</v>
      </c>
      <c r="AF308" s="6">
        <f t="shared" si="9"/>
        <v>0</v>
      </c>
    </row>
    <row r="309" spans="1:32" x14ac:dyDescent="0.2">
      <c r="A309" s="1"/>
      <c r="B309" s="6"/>
      <c r="C309" s="6"/>
      <c r="D309" s="6"/>
      <c r="E309" s="16"/>
      <c r="F309" s="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6"/>
      <c r="AE309" s="1">
        <f t="shared" si="8"/>
        <v>0</v>
      </c>
      <c r="AF309" s="6">
        <f t="shared" si="9"/>
        <v>0</v>
      </c>
    </row>
    <row r="310" spans="1:32" x14ac:dyDescent="0.2">
      <c r="A310" s="1"/>
      <c r="B310" s="6"/>
      <c r="C310" s="5"/>
      <c r="D310" s="5"/>
      <c r="E310" s="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6"/>
      <c r="AE310" s="1">
        <f t="shared" si="8"/>
        <v>0</v>
      </c>
      <c r="AF310" s="6">
        <f t="shared" si="9"/>
        <v>0</v>
      </c>
    </row>
    <row r="311" spans="1:32" x14ac:dyDescent="0.2">
      <c r="A311" s="1"/>
      <c r="B311" s="6"/>
      <c r="C311" s="6"/>
      <c r="D311" s="6"/>
      <c r="E311" s="16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6"/>
      <c r="AE311" s="1">
        <f t="shared" si="8"/>
        <v>0</v>
      </c>
      <c r="AF311" s="6">
        <f t="shared" si="9"/>
        <v>0</v>
      </c>
    </row>
    <row r="312" spans="1:32" x14ac:dyDescent="0.2">
      <c r="A312" s="1"/>
      <c r="B312" s="6"/>
      <c r="C312" s="6"/>
      <c r="D312" s="6"/>
      <c r="E312" s="6"/>
      <c r="F312" s="19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">
        <f t="shared" si="8"/>
        <v>0</v>
      </c>
      <c r="AF312" s="6">
        <f t="shared" si="9"/>
        <v>0</v>
      </c>
    </row>
    <row r="313" spans="1:32" x14ac:dyDescent="0.2">
      <c r="A313" s="1"/>
      <c r="B313" s="6"/>
      <c r="C313" s="6"/>
      <c r="D313" s="6"/>
      <c r="E313" s="6"/>
      <c r="F313" s="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6"/>
      <c r="AE313" s="1">
        <f t="shared" si="8"/>
        <v>0</v>
      </c>
      <c r="AF313" s="6">
        <f t="shared" si="9"/>
        <v>0</v>
      </c>
    </row>
    <row r="314" spans="1:32" x14ac:dyDescent="0.2">
      <c r="A314" s="1"/>
      <c r="B314" s="6"/>
      <c r="C314" s="6"/>
      <c r="D314" s="6"/>
      <c r="E314" s="6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">
        <f t="shared" si="8"/>
        <v>0</v>
      </c>
      <c r="AF314" s="6">
        <f t="shared" si="9"/>
        <v>0</v>
      </c>
    </row>
    <row r="315" spans="1:32" x14ac:dyDescent="0.2">
      <c r="A315" s="1"/>
      <c r="B315" s="6"/>
      <c r="C315" s="6"/>
      <c r="D315" s="6"/>
      <c r="E315" s="15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6"/>
      <c r="AE315" s="1">
        <f t="shared" si="8"/>
        <v>0</v>
      </c>
      <c r="AF315" s="6">
        <f t="shared" si="9"/>
        <v>0</v>
      </c>
    </row>
    <row r="316" spans="1:32" x14ac:dyDescent="0.2">
      <c r="A316" s="1"/>
      <c r="B316" s="9"/>
      <c r="C316" s="9"/>
      <c r="D316" s="7"/>
      <c r="E316" s="6"/>
      <c r="F316" s="15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">
        <f t="shared" si="8"/>
        <v>0</v>
      </c>
      <c r="AF316" s="6">
        <f t="shared" si="9"/>
        <v>0</v>
      </c>
    </row>
    <row r="317" spans="1:32" x14ac:dyDescent="0.2">
      <c r="A317" s="1"/>
      <c r="B317" s="6"/>
      <c r="C317" s="6"/>
      <c r="D317" s="6"/>
      <c r="E317" s="9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6"/>
      <c r="AE317" s="1">
        <f t="shared" si="8"/>
        <v>0</v>
      </c>
      <c r="AF317" s="6">
        <f t="shared" si="9"/>
        <v>0</v>
      </c>
    </row>
    <row r="318" spans="1:32" x14ac:dyDescent="0.2">
      <c r="A318" s="1"/>
      <c r="B318" s="8"/>
      <c r="C318" s="15"/>
      <c r="D318" s="6"/>
      <c r="E318" s="15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6"/>
      <c r="AE318" s="1">
        <f t="shared" si="8"/>
        <v>0</v>
      </c>
      <c r="AF318" s="6">
        <f t="shared" si="9"/>
        <v>0</v>
      </c>
    </row>
    <row r="319" spans="1:32" x14ac:dyDescent="0.2">
      <c r="A319" s="1"/>
      <c r="B319" s="8"/>
      <c r="C319" s="7"/>
      <c r="D319" s="5"/>
      <c r="E319" s="15"/>
      <c r="F319" s="7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6"/>
      <c r="AE319" s="1">
        <f t="shared" si="8"/>
        <v>0</v>
      </c>
      <c r="AF319" s="6">
        <f t="shared" si="9"/>
        <v>0</v>
      </c>
    </row>
    <row r="320" spans="1:32" x14ac:dyDescent="0.2">
      <c r="A320" s="1"/>
      <c r="B320" s="6"/>
      <c r="C320" s="6"/>
      <c r="D320" s="5"/>
      <c r="E320" s="15"/>
      <c r="F320" s="9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6"/>
      <c r="AE320" s="1">
        <f t="shared" si="8"/>
        <v>0</v>
      </c>
      <c r="AF320" s="6">
        <f t="shared" si="9"/>
        <v>0</v>
      </c>
    </row>
    <row r="321" spans="1:32" x14ac:dyDescent="0.2">
      <c r="A321" s="1"/>
      <c r="B321" s="6"/>
      <c r="C321" s="5"/>
      <c r="D321" s="5"/>
      <c r="E321" s="16"/>
      <c r="F321" s="15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6"/>
      <c r="AE321" s="1">
        <f t="shared" si="8"/>
        <v>0</v>
      </c>
      <c r="AF321" s="6">
        <f t="shared" si="9"/>
        <v>0</v>
      </c>
    </row>
    <row r="322" spans="1:32" x14ac:dyDescent="0.2">
      <c r="A322" s="1"/>
      <c r="B322" s="9"/>
      <c r="C322" s="9"/>
      <c r="D322" s="7"/>
      <c r="E322" s="6"/>
      <c r="F322" s="15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">
        <f t="shared" ref="AE322:AE329" si="10">SUM(G322:AD322)</f>
        <v>0</v>
      </c>
      <c r="AF322" s="6">
        <f t="shared" ref="AF322:AF329" si="11">COUNT(G322:AD322)</f>
        <v>0</v>
      </c>
    </row>
    <row r="323" spans="1:32" x14ac:dyDescent="0.2">
      <c r="A323" s="1"/>
      <c r="B323" s="9"/>
      <c r="C323" s="9"/>
      <c r="D323" s="6"/>
      <c r="E323" s="6"/>
      <c r="F323" s="1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">
        <f t="shared" si="10"/>
        <v>0</v>
      </c>
      <c r="AF323" s="6">
        <f t="shared" si="11"/>
        <v>0</v>
      </c>
    </row>
    <row r="324" spans="1:32" x14ac:dyDescent="0.2">
      <c r="A324" s="1"/>
      <c r="B324" s="6"/>
      <c r="C324" s="6"/>
      <c r="D324" s="6"/>
      <c r="E324" s="16"/>
      <c r="F324" s="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6"/>
      <c r="AE324" s="1">
        <f t="shared" si="10"/>
        <v>0</v>
      </c>
      <c r="AF324" s="6">
        <f t="shared" si="11"/>
        <v>0</v>
      </c>
    </row>
    <row r="325" spans="1:32" x14ac:dyDescent="0.2">
      <c r="A325" s="1"/>
      <c r="B325" s="9"/>
      <c r="C325" s="9"/>
      <c r="D325" s="5"/>
      <c r="E325" s="6"/>
      <c r="F325" s="15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">
        <f t="shared" si="10"/>
        <v>0</v>
      </c>
      <c r="AF325" s="6">
        <f t="shared" si="11"/>
        <v>0</v>
      </c>
    </row>
    <row r="326" spans="1:32" x14ac:dyDescent="0.2">
      <c r="A326" s="1"/>
      <c r="B326" s="5"/>
      <c r="C326" s="5"/>
      <c r="D326" s="5"/>
      <c r="E326" s="5"/>
      <c r="F326" s="5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">
        <f t="shared" si="10"/>
        <v>0</v>
      </c>
      <c r="AF326" s="6">
        <f t="shared" si="11"/>
        <v>0</v>
      </c>
    </row>
    <row r="327" spans="1:32" x14ac:dyDescent="0.2">
      <c r="A327" s="1"/>
      <c r="B327" s="9"/>
      <c r="C327" s="9"/>
      <c r="D327" s="7"/>
      <c r="E327" s="15"/>
      <c r="F327" s="9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6"/>
      <c r="AE327" s="1">
        <f t="shared" si="10"/>
        <v>0</v>
      </c>
      <c r="AF327" s="6">
        <f t="shared" si="11"/>
        <v>0</v>
      </c>
    </row>
    <row r="328" spans="1:32" x14ac:dyDescent="0.2">
      <c r="A328" s="1"/>
      <c r="B328" s="6"/>
      <c r="C328" s="8"/>
      <c r="D328" s="6"/>
      <c r="E328" s="15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">
        <f t="shared" si="10"/>
        <v>0</v>
      </c>
      <c r="AF328" s="6">
        <f t="shared" si="11"/>
        <v>0</v>
      </c>
    </row>
    <row r="329" spans="1:32" x14ac:dyDescent="0.2">
      <c r="A329" s="1"/>
      <c r="B329" s="9"/>
      <c r="C329" s="7"/>
      <c r="D329" s="6"/>
      <c r="E329" s="15"/>
      <c r="F329" s="7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6"/>
      <c r="AE329" s="1">
        <f t="shared" si="10"/>
        <v>0</v>
      </c>
      <c r="AF329" s="6">
        <f t="shared" si="11"/>
        <v>0</v>
      </c>
    </row>
    <row r="330" spans="1:32" x14ac:dyDescent="0.2">
      <c r="A330" s="1"/>
      <c r="B330" s="5"/>
      <c r="C330" s="5"/>
      <c r="D330" s="5"/>
      <c r="E330" s="5"/>
      <c r="F330" s="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">
        <f t="shared" ref="AE330:AE385" si="12">SUM(G330:AD330)</f>
        <v>0</v>
      </c>
      <c r="AF330" s="6">
        <f t="shared" ref="AF330:AF385" si="13">COUNT(G330:AD330)</f>
        <v>0</v>
      </c>
    </row>
    <row r="331" spans="1:32" x14ac:dyDescent="0.2">
      <c r="A331" s="1"/>
      <c r="B331" s="6"/>
      <c r="C331" s="6"/>
      <c r="D331" s="6"/>
      <c r="E331" s="6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">
        <f t="shared" si="12"/>
        <v>0</v>
      </c>
      <c r="AF331" s="6">
        <f t="shared" si="13"/>
        <v>0</v>
      </c>
    </row>
    <row r="332" spans="1:32" x14ac:dyDescent="0.2">
      <c r="A332" s="1"/>
      <c r="B332" s="6"/>
      <c r="C332" s="6"/>
      <c r="D332" s="6"/>
      <c r="E332" s="6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">
        <f t="shared" si="12"/>
        <v>0</v>
      </c>
      <c r="AF332" s="6">
        <f t="shared" si="13"/>
        <v>0</v>
      </c>
    </row>
    <row r="333" spans="1:32" x14ac:dyDescent="0.2">
      <c r="A333" s="1"/>
      <c r="B333" s="6"/>
      <c r="C333" s="6"/>
      <c r="D333" s="6"/>
      <c r="E333" s="16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6"/>
      <c r="AE333" s="1">
        <f t="shared" si="12"/>
        <v>0</v>
      </c>
      <c r="AF333" s="6">
        <f t="shared" si="13"/>
        <v>0</v>
      </c>
    </row>
    <row r="334" spans="1:32" x14ac:dyDescent="0.2">
      <c r="A334" s="1"/>
      <c r="B334" s="6"/>
      <c r="C334" s="6"/>
      <c r="D334" s="6"/>
      <c r="E334" s="6"/>
      <c r="F334" s="15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">
        <f t="shared" si="12"/>
        <v>0</v>
      </c>
      <c r="AF334" s="6">
        <f t="shared" si="13"/>
        <v>0</v>
      </c>
    </row>
    <row r="335" spans="1:32" x14ac:dyDescent="0.2">
      <c r="A335" s="1"/>
      <c r="B335" s="6"/>
      <c r="C335" s="5"/>
      <c r="D335" s="5"/>
      <c r="E335" s="16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6"/>
      <c r="AE335" s="1">
        <f t="shared" si="12"/>
        <v>0</v>
      </c>
      <c r="AF335" s="6">
        <f t="shared" si="13"/>
        <v>0</v>
      </c>
    </row>
    <row r="336" spans="1:32" x14ac:dyDescent="0.2">
      <c r="A336" s="1"/>
      <c r="B336" s="6"/>
      <c r="C336" s="6"/>
      <c r="D336" s="6"/>
      <c r="E336" s="6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6"/>
      <c r="AE336" s="1">
        <f t="shared" si="12"/>
        <v>0</v>
      </c>
      <c r="AF336" s="6">
        <f t="shared" si="13"/>
        <v>0</v>
      </c>
    </row>
    <row r="337" spans="1:32" x14ac:dyDescent="0.2">
      <c r="A337" s="1"/>
      <c r="B337" s="6"/>
      <c r="C337" s="8"/>
      <c r="D337" s="8"/>
      <c r="E337" s="9"/>
      <c r="F337" s="8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6"/>
      <c r="AE337" s="1">
        <f t="shared" si="12"/>
        <v>0</v>
      </c>
      <c r="AF337" s="6">
        <f t="shared" si="13"/>
        <v>0</v>
      </c>
    </row>
    <row r="338" spans="1:32" x14ac:dyDescent="0.2">
      <c r="A338" s="1"/>
      <c r="B338" s="6"/>
      <c r="C338" s="6"/>
      <c r="D338" s="6"/>
      <c r="E338" s="15"/>
      <c r="F338" s="7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6"/>
      <c r="AE338" s="1">
        <f t="shared" si="12"/>
        <v>0</v>
      </c>
      <c r="AF338" s="6">
        <f t="shared" si="13"/>
        <v>0</v>
      </c>
    </row>
    <row r="339" spans="1:32" x14ac:dyDescent="0.2">
      <c r="A339" s="1"/>
      <c r="B339" s="6"/>
      <c r="C339" s="6"/>
      <c r="D339" s="6"/>
      <c r="E339" s="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">
        <f t="shared" si="12"/>
        <v>0</v>
      </c>
      <c r="AF339" s="6">
        <f t="shared" si="13"/>
        <v>0</v>
      </c>
    </row>
    <row r="340" spans="1:32" x14ac:dyDescent="0.2">
      <c r="A340" s="1"/>
      <c r="B340" s="6"/>
      <c r="C340" s="6"/>
      <c r="D340" s="6"/>
      <c r="E340" s="15"/>
      <c r="F340" s="9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6"/>
      <c r="AE340" s="1">
        <f t="shared" si="12"/>
        <v>0</v>
      </c>
      <c r="AF340" s="6">
        <f t="shared" si="13"/>
        <v>0</v>
      </c>
    </row>
    <row r="341" spans="1:32" x14ac:dyDescent="0.2">
      <c r="A341" s="1"/>
      <c r="B341" s="6"/>
      <c r="C341" s="6"/>
      <c r="D341" s="6"/>
      <c r="E341" s="15"/>
      <c r="F341" s="7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6"/>
      <c r="AE341" s="1">
        <f t="shared" si="12"/>
        <v>0</v>
      </c>
      <c r="AF341" s="6">
        <f t="shared" si="13"/>
        <v>0</v>
      </c>
    </row>
    <row r="342" spans="1:32" x14ac:dyDescent="0.2">
      <c r="A342" s="1"/>
      <c r="B342" s="6"/>
      <c r="C342" s="6"/>
      <c r="D342" s="6"/>
      <c r="E342" s="15"/>
      <c r="F342" s="7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6"/>
      <c r="AE342" s="1">
        <f t="shared" si="12"/>
        <v>0</v>
      </c>
      <c r="AF342" s="6">
        <f t="shared" si="13"/>
        <v>0</v>
      </c>
    </row>
    <row r="343" spans="1:32" x14ac:dyDescent="0.2">
      <c r="A343" s="1"/>
      <c r="B343" s="6"/>
      <c r="C343" s="6"/>
      <c r="D343" s="6"/>
      <c r="E343" s="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">
        <f t="shared" si="12"/>
        <v>0</v>
      </c>
      <c r="AF343" s="6">
        <f t="shared" si="13"/>
        <v>0</v>
      </c>
    </row>
    <row r="344" spans="1:32" x14ac:dyDescent="0.2">
      <c r="A344" s="1"/>
      <c r="B344" s="6"/>
      <c r="C344" s="6"/>
      <c r="D344" s="6"/>
      <c r="E344" s="15"/>
      <c r="F344" s="9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6"/>
      <c r="AE344" s="1">
        <f t="shared" si="12"/>
        <v>0</v>
      </c>
      <c r="AF344" s="6">
        <f t="shared" si="13"/>
        <v>0</v>
      </c>
    </row>
    <row r="345" spans="1:32" x14ac:dyDescent="0.2">
      <c r="A345" s="1"/>
      <c r="B345" s="6"/>
      <c r="C345" s="6"/>
      <c r="D345" s="6"/>
      <c r="E345" s="15"/>
      <c r="F345" s="7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6"/>
      <c r="AE345" s="1">
        <f t="shared" si="12"/>
        <v>0</v>
      </c>
      <c r="AF345" s="6">
        <f t="shared" si="13"/>
        <v>0</v>
      </c>
    </row>
    <row r="346" spans="1:32" x14ac:dyDescent="0.2">
      <c r="A346" s="1"/>
      <c r="B346" s="6"/>
      <c r="C346" s="6"/>
      <c r="D346" s="6"/>
      <c r="E346" s="15"/>
      <c r="F346" s="7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6"/>
      <c r="AE346" s="1">
        <f t="shared" si="12"/>
        <v>0</v>
      </c>
      <c r="AF346" s="6">
        <f t="shared" si="13"/>
        <v>0</v>
      </c>
    </row>
    <row r="347" spans="1:32" x14ac:dyDescent="0.2">
      <c r="A347" s="1"/>
      <c r="B347" s="6"/>
      <c r="C347" s="6"/>
      <c r="D347" s="6"/>
      <c r="E347" s="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">
        <f t="shared" si="12"/>
        <v>0</v>
      </c>
      <c r="AF347" s="6">
        <f t="shared" si="13"/>
        <v>0</v>
      </c>
    </row>
    <row r="348" spans="1:32" x14ac:dyDescent="0.2">
      <c r="A348" s="1"/>
      <c r="B348" s="6"/>
      <c r="C348" s="6"/>
      <c r="D348" s="6"/>
      <c r="E348" s="15"/>
      <c r="F348" s="9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6"/>
      <c r="AE348" s="1">
        <f t="shared" si="12"/>
        <v>0</v>
      </c>
      <c r="AF348" s="6">
        <f t="shared" si="13"/>
        <v>0</v>
      </c>
    </row>
    <row r="349" spans="1:32" x14ac:dyDescent="0.2">
      <c r="A349" s="1"/>
      <c r="B349" s="6"/>
      <c r="C349" s="6"/>
      <c r="D349" s="6"/>
      <c r="E349" s="15"/>
      <c r="F349" s="7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6"/>
      <c r="AE349" s="1">
        <f t="shared" si="12"/>
        <v>0</v>
      </c>
      <c r="AF349" s="6">
        <f t="shared" si="13"/>
        <v>0</v>
      </c>
    </row>
    <row r="350" spans="1:32" x14ac:dyDescent="0.2">
      <c r="A350" s="1"/>
      <c r="B350" s="6"/>
      <c r="C350" s="6"/>
      <c r="D350" s="6"/>
      <c r="E350" s="15"/>
      <c r="F350" s="7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6"/>
      <c r="AE350" s="1">
        <f t="shared" si="12"/>
        <v>0</v>
      </c>
      <c r="AF350" s="6">
        <f t="shared" si="13"/>
        <v>0</v>
      </c>
    </row>
    <row r="351" spans="1:32" x14ac:dyDescent="0.2">
      <c r="A351" s="1"/>
      <c r="B351" s="6"/>
      <c r="C351" s="6"/>
      <c r="D351" s="6"/>
      <c r="E351" s="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">
        <f t="shared" si="12"/>
        <v>0</v>
      </c>
      <c r="AF351" s="6">
        <f t="shared" si="13"/>
        <v>0</v>
      </c>
    </row>
    <row r="352" spans="1:32" x14ac:dyDescent="0.2">
      <c r="A352" s="1"/>
      <c r="B352" s="6"/>
      <c r="C352" s="6"/>
      <c r="D352" s="6"/>
      <c r="E352" s="15"/>
      <c r="F352" s="9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6"/>
      <c r="AE352" s="1">
        <f t="shared" si="12"/>
        <v>0</v>
      </c>
      <c r="AF352" s="6">
        <f t="shared" si="13"/>
        <v>0</v>
      </c>
    </row>
    <row r="353" spans="1:32" x14ac:dyDescent="0.2">
      <c r="A353" s="1"/>
      <c r="B353" s="6"/>
      <c r="C353" s="6"/>
      <c r="D353" s="6"/>
      <c r="E353" s="15"/>
      <c r="F353" s="7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6"/>
      <c r="AE353" s="1">
        <f t="shared" si="12"/>
        <v>0</v>
      </c>
      <c r="AF353" s="6">
        <f t="shared" si="13"/>
        <v>0</v>
      </c>
    </row>
    <row r="354" spans="1:32" x14ac:dyDescent="0.2">
      <c r="A354" s="1"/>
      <c r="B354" s="6"/>
      <c r="C354" s="6"/>
      <c r="D354" s="6"/>
      <c r="E354" s="15"/>
      <c r="F354" s="7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6"/>
      <c r="AE354" s="1">
        <f t="shared" si="12"/>
        <v>0</v>
      </c>
      <c r="AF354" s="6">
        <f t="shared" si="13"/>
        <v>0</v>
      </c>
    </row>
    <row r="355" spans="1:32" x14ac:dyDescent="0.2">
      <c r="A355" s="1"/>
      <c r="B355" s="6"/>
      <c r="C355" s="6"/>
      <c r="D355" s="6"/>
      <c r="E355" s="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">
        <f t="shared" si="12"/>
        <v>0</v>
      </c>
      <c r="AF355" s="6">
        <f t="shared" si="13"/>
        <v>0</v>
      </c>
    </row>
    <row r="356" spans="1:32" x14ac:dyDescent="0.2">
      <c r="A356" s="1"/>
      <c r="B356" s="6"/>
      <c r="C356" s="6"/>
      <c r="D356" s="6"/>
      <c r="E356" s="15"/>
      <c r="F356" s="9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6"/>
      <c r="AE356" s="1">
        <f t="shared" si="12"/>
        <v>0</v>
      </c>
      <c r="AF356" s="6">
        <f t="shared" si="13"/>
        <v>0</v>
      </c>
    </row>
    <row r="357" spans="1:32" x14ac:dyDescent="0.2">
      <c r="A357" s="1"/>
      <c r="B357" s="6"/>
      <c r="C357" s="6"/>
      <c r="D357" s="6"/>
      <c r="E357" s="15"/>
      <c r="F357" s="7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6"/>
      <c r="AE357" s="1">
        <f t="shared" si="12"/>
        <v>0</v>
      </c>
      <c r="AF357" s="6">
        <f t="shared" si="13"/>
        <v>0</v>
      </c>
    </row>
    <row r="358" spans="1:32" x14ac:dyDescent="0.2">
      <c r="A358" s="1"/>
      <c r="B358" s="6"/>
      <c r="C358" s="6"/>
      <c r="D358" s="6"/>
      <c r="E358" s="15"/>
      <c r="F358" s="7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6"/>
      <c r="AE358" s="1">
        <f t="shared" si="12"/>
        <v>0</v>
      </c>
      <c r="AF358" s="6">
        <f t="shared" si="13"/>
        <v>0</v>
      </c>
    </row>
    <row r="359" spans="1:32" x14ac:dyDescent="0.2">
      <c r="A359" s="1"/>
      <c r="B359" s="6"/>
      <c r="C359" s="6"/>
      <c r="D359" s="6"/>
      <c r="E359" s="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">
        <f t="shared" si="12"/>
        <v>0</v>
      </c>
      <c r="AF359" s="6">
        <f t="shared" si="13"/>
        <v>0</v>
      </c>
    </row>
    <row r="360" spans="1:32" x14ac:dyDescent="0.2">
      <c r="A360" s="1"/>
      <c r="B360" s="6"/>
      <c r="C360" s="6"/>
      <c r="D360" s="6"/>
      <c r="E360" s="15"/>
      <c r="F360" s="9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6"/>
      <c r="AE360" s="1">
        <f t="shared" si="12"/>
        <v>0</v>
      </c>
      <c r="AF360" s="6">
        <f t="shared" si="13"/>
        <v>0</v>
      </c>
    </row>
    <row r="361" spans="1:32" x14ac:dyDescent="0.2">
      <c r="A361" s="1"/>
      <c r="B361" s="6"/>
      <c r="C361" s="6"/>
      <c r="D361" s="6"/>
      <c r="E361" s="15"/>
      <c r="F361" s="7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6"/>
      <c r="AE361" s="1">
        <f t="shared" si="12"/>
        <v>0</v>
      </c>
      <c r="AF361" s="6">
        <f t="shared" si="13"/>
        <v>0</v>
      </c>
    </row>
    <row r="362" spans="1:32" x14ac:dyDescent="0.2">
      <c r="A362" s="1"/>
      <c r="B362" s="6"/>
      <c r="C362" s="6"/>
      <c r="D362" s="6"/>
      <c r="E362" s="15"/>
      <c r="F362" s="7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6"/>
      <c r="AE362" s="1">
        <f t="shared" si="12"/>
        <v>0</v>
      </c>
      <c r="AF362" s="6">
        <f t="shared" si="13"/>
        <v>0</v>
      </c>
    </row>
    <row r="363" spans="1:32" x14ac:dyDescent="0.2">
      <c r="A363" s="1"/>
      <c r="B363" s="6"/>
      <c r="C363" s="6"/>
      <c r="D363" s="6"/>
      <c r="E363" s="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">
        <f t="shared" si="12"/>
        <v>0</v>
      </c>
      <c r="AF363" s="6">
        <f t="shared" si="13"/>
        <v>0</v>
      </c>
    </row>
    <row r="364" spans="1:32" x14ac:dyDescent="0.2">
      <c r="A364" s="1"/>
      <c r="B364" s="6"/>
      <c r="C364" s="6"/>
      <c r="D364" s="6"/>
      <c r="E364" s="15"/>
      <c r="F364" s="9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6"/>
      <c r="AE364" s="1">
        <f t="shared" si="12"/>
        <v>0</v>
      </c>
      <c r="AF364" s="6">
        <f t="shared" si="13"/>
        <v>0</v>
      </c>
    </row>
    <row r="365" spans="1:32" x14ac:dyDescent="0.2">
      <c r="A365" s="1"/>
      <c r="B365" s="6"/>
      <c r="C365" s="6"/>
      <c r="D365" s="6"/>
      <c r="E365" s="15"/>
      <c r="F365" s="7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6"/>
      <c r="AE365" s="1">
        <f t="shared" si="12"/>
        <v>0</v>
      </c>
      <c r="AF365" s="6">
        <f t="shared" si="13"/>
        <v>0</v>
      </c>
    </row>
    <row r="366" spans="1:32" x14ac:dyDescent="0.2">
      <c r="A366" s="1"/>
      <c r="B366" s="6"/>
      <c r="C366" s="6"/>
      <c r="D366" s="6"/>
      <c r="E366" s="15"/>
      <c r="F366" s="7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6"/>
      <c r="AE366" s="1">
        <f t="shared" si="12"/>
        <v>0</v>
      </c>
      <c r="AF366" s="6">
        <f t="shared" si="13"/>
        <v>0</v>
      </c>
    </row>
    <row r="367" spans="1:32" x14ac:dyDescent="0.2">
      <c r="A367" s="1"/>
      <c r="B367" s="6"/>
      <c r="C367" s="6"/>
      <c r="D367" s="6"/>
      <c r="E367" s="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">
        <f t="shared" si="12"/>
        <v>0</v>
      </c>
      <c r="AF367" s="6">
        <f t="shared" si="13"/>
        <v>0</v>
      </c>
    </row>
    <row r="368" spans="1:32" x14ac:dyDescent="0.2">
      <c r="A368" s="1"/>
      <c r="B368" s="6"/>
      <c r="C368" s="6"/>
      <c r="D368" s="6"/>
      <c r="E368" s="15"/>
      <c r="F368" s="9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6"/>
      <c r="AE368" s="1">
        <f t="shared" si="12"/>
        <v>0</v>
      </c>
      <c r="AF368" s="6">
        <f t="shared" si="13"/>
        <v>0</v>
      </c>
    </row>
    <row r="369" spans="1:32" x14ac:dyDescent="0.2">
      <c r="A369" s="1"/>
      <c r="B369" s="6"/>
      <c r="C369" s="6"/>
      <c r="D369" s="6"/>
      <c r="E369" s="15"/>
      <c r="F369" s="7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6"/>
      <c r="AE369" s="1">
        <f t="shared" si="12"/>
        <v>0</v>
      </c>
      <c r="AF369" s="6">
        <f t="shared" si="13"/>
        <v>0</v>
      </c>
    </row>
    <row r="370" spans="1:32" x14ac:dyDescent="0.2">
      <c r="A370" s="1"/>
      <c r="B370" s="6"/>
      <c r="C370" s="6"/>
      <c r="D370" s="6"/>
      <c r="E370" s="15"/>
      <c r="F370" s="7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6"/>
      <c r="AE370" s="1">
        <f t="shared" si="12"/>
        <v>0</v>
      </c>
      <c r="AF370" s="6">
        <f t="shared" si="13"/>
        <v>0</v>
      </c>
    </row>
    <row r="371" spans="1:32" x14ac:dyDescent="0.2">
      <c r="A371" s="1"/>
      <c r="B371" s="6"/>
      <c r="C371" s="6"/>
      <c r="D371" s="6"/>
      <c r="E371" s="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">
        <f t="shared" si="12"/>
        <v>0</v>
      </c>
      <c r="AF371" s="6">
        <f t="shared" si="13"/>
        <v>0</v>
      </c>
    </row>
    <row r="372" spans="1:32" x14ac:dyDescent="0.2">
      <c r="A372" s="1"/>
      <c r="B372" s="6"/>
      <c r="C372" s="6"/>
      <c r="D372" s="6"/>
      <c r="E372" s="15"/>
      <c r="F372" s="9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6"/>
      <c r="AE372" s="1">
        <f t="shared" si="12"/>
        <v>0</v>
      </c>
      <c r="AF372" s="6">
        <f t="shared" si="13"/>
        <v>0</v>
      </c>
    </row>
    <row r="373" spans="1:32" x14ac:dyDescent="0.2">
      <c r="A373" s="1"/>
      <c r="B373" s="6"/>
      <c r="C373" s="6"/>
      <c r="D373" s="6"/>
      <c r="E373" s="15"/>
      <c r="F373" s="7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6"/>
      <c r="AE373" s="1">
        <f t="shared" si="12"/>
        <v>0</v>
      </c>
      <c r="AF373" s="6">
        <f t="shared" si="13"/>
        <v>0</v>
      </c>
    </row>
    <row r="374" spans="1:32" x14ac:dyDescent="0.2">
      <c r="A374" s="1"/>
      <c r="B374" s="6"/>
      <c r="C374" s="6"/>
      <c r="D374" s="6"/>
      <c r="E374" s="15"/>
      <c r="F374" s="7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6"/>
      <c r="AE374" s="1">
        <f t="shared" si="12"/>
        <v>0</v>
      </c>
      <c r="AF374" s="6">
        <f t="shared" si="13"/>
        <v>0</v>
      </c>
    </row>
    <row r="375" spans="1:32" x14ac:dyDescent="0.2">
      <c r="A375" s="1"/>
      <c r="B375" s="6"/>
      <c r="C375" s="6"/>
      <c r="D375" s="6"/>
      <c r="E375" s="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">
        <f t="shared" si="12"/>
        <v>0</v>
      </c>
      <c r="AF375" s="6">
        <f t="shared" si="13"/>
        <v>0</v>
      </c>
    </row>
    <row r="376" spans="1:32" x14ac:dyDescent="0.2">
      <c r="A376" s="1"/>
      <c r="B376" s="6"/>
      <c r="C376" s="6"/>
      <c r="D376" s="6"/>
      <c r="E376" s="15"/>
      <c r="F376" s="9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6"/>
      <c r="AE376" s="1">
        <f t="shared" si="12"/>
        <v>0</v>
      </c>
      <c r="AF376" s="6">
        <f t="shared" si="13"/>
        <v>0</v>
      </c>
    </row>
    <row r="377" spans="1:32" x14ac:dyDescent="0.2">
      <c r="A377" s="1"/>
      <c r="B377" s="6"/>
      <c r="C377" s="6"/>
      <c r="D377" s="6"/>
      <c r="E377" s="15"/>
      <c r="F377" s="7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6"/>
      <c r="AE377" s="1">
        <f t="shared" si="12"/>
        <v>0</v>
      </c>
      <c r="AF377" s="6">
        <f t="shared" si="13"/>
        <v>0</v>
      </c>
    </row>
    <row r="378" spans="1:32" x14ac:dyDescent="0.2">
      <c r="A378" s="1"/>
      <c r="B378" s="6"/>
      <c r="C378" s="6"/>
      <c r="D378" s="6"/>
      <c r="E378" s="15"/>
      <c r="F378" s="7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6"/>
      <c r="AE378" s="1">
        <f t="shared" si="12"/>
        <v>0</v>
      </c>
      <c r="AF378" s="6">
        <f t="shared" si="13"/>
        <v>0</v>
      </c>
    </row>
    <row r="379" spans="1:32" x14ac:dyDescent="0.2">
      <c r="A379" s="1"/>
      <c r="B379" s="6"/>
      <c r="C379" s="6"/>
      <c r="D379" s="6"/>
      <c r="E379" s="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">
        <f t="shared" si="12"/>
        <v>0</v>
      </c>
      <c r="AF379" s="6">
        <f t="shared" si="13"/>
        <v>0</v>
      </c>
    </row>
    <row r="380" spans="1:32" x14ac:dyDescent="0.2">
      <c r="A380" s="1"/>
      <c r="B380" s="6"/>
      <c r="C380" s="6"/>
      <c r="D380" s="6"/>
      <c r="E380" s="15"/>
      <c r="F380" s="9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6"/>
      <c r="AE380" s="1">
        <f t="shared" si="12"/>
        <v>0</v>
      </c>
      <c r="AF380" s="6">
        <f t="shared" si="13"/>
        <v>0</v>
      </c>
    </row>
    <row r="381" spans="1:32" x14ac:dyDescent="0.2">
      <c r="A381" s="1"/>
      <c r="B381" s="6"/>
      <c r="C381" s="6"/>
      <c r="D381" s="6"/>
      <c r="E381" s="15"/>
      <c r="F381" s="7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6"/>
      <c r="AE381" s="1">
        <f t="shared" si="12"/>
        <v>0</v>
      </c>
      <c r="AF381" s="6">
        <f t="shared" si="13"/>
        <v>0</v>
      </c>
    </row>
    <row r="382" spans="1:32" x14ac:dyDescent="0.2">
      <c r="A382" s="1"/>
      <c r="B382" s="6"/>
      <c r="C382" s="6"/>
      <c r="D382" s="6"/>
      <c r="E382" s="15"/>
      <c r="F382" s="7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6"/>
      <c r="AE382" s="1">
        <f t="shared" si="12"/>
        <v>0</v>
      </c>
      <c r="AF382" s="6">
        <f t="shared" si="13"/>
        <v>0</v>
      </c>
    </row>
    <row r="383" spans="1:32" x14ac:dyDescent="0.2">
      <c r="A383" s="1"/>
      <c r="B383" s="6"/>
      <c r="C383" s="6"/>
      <c r="D383" s="6"/>
      <c r="E383" s="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">
        <f t="shared" si="12"/>
        <v>0</v>
      </c>
      <c r="AF383" s="6">
        <f t="shared" si="13"/>
        <v>0</v>
      </c>
    </row>
    <row r="384" spans="1:32" x14ac:dyDescent="0.2">
      <c r="A384" s="1"/>
      <c r="B384" s="6"/>
      <c r="C384" s="6"/>
      <c r="D384" s="6"/>
      <c r="E384" s="15"/>
      <c r="F384" s="9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6"/>
      <c r="AE384" s="1">
        <f t="shared" si="12"/>
        <v>0</v>
      </c>
      <c r="AF384" s="6">
        <f t="shared" si="13"/>
        <v>0</v>
      </c>
    </row>
    <row r="385" spans="1:32" x14ac:dyDescent="0.2">
      <c r="A385" s="1"/>
      <c r="B385" s="6"/>
      <c r="C385" s="6"/>
      <c r="D385" s="6"/>
      <c r="E385" s="15"/>
      <c r="F385" s="7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6"/>
      <c r="AE385" s="1">
        <f t="shared" si="12"/>
        <v>0</v>
      </c>
      <c r="AF385" s="6">
        <f t="shared" si="13"/>
        <v>0</v>
      </c>
    </row>
    <row r="386" spans="1:32" x14ac:dyDescent="0.2">
      <c r="A386" s="1"/>
      <c r="B386" s="6"/>
      <c r="C386" s="6"/>
      <c r="D386" s="6"/>
      <c r="E386" s="15"/>
      <c r="F386" s="7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6"/>
      <c r="AE386" s="1">
        <f t="shared" ref="AE386:AE414" si="14">SUM(G386:AD386)</f>
        <v>0</v>
      </c>
      <c r="AF386" s="6">
        <f t="shared" ref="AF386:AF414" si="15">COUNT(G386:AD386)</f>
        <v>0</v>
      </c>
    </row>
    <row r="387" spans="1:32" x14ac:dyDescent="0.2">
      <c r="A387" s="1"/>
      <c r="B387" s="6"/>
      <c r="C387" s="6"/>
      <c r="D387" s="6"/>
      <c r="E387" s="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">
        <f t="shared" si="14"/>
        <v>0</v>
      </c>
      <c r="AF387" s="6">
        <f t="shared" si="15"/>
        <v>0</v>
      </c>
    </row>
    <row r="388" spans="1:32" x14ac:dyDescent="0.2">
      <c r="A388" s="1"/>
      <c r="B388" s="6"/>
      <c r="C388" s="6"/>
      <c r="D388" s="6"/>
      <c r="E388" s="15"/>
      <c r="F388" s="9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6"/>
      <c r="AE388" s="1">
        <f t="shared" si="14"/>
        <v>0</v>
      </c>
      <c r="AF388" s="6">
        <f t="shared" si="15"/>
        <v>0</v>
      </c>
    </row>
    <row r="389" spans="1:32" x14ac:dyDescent="0.2">
      <c r="A389" s="1"/>
      <c r="B389" s="6"/>
      <c r="C389" s="6"/>
      <c r="D389" s="6"/>
      <c r="E389" s="15"/>
      <c r="F389" s="7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6"/>
      <c r="AE389" s="1">
        <f t="shared" si="14"/>
        <v>0</v>
      </c>
      <c r="AF389" s="6">
        <f t="shared" si="15"/>
        <v>0</v>
      </c>
    </row>
    <row r="390" spans="1:32" x14ac:dyDescent="0.2">
      <c r="A390" s="1"/>
      <c r="B390" s="6"/>
      <c r="C390" s="6"/>
      <c r="D390" s="6"/>
      <c r="E390" s="15"/>
      <c r="F390" s="7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6"/>
      <c r="AE390" s="1">
        <f t="shared" si="14"/>
        <v>0</v>
      </c>
      <c r="AF390" s="6">
        <f t="shared" si="15"/>
        <v>0</v>
      </c>
    </row>
    <row r="391" spans="1:32" x14ac:dyDescent="0.2">
      <c r="A391" s="1"/>
      <c r="B391" s="6"/>
      <c r="C391" s="6"/>
      <c r="D391" s="6"/>
      <c r="E391" s="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">
        <f t="shared" si="14"/>
        <v>0</v>
      </c>
      <c r="AF391" s="6">
        <f t="shared" si="15"/>
        <v>0</v>
      </c>
    </row>
    <row r="392" spans="1:32" x14ac:dyDescent="0.2">
      <c r="A392" s="1"/>
      <c r="B392" s="6"/>
      <c r="C392" s="6"/>
      <c r="D392" s="6"/>
      <c r="E392" s="15"/>
      <c r="F392" s="9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6"/>
      <c r="AE392" s="1">
        <f t="shared" si="14"/>
        <v>0</v>
      </c>
      <c r="AF392" s="6">
        <f t="shared" si="15"/>
        <v>0</v>
      </c>
    </row>
    <row r="393" spans="1:32" x14ac:dyDescent="0.2">
      <c r="A393" s="1"/>
      <c r="B393" s="6"/>
      <c r="C393" s="6"/>
      <c r="D393" s="6"/>
      <c r="E393" s="15"/>
      <c r="F393" s="7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6"/>
      <c r="AE393" s="1">
        <f t="shared" si="14"/>
        <v>0</v>
      </c>
      <c r="AF393" s="6">
        <f t="shared" si="15"/>
        <v>0</v>
      </c>
    </row>
    <row r="394" spans="1:32" x14ac:dyDescent="0.2">
      <c r="A394" s="1"/>
      <c r="B394" s="6"/>
      <c r="C394" s="6"/>
      <c r="D394" s="6"/>
      <c r="E394" s="15"/>
      <c r="F394" s="7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6"/>
      <c r="AE394" s="1">
        <f t="shared" si="14"/>
        <v>0</v>
      </c>
      <c r="AF394" s="6">
        <f t="shared" si="15"/>
        <v>0</v>
      </c>
    </row>
    <row r="395" spans="1:32" x14ac:dyDescent="0.2">
      <c r="A395" s="1"/>
      <c r="B395" s="6"/>
      <c r="C395" s="6"/>
      <c r="D395" s="6"/>
      <c r="E395" s="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">
        <f t="shared" si="14"/>
        <v>0</v>
      </c>
      <c r="AF395" s="6">
        <f t="shared" si="15"/>
        <v>0</v>
      </c>
    </row>
    <row r="396" spans="1:32" x14ac:dyDescent="0.2">
      <c r="A396" s="1"/>
      <c r="B396" s="6"/>
      <c r="C396" s="6"/>
      <c r="D396" s="6"/>
      <c r="E396" s="15"/>
      <c r="F396" s="9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6"/>
      <c r="AE396" s="1">
        <f t="shared" si="14"/>
        <v>0</v>
      </c>
      <c r="AF396" s="6">
        <f t="shared" si="15"/>
        <v>0</v>
      </c>
    </row>
    <row r="397" spans="1:32" x14ac:dyDescent="0.2">
      <c r="A397" s="1"/>
      <c r="B397" s="6"/>
      <c r="C397" s="6"/>
      <c r="D397" s="6"/>
      <c r="E397" s="15"/>
      <c r="F397" s="7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6"/>
      <c r="AE397" s="1">
        <f t="shared" si="14"/>
        <v>0</v>
      </c>
      <c r="AF397" s="6">
        <f t="shared" si="15"/>
        <v>0</v>
      </c>
    </row>
    <row r="398" spans="1:32" x14ac:dyDescent="0.2">
      <c r="A398" s="1"/>
      <c r="B398" s="6"/>
      <c r="C398" s="6"/>
      <c r="D398" s="6"/>
      <c r="E398" s="15"/>
      <c r="F398" s="7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6"/>
      <c r="AE398" s="1">
        <f t="shared" si="14"/>
        <v>0</v>
      </c>
      <c r="AF398" s="6">
        <f t="shared" si="15"/>
        <v>0</v>
      </c>
    </row>
    <row r="399" spans="1:32" x14ac:dyDescent="0.2">
      <c r="A399" s="1"/>
      <c r="B399" s="6"/>
      <c r="C399" s="6"/>
      <c r="D399" s="6"/>
      <c r="E399" s="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">
        <f t="shared" si="14"/>
        <v>0</v>
      </c>
      <c r="AF399" s="6">
        <f t="shared" si="15"/>
        <v>0</v>
      </c>
    </row>
    <row r="400" spans="1:32" x14ac:dyDescent="0.2">
      <c r="A400" s="1"/>
      <c r="B400" s="6"/>
      <c r="C400" s="6"/>
      <c r="D400" s="6"/>
      <c r="E400" s="15"/>
      <c r="F400" s="9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6"/>
      <c r="AE400" s="1">
        <f t="shared" si="14"/>
        <v>0</v>
      </c>
      <c r="AF400" s="6">
        <f t="shared" si="15"/>
        <v>0</v>
      </c>
    </row>
    <row r="401" spans="1:32" x14ac:dyDescent="0.2">
      <c r="A401" s="1"/>
      <c r="B401" s="6"/>
      <c r="C401" s="6"/>
      <c r="D401" s="6"/>
      <c r="E401" s="15"/>
      <c r="F401" s="7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6"/>
      <c r="AE401" s="1">
        <f t="shared" si="14"/>
        <v>0</v>
      </c>
      <c r="AF401" s="6">
        <f t="shared" si="15"/>
        <v>0</v>
      </c>
    </row>
    <row r="402" spans="1:32" x14ac:dyDescent="0.2">
      <c r="A402" s="1"/>
      <c r="B402" s="6"/>
      <c r="C402" s="6"/>
      <c r="D402" s="6"/>
      <c r="E402" s="15"/>
      <c r="F402" s="7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6"/>
      <c r="AE402" s="1">
        <f t="shared" si="14"/>
        <v>0</v>
      </c>
      <c r="AF402" s="6">
        <f t="shared" si="15"/>
        <v>0</v>
      </c>
    </row>
    <row r="403" spans="1:32" x14ac:dyDescent="0.2">
      <c r="A403" s="1"/>
      <c r="B403" s="6"/>
      <c r="C403" s="6"/>
      <c r="D403" s="6"/>
      <c r="E403" s="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">
        <f t="shared" si="14"/>
        <v>0</v>
      </c>
      <c r="AF403" s="6">
        <f t="shared" si="15"/>
        <v>0</v>
      </c>
    </row>
    <row r="404" spans="1:32" x14ac:dyDescent="0.2">
      <c r="A404" s="1"/>
      <c r="B404" s="6"/>
      <c r="C404" s="6"/>
      <c r="D404" s="6"/>
      <c r="E404" s="15"/>
      <c r="F404" s="9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6"/>
      <c r="AE404" s="1">
        <f t="shared" si="14"/>
        <v>0</v>
      </c>
      <c r="AF404" s="6">
        <f t="shared" si="15"/>
        <v>0</v>
      </c>
    </row>
    <row r="405" spans="1:32" x14ac:dyDescent="0.2">
      <c r="A405" s="1"/>
      <c r="B405" s="6"/>
      <c r="C405" s="6"/>
      <c r="D405" s="6"/>
      <c r="E405" s="15"/>
      <c r="F405" s="7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6"/>
      <c r="AE405" s="1">
        <f t="shared" si="14"/>
        <v>0</v>
      </c>
      <c r="AF405" s="6">
        <f t="shared" si="15"/>
        <v>0</v>
      </c>
    </row>
    <row r="406" spans="1:32" x14ac:dyDescent="0.2">
      <c r="A406" s="1"/>
      <c r="B406" s="6"/>
      <c r="C406" s="6"/>
      <c r="D406" s="6"/>
      <c r="E406" s="15"/>
      <c r="F406" s="7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6"/>
      <c r="AE406" s="1">
        <f t="shared" si="14"/>
        <v>0</v>
      </c>
      <c r="AF406" s="6">
        <f t="shared" si="15"/>
        <v>0</v>
      </c>
    </row>
    <row r="407" spans="1:32" x14ac:dyDescent="0.2">
      <c r="A407" s="1"/>
      <c r="B407" s="6"/>
      <c r="C407" s="6"/>
      <c r="D407" s="6"/>
      <c r="E407" s="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">
        <f t="shared" si="14"/>
        <v>0</v>
      </c>
      <c r="AF407" s="6">
        <f t="shared" si="15"/>
        <v>0</v>
      </c>
    </row>
    <row r="408" spans="1:32" x14ac:dyDescent="0.2">
      <c r="A408" s="1"/>
      <c r="B408" s="6"/>
      <c r="C408" s="6"/>
      <c r="D408" s="6"/>
      <c r="E408" s="15"/>
      <c r="F408" s="9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6"/>
      <c r="AE408" s="1">
        <f t="shared" si="14"/>
        <v>0</v>
      </c>
      <c r="AF408" s="6">
        <f t="shared" si="15"/>
        <v>0</v>
      </c>
    </row>
    <row r="409" spans="1:32" x14ac:dyDescent="0.2">
      <c r="A409" s="1"/>
      <c r="B409" s="6"/>
      <c r="C409" s="6"/>
      <c r="D409" s="6"/>
      <c r="E409" s="15"/>
      <c r="F409" s="7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6"/>
      <c r="AE409" s="1">
        <f t="shared" si="14"/>
        <v>0</v>
      </c>
      <c r="AF409" s="6">
        <f t="shared" si="15"/>
        <v>0</v>
      </c>
    </row>
    <row r="410" spans="1:32" x14ac:dyDescent="0.2">
      <c r="A410" s="1"/>
      <c r="B410" s="6"/>
      <c r="C410" s="6"/>
      <c r="D410" s="6"/>
      <c r="E410" s="15"/>
      <c r="F410" s="7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6"/>
      <c r="AE410" s="1">
        <f t="shared" si="14"/>
        <v>0</v>
      </c>
      <c r="AF410" s="6">
        <f t="shared" si="15"/>
        <v>0</v>
      </c>
    </row>
    <row r="411" spans="1:32" x14ac:dyDescent="0.2">
      <c r="A411" s="1"/>
      <c r="B411" s="6"/>
      <c r="C411" s="6"/>
      <c r="D411" s="6"/>
      <c r="E411" s="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">
        <f t="shared" si="14"/>
        <v>0</v>
      </c>
      <c r="AF411" s="6">
        <f t="shared" si="15"/>
        <v>0</v>
      </c>
    </row>
    <row r="412" spans="1:32" x14ac:dyDescent="0.2">
      <c r="A412" s="1"/>
      <c r="B412" s="6"/>
      <c r="C412" s="6"/>
      <c r="D412" s="6"/>
      <c r="E412" s="15"/>
      <c r="F412" s="9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6"/>
      <c r="AE412" s="1">
        <f t="shared" si="14"/>
        <v>0</v>
      </c>
      <c r="AF412" s="6">
        <f t="shared" si="15"/>
        <v>0</v>
      </c>
    </row>
    <row r="413" spans="1:32" x14ac:dyDescent="0.2">
      <c r="A413" s="1"/>
      <c r="B413" s="6"/>
      <c r="C413" s="6"/>
      <c r="D413" s="6"/>
      <c r="E413" s="15"/>
      <c r="F413" s="7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6"/>
      <c r="AE413" s="1">
        <f t="shared" si="14"/>
        <v>0</v>
      </c>
      <c r="AF413" s="6">
        <f t="shared" si="15"/>
        <v>0</v>
      </c>
    </row>
    <row r="414" spans="1:32" x14ac:dyDescent="0.2">
      <c r="A414" s="1"/>
      <c r="B414" s="6"/>
      <c r="C414" s="6"/>
      <c r="D414" s="6"/>
      <c r="E414" s="15"/>
      <c r="F414" s="7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6"/>
      <c r="AE414" s="1">
        <f t="shared" si="14"/>
        <v>0</v>
      </c>
      <c r="AF414" s="6">
        <f t="shared" si="15"/>
        <v>0</v>
      </c>
    </row>
  </sheetData>
  <autoFilter ref="B1:AF329" xr:uid="{00000000-0009-0000-0000-000000000000}">
    <sortState xmlns:xlrd2="http://schemas.microsoft.com/office/spreadsheetml/2017/richdata2" ref="B2:AF329">
      <sortCondition descending="1" ref="AE1:AE329"/>
    </sortState>
  </autoFilter>
  <phoneticPr fontId="1" type="noConversion"/>
  <conditionalFormatting sqref="F1:F181 F183 F219:F220 F222:F239 F185:F217 F241:F244 F246:F263 F265:F266 F293:F65536 F284:F290 F270:F282">
    <cfRule type="duplicateValues" dxfId="429" priority="51" stopIfTrue="1"/>
  </conditionalFormatting>
  <conditionalFormatting sqref="F1:F181 F294:F65536 F183 F185:F203">
    <cfRule type="duplicateValues" dxfId="428" priority="181" stopIfTrue="1"/>
  </conditionalFormatting>
  <conditionalFormatting sqref="F1:F181 F294:F65536 F183 F185:F214">
    <cfRule type="duplicateValues" dxfId="427" priority="116" stopIfTrue="1"/>
  </conditionalFormatting>
  <conditionalFormatting sqref="F182">
    <cfRule type="duplicateValues" dxfId="426" priority="30" stopIfTrue="1"/>
    <cfRule type="duplicateValues" dxfId="425" priority="29" stopIfTrue="1"/>
    <cfRule type="duplicateValues" dxfId="424" priority="28" stopIfTrue="1"/>
  </conditionalFormatting>
  <conditionalFormatting sqref="F184">
    <cfRule type="duplicateValues" dxfId="423" priority="17" stopIfTrue="1"/>
    <cfRule type="duplicateValues" dxfId="422" priority="18" stopIfTrue="1"/>
  </conditionalFormatting>
  <conditionalFormatting sqref="F204">
    <cfRule type="duplicateValues" dxfId="421" priority="180" stopIfTrue="1"/>
  </conditionalFormatting>
  <conditionalFormatting sqref="F214">
    <cfRule type="duplicateValues" dxfId="420" priority="179" stopIfTrue="1"/>
  </conditionalFormatting>
  <conditionalFormatting sqref="F215:F216">
    <cfRule type="duplicateValues" dxfId="419" priority="115" stopIfTrue="1"/>
  </conditionalFormatting>
  <conditionalFormatting sqref="F217">
    <cfRule type="duplicateValues" dxfId="418" priority="114" stopIfTrue="1"/>
  </conditionalFormatting>
  <conditionalFormatting sqref="F218">
    <cfRule type="duplicateValues" dxfId="417" priority="25" stopIfTrue="1"/>
    <cfRule type="duplicateValues" dxfId="416" priority="27" stopIfTrue="1"/>
    <cfRule type="duplicateValues" dxfId="415" priority="26" stopIfTrue="1"/>
  </conditionalFormatting>
  <conditionalFormatting sqref="F219">
    <cfRule type="duplicateValues" dxfId="414" priority="112" stopIfTrue="1"/>
    <cfRule type="duplicateValues" dxfId="413" priority="111" stopIfTrue="1"/>
  </conditionalFormatting>
  <conditionalFormatting sqref="F220">
    <cfRule type="duplicateValues" dxfId="412" priority="110" stopIfTrue="1"/>
    <cfRule type="duplicateValues" dxfId="411" priority="109" stopIfTrue="1"/>
  </conditionalFormatting>
  <conditionalFormatting sqref="F221">
    <cfRule type="duplicateValues" dxfId="410" priority="21" stopIfTrue="1"/>
    <cfRule type="duplicateValues" dxfId="409" priority="20" stopIfTrue="1"/>
    <cfRule type="duplicateValues" dxfId="408" priority="19" stopIfTrue="1"/>
  </conditionalFormatting>
  <conditionalFormatting sqref="F222">
    <cfRule type="duplicateValues" dxfId="407" priority="105" stopIfTrue="1"/>
    <cfRule type="duplicateValues" dxfId="406" priority="106" stopIfTrue="1"/>
  </conditionalFormatting>
  <conditionalFormatting sqref="F223">
    <cfRule type="duplicateValues" dxfId="405" priority="103" stopIfTrue="1"/>
    <cfRule type="duplicateValues" dxfId="404" priority="104" stopIfTrue="1"/>
  </conditionalFormatting>
  <conditionalFormatting sqref="F224">
    <cfRule type="duplicateValues" dxfId="403" priority="102" stopIfTrue="1"/>
  </conditionalFormatting>
  <conditionalFormatting sqref="F225">
    <cfRule type="duplicateValues" dxfId="402" priority="101" stopIfTrue="1"/>
  </conditionalFormatting>
  <conditionalFormatting sqref="F226">
    <cfRule type="duplicateValues" dxfId="401" priority="100" stopIfTrue="1"/>
  </conditionalFormatting>
  <conditionalFormatting sqref="F227">
    <cfRule type="duplicateValues" dxfId="400" priority="99" stopIfTrue="1"/>
  </conditionalFormatting>
  <conditionalFormatting sqref="F228">
    <cfRule type="duplicateValues" dxfId="399" priority="98" stopIfTrue="1"/>
  </conditionalFormatting>
  <conditionalFormatting sqref="F229">
    <cfRule type="duplicateValues" dxfId="398" priority="97" stopIfTrue="1"/>
  </conditionalFormatting>
  <conditionalFormatting sqref="F230">
    <cfRule type="duplicateValues" dxfId="397" priority="96" stopIfTrue="1"/>
  </conditionalFormatting>
  <conditionalFormatting sqref="F231">
    <cfRule type="duplicateValues" dxfId="396" priority="95" stopIfTrue="1"/>
  </conditionalFormatting>
  <conditionalFormatting sqref="F232">
    <cfRule type="duplicateValues" dxfId="395" priority="94" stopIfTrue="1"/>
  </conditionalFormatting>
  <conditionalFormatting sqref="F233">
    <cfRule type="duplicateValues" dxfId="394" priority="93" stopIfTrue="1"/>
  </conditionalFormatting>
  <conditionalFormatting sqref="F234">
    <cfRule type="duplicateValues" dxfId="393" priority="92" stopIfTrue="1"/>
  </conditionalFormatting>
  <conditionalFormatting sqref="F235">
    <cfRule type="duplicateValues" dxfId="392" priority="91" stopIfTrue="1"/>
  </conditionalFormatting>
  <conditionalFormatting sqref="F236">
    <cfRule type="duplicateValues" dxfId="391" priority="90" stopIfTrue="1"/>
  </conditionalFormatting>
  <conditionalFormatting sqref="F237">
    <cfRule type="duplicateValues" dxfId="390" priority="89" stopIfTrue="1"/>
  </conditionalFormatting>
  <conditionalFormatting sqref="F238">
    <cfRule type="duplicateValues" dxfId="389" priority="88" stopIfTrue="1"/>
  </conditionalFormatting>
  <conditionalFormatting sqref="F240">
    <cfRule type="duplicateValues" dxfId="388" priority="14" stopIfTrue="1"/>
    <cfRule type="duplicateValues" dxfId="387" priority="16" stopIfTrue="1"/>
    <cfRule type="duplicateValues" dxfId="386" priority="15" stopIfTrue="1"/>
  </conditionalFormatting>
  <conditionalFormatting sqref="F241">
    <cfRule type="duplicateValues" dxfId="385" priority="86" stopIfTrue="1"/>
  </conditionalFormatting>
  <conditionalFormatting sqref="F242">
    <cfRule type="duplicateValues" dxfId="384" priority="85" stopIfTrue="1"/>
  </conditionalFormatting>
  <conditionalFormatting sqref="F243">
    <cfRule type="duplicateValues" dxfId="383" priority="84" stopIfTrue="1"/>
  </conditionalFormatting>
  <conditionalFormatting sqref="F244">
    <cfRule type="duplicateValues" dxfId="382" priority="83" stopIfTrue="1"/>
  </conditionalFormatting>
  <conditionalFormatting sqref="F245">
    <cfRule type="duplicateValues" dxfId="381" priority="10" stopIfTrue="1"/>
    <cfRule type="duplicateValues" dxfId="380" priority="12" stopIfTrue="1"/>
    <cfRule type="duplicateValues" dxfId="379" priority="11" stopIfTrue="1"/>
  </conditionalFormatting>
  <conditionalFormatting sqref="F246">
    <cfRule type="duplicateValues" dxfId="378" priority="81" stopIfTrue="1"/>
  </conditionalFormatting>
  <conditionalFormatting sqref="F247">
    <cfRule type="duplicateValues" dxfId="377" priority="80" stopIfTrue="1"/>
  </conditionalFormatting>
  <conditionalFormatting sqref="F248">
    <cfRule type="duplicateValues" dxfId="376" priority="79" stopIfTrue="1"/>
  </conditionalFormatting>
  <conditionalFormatting sqref="F249">
    <cfRule type="duplicateValues" dxfId="375" priority="78" stopIfTrue="1"/>
  </conditionalFormatting>
  <conditionalFormatting sqref="F250">
    <cfRule type="duplicateValues" dxfId="374" priority="77" stopIfTrue="1"/>
  </conditionalFormatting>
  <conditionalFormatting sqref="F251">
    <cfRule type="duplicateValues" dxfId="373" priority="76" stopIfTrue="1"/>
  </conditionalFormatting>
  <conditionalFormatting sqref="F253">
    <cfRule type="duplicateValues" dxfId="372" priority="75" stopIfTrue="1"/>
  </conditionalFormatting>
  <conditionalFormatting sqref="F254">
    <cfRule type="duplicateValues" dxfId="371" priority="74" stopIfTrue="1"/>
  </conditionalFormatting>
  <conditionalFormatting sqref="F257">
    <cfRule type="duplicateValues" dxfId="370" priority="73" stopIfTrue="1"/>
  </conditionalFormatting>
  <conditionalFormatting sqref="F258">
    <cfRule type="duplicateValues" dxfId="369" priority="72" stopIfTrue="1"/>
  </conditionalFormatting>
  <conditionalFormatting sqref="F259">
    <cfRule type="duplicateValues" dxfId="368" priority="71" stopIfTrue="1"/>
  </conditionalFormatting>
  <conditionalFormatting sqref="F260">
    <cfRule type="duplicateValues" dxfId="367" priority="70" stopIfTrue="1"/>
  </conditionalFormatting>
  <conditionalFormatting sqref="F261">
    <cfRule type="duplicateValues" dxfId="366" priority="69" stopIfTrue="1"/>
  </conditionalFormatting>
  <conditionalFormatting sqref="F263">
    <cfRule type="duplicateValues" dxfId="365" priority="68" stopIfTrue="1"/>
  </conditionalFormatting>
  <conditionalFormatting sqref="F264">
    <cfRule type="duplicateValues" dxfId="364" priority="9" stopIfTrue="1"/>
    <cfRule type="duplicateValues" dxfId="363" priority="8" stopIfTrue="1"/>
  </conditionalFormatting>
  <conditionalFormatting sqref="F266">
    <cfRule type="duplicateValues" dxfId="362" priority="66" stopIfTrue="1"/>
  </conditionalFormatting>
  <conditionalFormatting sqref="F267">
    <cfRule type="duplicateValues" dxfId="361" priority="7" stopIfTrue="1"/>
  </conditionalFormatting>
  <conditionalFormatting sqref="F268">
    <cfRule type="duplicateValues" dxfId="360" priority="6" stopIfTrue="1"/>
  </conditionalFormatting>
  <conditionalFormatting sqref="F269">
    <cfRule type="duplicateValues" dxfId="359" priority="5" stopIfTrue="1"/>
  </conditionalFormatting>
  <conditionalFormatting sqref="F270">
    <cfRule type="duplicateValues" dxfId="358" priority="63" stopIfTrue="1"/>
  </conditionalFormatting>
  <conditionalFormatting sqref="F271">
    <cfRule type="duplicateValues" dxfId="357" priority="62" stopIfTrue="1"/>
  </conditionalFormatting>
  <conditionalFormatting sqref="F272">
    <cfRule type="duplicateValues" dxfId="356" priority="61" stopIfTrue="1"/>
  </conditionalFormatting>
  <conditionalFormatting sqref="F273">
    <cfRule type="duplicateValues" dxfId="355" priority="60" stopIfTrue="1"/>
  </conditionalFormatting>
  <conditionalFormatting sqref="F274">
    <cfRule type="duplicateValues" dxfId="354" priority="59" stopIfTrue="1"/>
  </conditionalFormatting>
  <conditionalFormatting sqref="F275">
    <cfRule type="duplicateValues" dxfId="353" priority="58" stopIfTrue="1"/>
  </conditionalFormatting>
  <conditionalFormatting sqref="F276">
    <cfRule type="duplicateValues" dxfId="352" priority="57" stopIfTrue="1"/>
  </conditionalFormatting>
  <conditionalFormatting sqref="F279">
    <cfRule type="duplicateValues" dxfId="351" priority="56" stopIfTrue="1"/>
  </conditionalFormatting>
  <conditionalFormatting sqref="F289">
    <cfRule type="duplicateValues" dxfId="350" priority="55" stopIfTrue="1"/>
    <cfRule type="duplicateValues" dxfId="349" priority="54" stopIfTrue="1"/>
  </conditionalFormatting>
  <conditionalFormatting sqref="F292">
    <cfRule type="duplicateValues" dxfId="348" priority="4" stopIfTrue="1"/>
    <cfRule type="duplicateValues" dxfId="347" priority="3" stopIfTrue="1"/>
    <cfRule type="duplicateValues" dxfId="346" priority="2" stopIfTrue="1"/>
    <cfRule type="duplicateValues" dxfId="345" priority="1"/>
  </conditionalFormatting>
  <conditionalFormatting sqref="AL175">
    <cfRule type="duplicateValues" dxfId="344" priority="50" stopIfTrue="1"/>
  </conditionalFormatting>
  <conditionalFormatting sqref="AL176">
    <cfRule type="duplicateValues" dxfId="343" priority="49" stopIfTrue="1"/>
  </conditionalFormatting>
  <conditionalFormatting sqref="AL177">
    <cfRule type="duplicateValues" dxfId="342" priority="48" stopIfTrue="1"/>
  </conditionalFormatting>
  <conditionalFormatting sqref="AL178:AL179">
    <cfRule type="duplicateValues" dxfId="341" priority="47" stopIfTrue="1"/>
  </conditionalFormatting>
  <conditionalFormatting sqref="AL180">
    <cfRule type="duplicateValues" dxfId="340" priority="46" stopIfTrue="1"/>
  </conditionalFormatting>
  <conditionalFormatting sqref="AL181">
    <cfRule type="duplicateValues" dxfId="339" priority="45" stopIfTrue="1"/>
  </conditionalFormatting>
  <conditionalFormatting sqref="AL182">
    <cfRule type="duplicateValues" dxfId="338" priority="44" stopIfTrue="1"/>
  </conditionalFormatting>
  <conditionalFormatting sqref="AL183">
    <cfRule type="duplicateValues" dxfId="337" priority="43" stopIfTrue="1"/>
  </conditionalFormatting>
  <conditionalFormatting sqref="AL184">
    <cfRule type="duplicateValues" dxfId="336" priority="42" stopIfTrue="1"/>
  </conditionalFormatting>
  <conditionalFormatting sqref="AL185">
    <cfRule type="duplicateValues" dxfId="335" priority="41" stopIfTrue="1"/>
  </conditionalFormatting>
  <conditionalFormatting sqref="AL186:AL187">
    <cfRule type="duplicateValues" dxfId="334" priority="40" stopIfTrue="1"/>
  </conditionalFormatting>
  <conditionalFormatting sqref="AL188">
    <cfRule type="duplicateValues" dxfId="333" priority="39" stopIfTrue="1"/>
  </conditionalFormatting>
  <conditionalFormatting sqref="AL189">
    <cfRule type="duplicateValues" dxfId="332" priority="38" stopIfTrue="1"/>
  </conditionalFormatting>
  <conditionalFormatting sqref="AL190">
    <cfRule type="duplicateValues" dxfId="331" priority="37" stopIfTrue="1"/>
  </conditionalFormatting>
  <conditionalFormatting sqref="AL191:AL193">
    <cfRule type="duplicateValues" dxfId="330" priority="36" stopIfTrue="1"/>
  </conditionalFormatting>
  <conditionalFormatting sqref="AL194:AL195">
    <cfRule type="duplicateValues" dxfId="329" priority="35" stopIfTrue="1"/>
  </conditionalFormatting>
  <conditionalFormatting sqref="AL196">
    <cfRule type="duplicateValues" dxfId="328" priority="34" stopIfTrue="1"/>
  </conditionalFormatting>
  <conditionalFormatting sqref="AL197:AL201">
    <cfRule type="duplicateValues" dxfId="327" priority="33" stopIfTrue="1"/>
  </conditionalFormatting>
  <conditionalFormatting sqref="AL202">
    <cfRule type="duplicateValues" dxfId="326" priority="32" stopIfTrue="1"/>
  </conditionalFormatting>
  <conditionalFormatting sqref="AL203">
    <cfRule type="duplicateValues" dxfId="325" priority="3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351"/>
  <sheetViews>
    <sheetView zoomScaleNormal="100" workbookViewId="0">
      <pane ySplit="1" topLeftCell="A2" activePane="bottomLeft" state="frozen"/>
      <selection pane="bottomLeft" activeCell="AC6" sqref="AC6"/>
    </sheetView>
  </sheetViews>
  <sheetFormatPr defaultColWidth="9.140625" defaultRowHeight="12.75" outlineLevelCol="1" x14ac:dyDescent="0.2"/>
  <cols>
    <col min="1" max="2" width="6" style="10" customWidth="1"/>
    <col min="3" max="3" width="16" style="4" customWidth="1"/>
    <col min="4" max="4" width="9" style="4" customWidth="1"/>
    <col min="5" max="5" width="7.28515625" style="75" customWidth="1"/>
    <col min="6" max="6" width="25.140625" style="4" customWidth="1"/>
    <col min="7" max="26" width="11.140625" style="14" hidden="1" customWidth="1" outlineLevel="1"/>
    <col min="27" max="27" width="11.140625" style="14" customWidth="1" collapsed="1"/>
    <col min="28" max="29" width="11.140625" style="14" customWidth="1"/>
    <col min="30" max="30" width="10.42578125" style="4" customWidth="1"/>
    <col min="31" max="31" width="11.42578125" style="10" customWidth="1"/>
    <col min="32" max="32" width="8.42578125" style="4" customWidth="1"/>
    <col min="33" max="36" width="9.140625" style="4"/>
    <col min="37" max="37" width="4.7109375" style="4" bestFit="1" customWidth="1"/>
    <col min="38" max="38" width="19.5703125" style="4" bestFit="1" customWidth="1"/>
    <col min="39" max="16384" width="9.140625" style="4"/>
  </cols>
  <sheetData>
    <row r="1" spans="1:32" ht="54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370</v>
      </c>
      <c r="H1" s="22" t="s">
        <v>371</v>
      </c>
      <c r="I1" s="22" t="s">
        <v>372</v>
      </c>
      <c r="J1" s="22" t="s">
        <v>404</v>
      </c>
      <c r="K1" s="22" t="s">
        <v>405</v>
      </c>
      <c r="L1" s="22" t="s">
        <v>407</v>
      </c>
      <c r="M1" s="22" t="s">
        <v>414</v>
      </c>
      <c r="N1" s="22" t="s">
        <v>415</v>
      </c>
      <c r="O1" s="22" t="s">
        <v>457</v>
      </c>
      <c r="P1" s="22" t="s">
        <v>456</v>
      </c>
      <c r="Q1" s="22" t="s">
        <v>458</v>
      </c>
      <c r="R1" s="22" t="s">
        <v>538</v>
      </c>
      <c r="S1" s="22" t="s">
        <v>590</v>
      </c>
      <c r="T1" s="22" t="s">
        <v>496</v>
      </c>
      <c r="U1" s="22" t="s">
        <v>540</v>
      </c>
      <c r="V1" s="22" t="s">
        <v>541</v>
      </c>
      <c r="W1" s="22" t="s">
        <v>542</v>
      </c>
      <c r="X1" s="22" t="s">
        <v>591</v>
      </c>
      <c r="Y1" s="22" t="s">
        <v>551</v>
      </c>
      <c r="Z1" s="22" t="s">
        <v>588</v>
      </c>
      <c r="AA1" s="22" t="s">
        <v>589</v>
      </c>
      <c r="AB1" s="22" t="s">
        <v>594</v>
      </c>
      <c r="AC1" s="22"/>
      <c r="AD1" s="3"/>
      <c r="AE1" s="3" t="s">
        <v>14</v>
      </c>
      <c r="AF1" s="3" t="s">
        <v>24</v>
      </c>
    </row>
    <row r="2" spans="1:32" x14ac:dyDescent="0.2">
      <c r="A2" s="1">
        <v>1</v>
      </c>
      <c r="B2" s="16" t="s">
        <v>16</v>
      </c>
      <c r="C2" s="16" t="s">
        <v>25</v>
      </c>
      <c r="D2" s="16">
        <v>2008</v>
      </c>
      <c r="E2" s="5" t="s">
        <v>12</v>
      </c>
      <c r="F2" s="9" t="s">
        <v>492</v>
      </c>
      <c r="G2" s="16">
        <v>1100</v>
      </c>
      <c r="H2" s="16">
        <v>1375</v>
      </c>
      <c r="I2" s="16">
        <v>1200</v>
      </c>
      <c r="J2" s="16">
        <v>260</v>
      </c>
      <c r="K2" s="16">
        <v>1200</v>
      </c>
      <c r="L2" s="16">
        <v>1020</v>
      </c>
      <c r="M2" s="16"/>
      <c r="N2" s="16">
        <v>1200</v>
      </c>
      <c r="O2" s="16"/>
      <c r="P2" s="16">
        <v>260</v>
      </c>
      <c r="Q2" s="16"/>
      <c r="R2" s="16"/>
      <c r="S2" s="16">
        <v>300</v>
      </c>
      <c r="T2" s="16"/>
      <c r="U2" s="16">
        <v>1700</v>
      </c>
      <c r="V2" s="16"/>
      <c r="W2" s="16">
        <v>660</v>
      </c>
      <c r="X2" s="16">
        <v>835</v>
      </c>
      <c r="Y2" s="16"/>
      <c r="Z2" s="16"/>
      <c r="AA2" s="16">
        <v>1400</v>
      </c>
      <c r="AB2" s="16"/>
      <c r="AC2" s="16"/>
      <c r="AD2" s="6"/>
      <c r="AE2" s="11">
        <f t="shared" ref="AE2:AE65" si="0">SUM(G2:AD2)</f>
        <v>12510</v>
      </c>
      <c r="AF2" s="6">
        <f t="shared" ref="AF2:AF65" si="1">COUNT(G2:AD2)</f>
        <v>13</v>
      </c>
    </row>
    <row r="3" spans="1:32" x14ac:dyDescent="0.2">
      <c r="A3" s="1">
        <v>2</v>
      </c>
      <c r="B3" s="6" t="s">
        <v>16</v>
      </c>
      <c r="C3" s="5" t="s">
        <v>4</v>
      </c>
      <c r="D3" s="5">
        <v>2009</v>
      </c>
      <c r="E3" s="7" t="s">
        <v>11</v>
      </c>
      <c r="F3" s="5" t="s">
        <v>35</v>
      </c>
      <c r="G3" s="16"/>
      <c r="H3" s="16"/>
      <c r="I3" s="16">
        <v>720</v>
      </c>
      <c r="J3" s="16">
        <v>260</v>
      </c>
      <c r="K3" s="16">
        <v>1020</v>
      </c>
      <c r="L3" s="16"/>
      <c r="M3" s="16">
        <v>75</v>
      </c>
      <c r="N3" s="16">
        <v>1020</v>
      </c>
      <c r="O3" s="16">
        <v>440</v>
      </c>
      <c r="P3" s="16">
        <v>65</v>
      </c>
      <c r="Q3" s="16">
        <v>1200</v>
      </c>
      <c r="R3" s="16"/>
      <c r="S3" s="16">
        <v>300</v>
      </c>
      <c r="T3" s="16"/>
      <c r="U3" s="16"/>
      <c r="V3" s="16">
        <v>330</v>
      </c>
      <c r="W3" s="16">
        <v>480</v>
      </c>
      <c r="X3" s="16">
        <v>160</v>
      </c>
      <c r="Y3" s="16"/>
      <c r="Z3" s="16">
        <v>405</v>
      </c>
      <c r="AA3" s="16"/>
      <c r="AB3" s="16">
        <v>1200</v>
      </c>
      <c r="AC3" s="16"/>
      <c r="AD3" s="6"/>
      <c r="AE3" s="11">
        <f t="shared" si="0"/>
        <v>7675</v>
      </c>
      <c r="AF3" s="6">
        <f t="shared" si="1"/>
        <v>14</v>
      </c>
    </row>
    <row r="4" spans="1:32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/>
      <c r="H4" s="16"/>
      <c r="I4" s="16"/>
      <c r="J4" s="16"/>
      <c r="K4" s="16">
        <v>660</v>
      </c>
      <c r="L4" s="16">
        <v>1200</v>
      </c>
      <c r="M4" s="16"/>
      <c r="N4" s="16">
        <v>840</v>
      </c>
      <c r="O4" s="16"/>
      <c r="P4" s="16"/>
      <c r="Q4" s="16">
        <v>1020</v>
      </c>
      <c r="R4" s="16"/>
      <c r="S4" s="16"/>
      <c r="T4" s="16">
        <v>1200</v>
      </c>
      <c r="U4" s="16"/>
      <c r="V4" s="16"/>
      <c r="W4" s="16"/>
      <c r="X4" s="16"/>
      <c r="Y4" s="16"/>
      <c r="Z4" s="16"/>
      <c r="AA4" s="16">
        <v>460</v>
      </c>
      <c r="AB4" s="16"/>
      <c r="AC4" s="16"/>
      <c r="AD4" s="6"/>
      <c r="AE4" s="11">
        <f t="shared" si="0"/>
        <v>5380</v>
      </c>
      <c r="AF4" s="6">
        <f t="shared" si="1"/>
        <v>6</v>
      </c>
    </row>
    <row r="5" spans="1:32" x14ac:dyDescent="0.2">
      <c r="A5" s="1">
        <v>4</v>
      </c>
      <c r="B5" s="6" t="s">
        <v>16</v>
      </c>
      <c r="C5" s="7" t="s">
        <v>4</v>
      </c>
      <c r="D5" s="7">
        <v>2009</v>
      </c>
      <c r="E5" s="7" t="s">
        <v>11</v>
      </c>
      <c r="F5" s="7" t="s">
        <v>36</v>
      </c>
      <c r="G5" s="16"/>
      <c r="H5" s="16"/>
      <c r="I5" s="16">
        <v>720</v>
      </c>
      <c r="J5" s="16">
        <v>65</v>
      </c>
      <c r="K5" s="16">
        <v>840</v>
      </c>
      <c r="L5" s="16"/>
      <c r="M5" s="16">
        <v>145</v>
      </c>
      <c r="N5" s="40">
        <v>0</v>
      </c>
      <c r="O5" s="16">
        <v>105</v>
      </c>
      <c r="P5" s="16">
        <v>65</v>
      </c>
      <c r="Q5" s="16">
        <v>840</v>
      </c>
      <c r="R5" s="16"/>
      <c r="S5" s="16"/>
      <c r="T5" s="16">
        <v>1020</v>
      </c>
      <c r="U5" s="16"/>
      <c r="V5" s="16">
        <v>330</v>
      </c>
      <c r="W5" s="16">
        <v>360</v>
      </c>
      <c r="X5" s="16"/>
      <c r="Y5" s="16"/>
      <c r="Z5" s="16">
        <v>215</v>
      </c>
      <c r="AA5" s="16"/>
      <c r="AB5" s="16">
        <v>660</v>
      </c>
      <c r="AC5" s="16"/>
      <c r="AD5" s="6"/>
      <c r="AE5" s="11">
        <f t="shared" si="0"/>
        <v>5365</v>
      </c>
      <c r="AF5" s="6">
        <f t="shared" si="1"/>
        <v>13</v>
      </c>
    </row>
    <row r="6" spans="1:32" x14ac:dyDescent="0.2">
      <c r="A6" s="1">
        <v>5</v>
      </c>
      <c r="B6" s="16" t="s">
        <v>16</v>
      </c>
      <c r="C6" s="16" t="s">
        <v>6</v>
      </c>
      <c r="D6" s="16">
        <v>2007</v>
      </c>
      <c r="E6" s="5" t="s">
        <v>12</v>
      </c>
      <c r="F6" s="17" t="s">
        <v>30</v>
      </c>
      <c r="G6" s="16">
        <v>85</v>
      </c>
      <c r="H6" s="16"/>
      <c r="I6" s="16">
        <v>840</v>
      </c>
      <c r="J6" s="16"/>
      <c r="K6" s="16">
        <v>660</v>
      </c>
      <c r="L6" s="16"/>
      <c r="M6" s="16"/>
      <c r="N6" s="16">
        <v>660</v>
      </c>
      <c r="O6" s="16"/>
      <c r="P6" s="16"/>
      <c r="Q6" s="16"/>
      <c r="R6" s="16"/>
      <c r="S6" s="16"/>
      <c r="T6" s="16">
        <v>840</v>
      </c>
      <c r="U6" s="16">
        <v>460</v>
      </c>
      <c r="V6" s="16"/>
      <c r="W6" s="16"/>
      <c r="X6" s="16"/>
      <c r="Y6" s="16"/>
      <c r="Z6" s="16"/>
      <c r="AA6" s="16">
        <v>1100</v>
      </c>
      <c r="AB6" s="16">
        <v>660</v>
      </c>
      <c r="AC6" s="16"/>
      <c r="AD6" s="6"/>
      <c r="AE6" s="11">
        <f t="shared" si="0"/>
        <v>5305</v>
      </c>
      <c r="AF6" s="6">
        <f t="shared" si="1"/>
        <v>8</v>
      </c>
    </row>
    <row r="7" spans="1:32" x14ac:dyDescent="0.2">
      <c r="A7" s="1">
        <v>6</v>
      </c>
      <c r="B7" s="9" t="s">
        <v>16</v>
      </c>
      <c r="C7" s="7" t="s">
        <v>4</v>
      </c>
      <c r="D7" s="6">
        <v>2008</v>
      </c>
      <c r="E7" s="5" t="s">
        <v>12</v>
      </c>
      <c r="F7" s="7" t="s">
        <v>34</v>
      </c>
      <c r="G7" s="16"/>
      <c r="H7" s="16"/>
      <c r="I7" s="16">
        <v>600</v>
      </c>
      <c r="J7" s="16"/>
      <c r="K7" s="16">
        <v>660</v>
      </c>
      <c r="L7" s="16"/>
      <c r="M7" s="16"/>
      <c r="N7" s="16">
        <v>660</v>
      </c>
      <c r="O7" s="16">
        <v>105</v>
      </c>
      <c r="P7" s="16"/>
      <c r="Q7" s="16">
        <v>720</v>
      </c>
      <c r="R7" s="16"/>
      <c r="S7" s="16"/>
      <c r="T7" s="16">
        <v>760</v>
      </c>
      <c r="U7" s="16"/>
      <c r="V7" s="16">
        <v>145</v>
      </c>
      <c r="W7" s="16">
        <v>360</v>
      </c>
      <c r="X7" s="16"/>
      <c r="Y7" s="16"/>
      <c r="Z7" s="16">
        <v>145</v>
      </c>
      <c r="AA7" s="16"/>
      <c r="AB7" s="16">
        <v>840</v>
      </c>
      <c r="AC7" s="16"/>
      <c r="AD7" s="6"/>
      <c r="AE7" s="11">
        <f t="shared" si="0"/>
        <v>4995</v>
      </c>
      <c r="AF7" s="6">
        <f t="shared" si="1"/>
        <v>10</v>
      </c>
    </row>
    <row r="8" spans="1:32" x14ac:dyDescent="0.2">
      <c r="A8" s="1">
        <v>7</v>
      </c>
      <c r="B8" s="6" t="s">
        <v>16</v>
      </c>
      <c r="C8" s="6" t="s">
        <v>4</v>
      </c>
      <c r="D8" s="6">
        <v>2007</v>
      </c>
      <c r="E8" s="5" t="s">
        <v>12</v>
      </c>
      <c r="F8" s="6" t="s">
        <v>19</v>
      </c>
      <c r="G8" s="16"/>
      <c r="H8" s="16"/>
      <c r="I8" s="16"/>
      <c r="J8" s="16"/>
      <c r="K8" s="16">
        <v>660</v>
      </c>
      <c r="L8" s="16"/>
      <c r="M8" s="16"/>
      <c r="N8" s="16">
        <v>840</v>
      </c>
      <c r="O8" s="16"/>
      <c r="P8" s="16"/>
      <c r="Q8" s="16"/>
      <c r="R8" s="16"/>
      <c r="S8" s="16">
        <v>600</v>
      </c>
      <c r="T8" s="16"/>
      <c r="U8" s="16">
        <v>460</v>
      </c>
      <c r="V8" s="16"/>
      <c r="W8" s="16"/>
      <c r="X8" s="16"/>
      <c r="Y8" s="16"/>
      <c r="Z8" s="16"/>
      <c r="AA8" s="16">
        <v>1100</v>
      </c>
      <c r="AB8" s="16">
        <v>1020</v>
      </c>
      <c r="AC8" s="16"/>
      <c r="AD8" s="6"/>
      <c r="AE8" s="11">
        <f t="shared" si="0"/>
        <v>4680</v>
      </c>
      <c r="AF8" s="6">
        <f t="shared" si="1"/>
        <v>6</v>
      </c>
    </row>
    <row r="9" spans="1:32" x14ac:dyDescent="0.2">
      <c r="A9" s="1">
        <v>8</v>
      </c>
      <c r="B9" s="6" t="s">
        <v>16</v>
      </c>
      <c r="C9" s="5" t="s">
        <v>4</v>
      </c>
      <c r="D9" s="5">
        <v>2007</v>
      </c>
      <c r="E9" s="5" t="s">
        <v>12</v>
      </c>
      <c r="F9" s="5" t="s">
        <v>103</v>
      </c>
      <c r="G9" s="16"/>
      <c r="H9" s="16"/>
      <c r="I9" s="16">
        <v>600</v>
      </c>
      <c r="J9" s="16"/>
      <c r="K9" s="16"/>
      <c r="L9" s="16">
        <v>660</v>
      </c>
      <c r="M9" s="16"/>
      <c r="N9" s="16">
        <v>480</v>
      </c>
      <c r="O9" s="16"/>
      <c r="P9" s="16"/>
      <c r="Q9" s="16">
        <v>600</v>
      </c>
      <c r="R9" s="16"/>
      <c r="S9" s="16"/>
      <c r="T9" s="16">
        <v>720</v>
      </c>
      <c r="U9" s="16"/>
      <c r="V9" s="16"/>
      <c r="W9" s="16"/>
      <c r="X9" s="16"/>
      <c r="Y9" s="16"/>
      <c r="Z9" s="16"/>
      <c r="AA9" s="16">
        <v>460</v>
      </c>
      <c r="AB9" s="16">
        <v>660</v>
      </c>
      <c r="AC9" s="16"/>
      <c r="AD9" s="6"/>
      <c r="AE9" s="11">
        <f t="shared" si="0"/>
        <v>4180</v>
      </c>
      <c r="AF9" s="6">
        <f t="shared" si="1"/>
        <v>7</v>
      </c>
    </row>
    <row r="10" spans="1:32" x14ac:dyDescent="0.2">
      <c r="A10" s="1">
        <v>9</v>
      </c>
      <c r="B10" s="6" t="s">
        <v>16</v>
      </c>
      <c r="C10" s="6" t="s">
        <v>13</v>
      </c>
      <c r="D10" s="6">
        <v>2008</v>
      </c>
      <c r="E10" s="5" t="s">
        <v>12</v>
      </c>
      <c r="F10" s="6" t="s">
        <v>84</v>
      </c>
      <c r="G10" s="40"/>
      <c r="H10" s="40"/>
      <c r="I10" s="40">
        <v>0</v>
      </c>
      <c r="J10" s="40"/>
      <c r="K10" s="16">
        <v>300</v>
      </c>
      <c r="L10" s="16">
        <v>840</v>
      </c>
      <c r="M10" s="16"/>
      <c r="N10" s="40">
        <v>0</v>
      </c>
      <c r="O10" s="40"/>
      <c r="P10" s="40"/>
      <c r="Q10" s="16">
        <v>720</v>
      </c>
      <c r="R10" s="16">
        <v>260</v>
      </c>
      <c r="S10" s="16"/>
      <c r="T10" s="16">
        <v>720</v>
      </c>
      <c r="U10" s="16"/>
      <c r="V10" s="16"/>
      <c r="W10" s="16">
        <v>240</v>
      </c>
      <c r="X10" s="16"/>
      <c r="Y10" s="16"/>
      <c r="Z10" s="16">
        <v>145</v>
      </c>
      <c r="AA10" s="16"/>
      <c r="AB10" s="16">
        <v>660</v>
      </c>
      <c r="AC10" s="16"/>
      <c r="AD10" s="6"/>
      <c r="AE10" s="11">
        <f t="shared" si="0"/>
        <v>3885</v>
      </c>
      <c r="AF10" s="6">
        <f t="shared" si="1"/>
        <v>10</v>
      </c>
    </row>
    <row r="11" spans="1:32" x14ac:dyDescent="0.2">
      <c r="A11" s="1">
        <v>10</v>
      </c>
      <c r="B11" s="16" t="s">
        <v>16</v>
      </c>
      <c r="C11" s="17" t="s">
        <v>13</v>
      </c>
      <c r="D11" s="17">
        <v>2010</v>
      </c>
      <c r="E11" s="7" t="s">
        <v>11</v>
      </c>
      <c r="F11" s="17" t="s">
        <v>60</v>
      </c>
      <c r="G11" s="16"/>
      <c r="H11" s="16"/>
      <c r="I11" s="16">
        <v>280</v>
      </c>
      <c r="J11" s="16">
        <v>150</v>
      </c>
      <c r="K11" s="16">
        <v>300</v>
      </c>
      <c r="L11" s="16">
        <v>280</v>
      </c>
      <c r="M11" s="16">
        <v>75</v>
      </c>
      <c r="N11" s="16">
        <v>660</v>
      </c>
      <c r="O11" s="16"/>
      <c r="P11" s="16"/>
      <c r="Q11" s="16">
        <v>480</v>
      </c>
      <c r="R11" s="16"/>
      <c r="S11" s="16"/>
      <c r="T11" s="16">
        <v>240</v>
      </c>
      <c r="U11" s="16"/>
      <c r="V11" s="16">
        <v>30</v>
      </c>
      <c r="W11" s="16">
        <v>80</v>
      </c>
      <c r="X11" s="16"/>
      <c r="Y11" s="16">
        <v>120</v>
      </c>
      <c r="Z11" s="16"/>
      <c r="AA11" s="16"/>
      <c r="AB11" s="16">
        <v>360</v>
      </c>
      <c r="AC11" s="16"/>
      <c r="AD11" s="6"/>
      <c r="AE11" s="11">
        <f t="shared" si="0"/>
        <v>3055</v>
      </c>
      <c r="AF11" s="6">
        <f t="shared" si="1"/>
        <v>12</v>
      </c>
    </row>
    <row r="12" spans="1:32" x14ac:dyDescent="0.2">
      <c r="A12" s="1">
        <v>11</v>
      </c>
      <c r="B12" s="6" t="s">
        <v>16</v>
      </c>
      <c r="C12" s="5" t="s">
        <v>493</v>
      </c>
      <c r="D12" s="5">
        <v>2011</v>
      </c>
      <c r="E12" s="7" t="s">
        <v>10</v>
      </c>
      <c r="F12" s="5" t="s">
        <v>94</v>
      </c>
      <c r="G12" s="16"/>
      <c r="H12" s="16"/>
      <c r="I12" s="16">
        <v>480</v>
      </c>
      <c r="J12" s="16">
        <v>65</v>
      </c>
      <c r="K12" s="16">
        <v>300</v>
      </c>
      <c r="L12" s="16">
        <v>280</v>
      </c>
      <c r="M12" s="16">
        <v>145</v>
      </c>
      <c r="N12" s="16">
        <v>480</v>
      </c>
      <c r="O12" s="16">
        <v>45</v>
      </c>
      <c r="P12" s="16"/>
      <c r="Q12" s="16">
        <v>600</v>
      </c>
      <c r="R12" s="16"/>
      <c r="S12" s="16"/>
      <c r="T12" s="40">
        <v>0</v>
      </c>
      <c r="U12" s="40"/>
      <c r="V12" s="16"/>
      <c r="W12" s="16">
        <v>120</v>
      </c>
      <c r="X12" s="16"/>
      <c r="Y12" s="16">
        <v>180</v>
      </c>
      <c r="Z12" s="16"/>
      <c r="AA12" s="16"/>
      <c r="AB12" s="16">
        <v>360</v>
      </c>
      <c r="AC12" s="16"/>
      <c r="AD12" s="6"/>
      <c r="AE12" s="11">
        <f t="shared" si="0"/>
        <v>3055</v>
      </c>
      <c r="AF12" s="6">
        <f t="shared" si="1"/>
        <v>12</v>
      </c>
    </row>
    <row r="13" spans="1:32" x14ac:dyDescent="0.2">
      <c r="A13" s="1">
        <v>12</v>
      </c>
      <c r="B13" s="16" t="s">
        <v>16</v>
      </c>
      <c r="C13" s="16" t="s">
        <v>4</v>
      </c>
      <c r="D13" s="16">
        <v>2010</v>
      </c>
      <c r="E13" s="7" t="s">
        <v>11</v>
      </c>
      <c r="F13" s="16" t="s">
        <v>65</v>
      </c>
      <c r="G13" s="16"/>
      <c r="H13" s="16"/>
      <c r="I13" s="16">
        <v>360</v>
      </c>
      <c r="J13" s="16">
        <v>65</v>
      </c>
      <c r="K13" s="16"/>
      <c r="L13" s="16">
        <v>360</v>
      </c>
      <c r="M13" s="16">
        <v>145</v>
      </c>
      <c r="N13" s="16">
        <v>360</v>
      </c>
      <c r="O13" s="16"/>
      <c r="P13" s="16"/>
      <c r="Q13" s="16">
        <v>660</v>
      </c>
      <c r="R13" s="16"/>
      <c r="S13" s="16"/>
      <c r="T13" s="16">
        <v>360</v>
      </c>
      <c r="U13" s="16"/>
      <c r="V13" s="16"/>
      <c r="W13" s="16">
        <v>180</v>
      </c>
      <c r="X13" s="16"/>
      <c r="Y13" s="16">
        <v>120</v>
      </c>
      <c r="Z13" s="16"/>
      <c r="AA13" s="16"/>
      <c r="AB13" s="16">
        <v>240</v>
      </c>
      <c r="AC13" s="16"/>
      <c r="AD13" s="6"/>
      <c r="AE13" s="11">
        <f t="shared" si="0"/>
        <v>2850</v>
      </c>
      <c r="AF13" s="6">
        <f t="shared" si="1"/>
        <v>10</v>
      </c>
    </row>
    <row r="14" spans="1:32" x14ac:dyDescent="0.2">
      <c r="A14" s="1">
        <v>13</v>
      </c>
      <c r="B14" s="16" t="s">
        <v>16</v>
      </c>
      <c r="C14" s="17" t="s">
        <v>4</v>
      </c>
      <c r="D14" s="17">
        <v>2010</v>
      </c>
      <c r="E14" s="7" t="s">
        <v>11</v>
      </c>
      <c r="F14" s="17" t="s">
        <v>29</v>
      </c>
      <c r="G14" s="16"/>
      <c r="H14" s="16"/>
      <c r="I14" s="16">
        <v>720</v>
      </c>
      <c r="J14" s="16">
        <v>65</v>
      </c>
      <c r="K14" s="16">
        <v>300</v>
      </c>
      <c r="L14" s="16"/>
      <c r="M14" s="16">
        <v>145</v>
      </c>
      <c r="N14" s="16"/>
      <c r="O14" s="16"/>
      <c r="P14" s="16"/>
      <c r="Q14" s="16">
        <v>720</v>
      </c>
      <c r="R14" s="16"/>
      <c r="S14" s="16"/>
      <c r="T14" s="16"/>
      <c r="U14" s="16"/>
      <c r="V14" s="16">
        <v>145</v>
      </c>
      <c r="W14" s="16">
        <v>240</v>
      </c>
      <c r="X14" s="16"/>
      <c r="Y14" s="16"/>
      <c r="Z14" s="16"/>
      <c r="AA14" s="16"/>
      <c r="AB14" s="16"/>
      <c r="AC14" s="16"/>
      <c r="AD14" s="6"/>
      <c r="AE14" s="11">
        <f t="shared" si="0"/>
        <v>2335</v>
      </c>
      <c r="AF14" s="6">
        <f t="shared" si="1"/>
        <v>7</v>
      </c>
    </row>
    <row r="15" spans="1:32" x14ac:dyDescent="0.2">
      <c r="A15" s="1">
        <v>14</v>
      </c>
      <c r="B15" s="6" t="s">
        <v>16</v>
      </c>
      <c r="C15" s="6" t="s">
        <v>4</v>
      </c>
      <c r="D15" s="6">
        <v>2008</v>
      </c>
      <c r="E15" s="5" t="s">
        <v>12</v>
      </c>
      <c r="F15" s="6" t="s">
        <v>294</v>
      </c>
      <c r="G15" s="16"/>
      <c r="H15" s="16"/>
      <c r="I15" s="16">
        <v>0</v>
      </c>
      <c r="J15" s="16">
        <v>65</v>
      </c>
      <c r="K15" s="16"/>
      <c r="L15" s="16"/>
      <c r="M15" s="16"/>
      <c r="N15" s="16">
        <v>660</v>
      </c>
      <c r="O15" s="16">
        <v>105</v>
      </c>
      <c r="P15" s="16"/>
      <c r="Q15" s="40">
        <v>0</v>
      </c>
      <c r="R15" s="40"/>
      <c r="S15" s="40"/>
      <c r="T15" s="40"/>
      <c r="U15" s="40"/>
      <c r="V15" s="40"/>
      <c r="W15" s="16">
        <v>240</v>
      </c>
      <c r="X15" s="16"/>
      <c r="Y15" s="40"/>
      <c r="Z15" s="16">
        <v>145</v>
      </c>
      <c r="AA15" s="40"/>
      <c r="AB15" s="16">
        <v>840</v>
      </c>
      <c r="AC15" s="40"/>
      <c r="AD15" s="6"/>
      <c r="AE15" s="11">
        <f t="shared" si="0"/>
        <v>2055</v>
      </c>
      <c r="AF15" s="6">
        <f t="shared" si="1"/>
        <v>8</v>
      </c>
    </row>
    <row r="16" spans="1:32" x14ac:dyDescent="0.2">
      <c r="A16" s="1">
        <v>15</v>
      </c>
      <c r="B16" s="6" t="s">
        <v>16</v>
      </c>
      <c r="C16" s="6" t="s">
        <v>7</v>
      </c>
      <c r="D16" s="6">
        <v>2010</v>
      </c>
      <c r="E16" s="7" t="s">
        <v>11</v>
      </c>
      <c r="F16" s="6" t="s">
        <v>68</v>
      </c>
      <c r="G16" s="16"/>
      <c r="H16" s="16"/>
      <c r="I16" s="16">
        <v>240</v>
      </c>
      <c r="J16" s="16"/>
      <c r="K16" s="16"/>
      <c r="L16" s="16">
        <v>240</v>
      </c>
      <c r="M16" s="16">
        <v>75</v>
      </c>
      <c r="N16" s="16">
        <v>180</v>
      </c>
      <c r="O16" s="16">
        <v>45</v>
      </c>
      <c r="P16" s="16"/>
      <c r="Q16" s="16">
        <v>240</v>
      </c>
      <c r="R16" s="16"/>
      <c r="S16" s="16"/>
      <c r="T16" s="16">
        <v>240</v>
      </c>
      <c r="U16" s="16"/>
      <c r="V16" s="16"/>
      <c r="W16" s="16">
        <v>80</v>
      </c>
      <c r="X16" s="16"/>
      <c r="Y16" s="16">
        <v>27.6</v>
      </c>
      <c r="Z16" s="16"/>
      <c r="AA16" s="16"/>
      <c r="AB16" s="16">
        <v>660</v>
      </c>
      <c r="AC16" s="16"/>
      <c r="AD16" s="6"/>
      <c r="AE16" s="11">
        <f t="shared" si="0"/>
        <v>2027.6</v>
      </c>
      <c r="AF16" s="6">
        <f t="shared" si="1"/>
        <v>10</v>
      </c>
    </row>
    <row r="17" spans="1:32" x14ac:dyDescent="0.2">
      <c r="A17" s="1">
        <v>16</v>
      </c>
      <c r="B17" s="6" t="s">
        <v>16</v>
      </c>
      <c r="C17" s="7" t="s">
        <v>4</v>
      </c>
      <c r="D17" s="7">
        <v>2009</v>
      </c>
      <c r="E17" s="7" t="s">
        <v>11</v>
      </c>
      <c r="F17" s="7" t="s">
        <v>69</v>
      </c>
      <c r="G17" s="16"/>
      <c r="H17" s="16"/>
      <c r="I17" s="16">
        <v>200</v>
      </c>
      <c r="J17" s="16"/>
      <c r="K17" s="16"/>
      <c r="L17" s="16">
        <v>200</v>
      </c>
      <c r="M17" s="16"/>
      <c r="N17" s="16">
        <v>240</v>
      </c>
      <c r="O17" s="16"/>
      <c r="P17" s="16"/>
      <c r="Q17" s="16">
        <v>280</v>
      </c>
      <c r="R17" s="16"/>
      <c r="S17" s="16"/>
      <c r="T17" s="16">
        <v>120</v>
      </c>
      <c r="U17" s="16"/>
      <c r="V17" s="16"/>
      <c r="W17" s="16">
        <v>240</v>
      </c>
      <c r="X17" s="16"/>
      <c r="Y17" s="16"/>
      <c r="Z17" s="16">
        <v>145</v>
      </c>
      <c r="AA17" s="16"/>
      <c r="AB17" s="16">
        <v>240</v>
      </c>
      <c r="AC17" s="16"/>
      <c r="AD17" s="6"/>
      <c r="AE17" s="11">
        <f t="shared" si="0"/>
        <v>1665</v>
      </c>
      <c r="AF17" s="6">
        <f t="shared" si="1"/>
        <v>8</v>
      </c>
    </row>
    <row r="18" spans="1:32" x14ac:dyDescent="0.2">
      <c r="A18" s="1">
        <v>17</v>
      </c>
      <c r="B18" s="6" t="s">
        <v>16</v>
      </c>
      <c r="C18" s="6" t="s">
        <v>38</v>
      </c>
      <c r="D18" s="5">
        <v>2009</v>
      </c>
      <c r="E18" s="7" t="s">
        <v>11</v>
      </c>
      <c r="F18" s="5" t="s">
        <v>87</v>
      </c>
      <c r="G18" s="16"/>
      <c r="H18" s="16"/>
      <c r="I18" s="16">
        <v>200</v>
      </c>
      <c r="J18" s="16">
        <v>65</v>
      </c>
      <c r="K18" s="16">
        <v>300</v>
      </c>
      <c r="L18" s="16">
        <v>660</v>
      </c>
      <c r="M18" s="16"/>
      <c r="N18" s="16">
        <v>360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6"/>
      <c r="AE18" s="11">
        <f t="shared" si="0"/>
        <v>1585</v>
      </c>
      <c r="AF18" s="6">
        <f t="shared" si="1"/>
        <v>5</v>
      </c>
    </row>
    <row r="19" spans="1:32" x14ac:dyDescent="0.2">
      <c r="A19" s="1">
        <v>18</v>
      </c>
      <c r="B19" s="6" t="s">
        <v>16</v>
      </c>
      <c r="C19" s="6" t="s">
        <v>13</v>
      </c>
      <c r="D19" s="6">
        <v>2010</v>
      </c>
      <c r="E19" s="7" t="s">
        <v>11</v>
      </c>
      <c r="F19" s="6" t="s">
        <v>73</v>
      </c>
      <c r="G19" s="16"/>
      <c r="H19" s="16"/>
      <c r="I19" s="16">
        <v>280</v>
      </c>
      <c r="J19" s="16"/>
      <c r="K19" s="16"/>
      <c r="L19" s="16">
        <v>280</v>
      </c>
      <c r="M19" s="16"/>
      <c r="N19" s="16">
        <v>192</v>
      </c>
      <c r="O19" s="16"/>
      <c r="P19" s="16"/>
      <c r="Q19" s="16">
        <v>280</v>
      </c>
      <c r="R19" s="16"/>
      <c r="S19" s="16"/>
      <c r="T19" s="16">
        <v>240</v>
      </c>
      <c r="U19" s="16"/>
      <c r="V19" s="16"/>
      <c r="W19" s="16">
        <v>80</v>
      </c>
      <c r="X19" s="16"/>
      <c r="Y19" s="16">
        <v>60</v>
      </c>
      <c r="Z19" s="16"/>
      <c r="AA19" s="16"/>
      <c r="AB19" s="16">
        <v>160</v>
      </c>
      <c r="AC19" s="16"/>
      <c r="AD19" s="6"/>
      <c r="AE19" s="11">
        <f t="shared" si="0"/>
        <v>1572</v>
      </c>
      <c r="AF19" s="6">
        <f t="shared" si="1"/>
        <v>8</v>
      </c>
    </row>
    <row r="20" spans="1:32" x14ac:dyDescent="0.2">
      <c r="A20" s="1">
        <v>19</v>
      </c>
      <c r="B20" s="6" t="s">
        <v>16</v>
      </c>
      <c r="C20" s="5" t="s">
        <v>7</v>
      </c>
      <c r="D20" s="5">
        <v>2007</v>
      </c>
      <c r="E20" s="5" t="s">
        <v>12</v>
      </c>
      <c r="F20" s="5" t="s">
        <v>77</v>
      </c>
      <c r="G20" s="16"/>
      <c r="H20" s="16"/>
      <c r="I20" s="16">
        <v>480</v>
      </c>
      <c r="J20" s="16"/>
      <c r="K20" s="16"/>
      <c r="L20" s="16"/>
      <c r="M20" s="16"/>
      <c r="N20" s="16">
        <v>480</v>
      </c>
      <c r="O20" s="16"/>
      <c r="P20" s="16"/>
      <c r="Q20" s="16">
        <v>480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6"/>
      <c r="AE20" s="11">
        <f t="shared" si="0"/>
        <v>1440</v>
      </c>
      <c r="AF20" s="6">
        <f t="shared" si="1"/>
        <v>3</v>
      </c>
    </row>
    <row r="21" spans="1:32" x14ac:dyDescent="0.2">
      <c r="A21" s="1">
        <v>20</v>
      </c>
      <c r="B21" s="6" t="s">
        <v>16</v>
      </c>
      <c r="C21" s="5" t="s">
        <v>25</v>
      </c>
      <c r="D21" s="5">
        <v>2007</v>
      </c>
      <c r="E21" s="5" t="s">
        <v>12</v>
      </c>
      <c r="F21" s="5" t="s">
        <v>199</v>
      </c>
      <c r="G21" s="16"/>
      <c r="H21" s="16"/>
      <c r="I21" s="16"/>
      <c r="J21" s="16"/>
      <c r="K21" s="16"/>
      <c r="L21" s="16"/>
      <c r="M21" s="16"/>
      <c r="N21" s="16">
        <v>360</v>
      </c>
      <c r="O21" s="16"/>
      <c r="P21" s="16"/>
      <c r="Q21" s="16">
        <v>480</v>
      </c>
      <c r="R21" s="16"/>
      <c r="S21" s="16"/>
      <c r="T21" s="16">
        <v>600</v>
      </c>
      <c r="U21" s="16"/>
      <c r="V21" s="16"/>
      <c r="W21" s="16"/>
      <c r="X21" s="16"/>
      <c r="Y21" s="16"/>
      <c r="Z21" s="16"/>
      <c r="AA21" s="16"/>
      <c r="AB21" s="16"/>
      <c r="AC21" s="16"/>
      <c r="AD21" s="6"/>
      <c r="AE21" s="11">
        <f t="shared" si="0"/>
        <v>1440</v>
      </c>
      <c r="AF21" s="6">
        <f t="shared" si="1"/>
        <v>3</v>
      </c>
    </row>
    <row r="22" spans="1:32" x14ac:dyDescent="0.2">
      <c r="A22" s="1">
        <v>21</v>
      </c>
      <c r="B22" s="6" t="s">
        <v>16</v>
      </c>
      <c r="C22" s="5" t="s">
        <v>4</v>
      </c>
      <c r="D22" s="5">
        <v>2007</v>
      </c>
      <c r="E22" s="5" t="s">
        <v>12</v>
      </c>
      <c r="F22" s="5" t="s">
        <v>86</v>
      </c>
      <c r="G22" s="16"/>
      <c r="H22" s="16"/>
      <c r="I22" s="16"/>
      <c r="J22" s="16"/>
      <c r="K22" s="16"/>
      <c r="L22" s="16"/>
      <c r="M22" s="16"/>
      <c r="N22" s="16">
        <v>480</v>
      </c>
      <c r="O22" s="16"/>
      <c r="P22" s="16"/>
      <c r="Q22" s="16">
        <v>480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>
        <v>480</v>
      </c>
      <c r="AC22" s="16"/>
      <c r="AD22" s="6"/>
      <c r="AE22" s="11">
        <f t="shared" si="0"/>
        <v>1440</v>
      </c>
      <c r="AF22" s="6">
        <f t="shared" si="1"/>
        <v>3</v>
      </c>
    </row>
    <row r="23" spans="1:32" x14ac:dyDescent="0.2">
      <c r="A23" s="1">
        <v>22</v>
      </c>
      <c r="B23" s="6" t="s">
        <v>16</v>
      </c>
      <c r="C23" s="8" t="s">
        <v>38</v>
      </c>
      <c r="D23" s="8">
        <v>2009</v>
      </c>
      <c r="E23" s="7" t="s">
        <v>11</v>
      </c>
      <c r="F23" s="8" t="s">
        <v>54</v>
      </c>
      <c r="G23" s="16"/>
      <c r="H23" s="16"/>
      <c r="I23" s="16">
        <v>280</v>
      </c>
      <c r="J23" s="16">
        <v>65</v>
      </c>
      <c r="K23" s="16">
        <v>300</v>
      </c>
      <c r="L23" s="16">
        <v>480</v>
      </c>
      <c r="M23" s="16"/>
      <c r="N23" s="16">
        <v>192</v>
      </c>
      <c r="O23" s="16"/>
      <c r="P23" s="16"/>
      <c r="Q23" s="16"/>
      <c r="R23" s="16"/>
      <c r="S23" s="16"/>
      <c r="T23" s="16"/>
      <c r="U23" s="16"/>
      <c r="V23" s="16"/>
      <c r="W23" s="16">
        <v>90</v>
      </c>
      <c r="X23" s="16"/>
      <c r="Y23" s="16"/>
      <c r="Z23" s="16">
        <v>30</v>
      </c>
      <c r="AA23" s="16"/>
      <c r="AB23" s="16"/>
      <c r="AC23" s="16"/>
      <c r="AD23" s="6"/>
      <c r="AE23" s="11">
        <f t="shared" si="0"/>
        <v>1437</v>
      </c>
      <c r="AF23" s="6">
        <f t="shared" si="1"/>
        <v>7</v>
      </c>
    </row>
    <row r="24" spans="1:32" x14ac:dyDescent="0.2">
      <c r="A24" s="1">
        <v>23</v>
      </c>
      <c r="B24" s="6" t="s">
        <v>16</v>
      </c>
      <c r="C24" s="5" t="s">
        <v>59</v>
      </c>
      <c r="D24" s="6">
        <v>2008</v>
      </c>
      <c r="E24" s="5" t="s">
        <v>12</v>
      </c>
      <c r="F24" s="5" t="s">
        <v>252</v>
      </c>
      <c r="G24" s="16"/>
      <c r="H24" s="16"/>
      <c r="I24" s="16">
        <v>105</v>
      </c>
      <c r="J24" s="16"/>
      <c r="K24" s="16">
        <v>300</v>
      </c>
      <c r="L24" s="16">
        <v>120</v>
      </c>
      <c r="M24" s="16"/>
      <c r="N24" s="16">
        <v>90</v>
      </c>
      <c r="O24" s="16"/>
      <c r="P24" s="16"/>
      <c r="Q24" s="16">
        <v>120</v>
      </c>
      <c r="R24" s="16"/>
      <c r="S24" s="16"/>
      <c r="T24" s="16"/>
      <c r="U24" s="16"/>
      <c r="V24" s="16"/>
      <c r="W24" s="16">
        <v>120</v>
      </c>
      <c r="X24" s="16"/>
      <c r="Y24" s="16"/>
      <c r="Z24" s="16">
        <v>30</v>
      </c>
      <c r="AA24" s="16"/>
      <c r="AB24" s="16">
        <v>480</v>
      </c>
      <c r="AC24" s="16"/>
      <c r="AD24" s="6"/>
      <c r="AE24" s="11">
        <f t="shared" si="0"/>
        <v>1365</v>
      </c>
      <c r="AF24" s="6">
        <f t="shared" si="1"/>
        <v>8</v>
      </c>
    </row>
    <row r="25" spans="1:32" x14ac:dyDescent="0.2">
      <c r="A25" s="1">
        <v>24</v>
      </c>
      <c r="B25" s="8" t="s">
        <v>16</v>
      </c>
      <c r="C25" s="15" t="s">
        <v>38</v>
      </c>
      <c r="D25" s="6">
        <v>2010</v>
      </c>
      <c r="E25" s="7" t="s">
        <v>11</v>
      </c>
      <c r="F25" s="15" t="s">
        <v>146</v>
      </c>
      <c r="G25" s="16"/>
      <c r="H25" s="16"/>
      <c r="I25" s="16">
        <v>180</v>
      </c>
      <c r="J25" s="16"/>
      <c r="K25" s="16"/>
      <c r="L25" s="16">
        <v>180</v>
      </c>
      <c r="M25" s="16"/>
      <c r="N25" s="16"/>
      <c r="O25" s="16"/>
      <c r="P25" s="16"/>
      <c r="Q25" s="16">
        <v>180</v>
      </c>
      <c r="R25" s="16"/>
      <c r="S25" s="16"/>
      <c r="T25" s="16">
        <v>120</v>
      </c>
      <c r="U25" s="16"/>
      <c r="V25" s="16"/>
      <c r="W25" s="16">
        <v>40</v>
      </c>
      <c r="X25" s="16"/>
      <c r="Y25" s="16">
        <v>80</v>
      </c>
      <c r="Z25" s="16"/>
      <c r="AA25" s="16"/>
      <c r="AB25" s="16">
        <v>480</v>
      </c>
      <c r="AC25" s="16"/>
      <c r="AD25" s="6"/>
      <c r="AE25" s="11">
        <f t="shared" si="0"/>
        <v>1260</v>
      </c>
      <c r="AF25" s="6">
        <f t="shared" si="1"/>
        <v>7</v>
      </c>
    </row>
    <row r="26" spans="1:32" x14ac:dyDescent="0.2">
      <c r="A26" s="1">
        <v>25</v>
      </c>
      <c r="B26" s="6" t="s">
        <v>16</v>
      </c>
      <c r="C26" s="5" t="s">
        <v>13</v>
      </c>
      <c r="D26" s="5">
        <v>2010</v>
      </c>
      <c r="E26" s="7" t="s">
        <v>11</v>
      </c>
      <c r="F26" s="5" t="s">
        <v>58</v>
      </c>
      <c r="G26" s="16"/>
      <c r="H26" s="16"/>
      <c r="I26" s="16">
        <v>0</v>
      </c>
      <c r="J26" s="16"/>
      <c r="K26" s="16"/>
      <c r="L26" s="16">
        <v>200</v>
      </c>
      <c r="M26" s="16"/>
      <c r="N26" s="16">
        <v>120</v>
      </c>
      <c r="O26" s="16"/>
      <c r="P26" s="16"/>
      <c r="Q26" s="16">
        <v>360</v>
      </c>
      <c r="R26" s="16"/>
      <c r="S26" s="16"/>
      <c r="T26" s="16">
        <v>360</v>
      </c>
      <c r="U26" s="16"/>
      <c r="V26" s="16"/>
      <c r="W26" s="16">
        <v>120</v>
      </c>
      <c r="X26" s="16"/>
      <c r="Y26" s="16">
        <v>60</v>
      </c>
      <c r="Z26" s="16"/>
      <c r="AA26" s="16"/>
      <c r="AB26" s="16"/>
      <c r="AC26" s="16"/>
      <c r="AD26" s="6"/>
      <c r="AE26" s="11">
        <f t="shared" si="0"/>
        <v>1220</v>
      </c>
      <c r="AF26" s="6">
        <f t="shared" si="1"/>
        <v>7</v>
      </c>
    </row>
    <row r="27" spans="1:32" x14ac:dyDescent="0.2">
      <c r="A27" s="1">
        <v>26</v>
      </c>
      <c r="B27" s="8" t="s">
        <v>16</v>
      </c>
      <c r="C27" s="15" t="s">
        <v>4</v>
      </c>
      <c r="D27" s="15">
        <v>2010</v>
      </c>
      <c r="E27" s="7" t="s">
        <v>11</v>
      </c>
      <c r="F27" s="15" t="s">
        <v>104</v>
      </c>
      <c r="G27" s="16"/>
      <c r="H27" s="16"/>
      <c r="I27" s="16">
        <v>660</v>
      </c>
      <c r="J27" s="16"/>
      <c r="K27" s="16"/>
      <c r="L27" s="16"/>
      <c r="M27" s="16"/>
      <c r="N27" s="40">
        <v>0</v>
      </c>
      <c r="O27" s="40"/>
      <c r="P27" s="40"/>
      <c r="Q27" s="16">
        <v>200</v>
      </c>
      <c r="R27" s="16"/>
      <c r="S27" s="16"/>
      <c r="T27" s="16"/>
      <c r="U27" s="16"/>
      <c r="V27" s="16">
        <v>145</v>
      </c>
      <c r="W27" s="16">
        <v>80</v>
      </c>
      <c r="X27" s="16"/>
      <c r="Y27" s="16">
        <v>80</v>
      </c>
      <c r="Z27" s="16"/>
      <c r="AA27" s="16"/>
      <c r="AB27" s="16"/>
      <c r="AC27" s="16"/>
      <c r="AD27" s="6"/>
      <c r="AE27" s="11">
        <f t="shared" si="0"/>
        <v>1165</v>
      </c>
      <c r="AF27" s="6">
        <f t="shared" si="1"/>
        <v>6</v>
      </c>
    </row>
    <row r="28" spans="1:32" x14ac:dyDescent="0.2">
      <c r="A28" s="1">
        <v>27</v>
      </c>
      <c r="B28" s="6" t="s">
        <v>16</v>
      </c>
      <c r="C28" s="5" t="s">
        <v>4</v>
      </c>
      <c r="D28" s="5">
        <v>2009</v>
      </c>
      <c r="E28" s="7" t="s">
        <v>11</v>
      </c>
      <c r="F28" s="5" t="s">
        <v>83</v>
      </c>
      <c r="G28" s="16"/>
      <c r="H28" s="16"/>
      <c r="I28" s="16">
        <v>200</v>
      </c>
      <c r="J28" s="16"/>
      <c r="K28" s="16"/>
      <c r="L28" s="16"/>
      <c r="M28" s="16"/>
      <c r="N28" s="16">
        <v>120</v>
      </c>
      <c r="O28" s="16"/>
      <c r="P28" s="16"/>
      <c r="Q28" s="16">
        <v>200</v>
      </c>
      <c r="R28" s="16"/>
      <c r="S28" s="16"/>
      <c r="T28" s="16">
        <v>120</v>
      </c>
      <c r="U28" s="16"/>
      <c r="V28" s="16"/>
      <c r="W28" s="16">
        <v>240</v>
      </c>
      <c r="X28" s="16"/>
      <c r="Y28" s="16"/>
      <c r="Z28" s="16">
        <v>30</v>
      </c>
      <c r="AA28" s="16"/>
      <c r="AB28" s="16">
        <v>160</v>
      </c>
      <c r="AC28" s="16"/>
      <c r="AD28" s="6"/>
      <c r="AE28" s="11">
        <f t="shared" si="0"/>
        <v>1070</v>
      </c>
      <c r="AF28" s="6">
        <f t="shared" si="1"/>
        <v>7</v>
      </c>
    </row>
    <row r="29" spans="1:32" x14ac:dyDescent="0.2">
      <c r="A29" s="1">
        <v>28</v>
      </c>
      <c r="B29" s="6" t="s">
        <v>16</v>
      </c>
      <c r="C29" s="6" t="s">
        <v>38</v>
      </c>
      <c r="D29" s="6">
        <v>2012</v>
      </c>
      <c r="E29" s="7" t="s">
        <v>10</v>
      </c>
      <c r="F29" s="6" t="s">
        <v>127</v>
      </c>
      <c r="G29" s="16"/>
      <c r="H29" s="16"/>
      <c r="I29" s="16">
        <v>120</v>
      </c>
      <c r="J29" s="16"/>
      <c r="K29" s="16"/>
      <c r="L29" s="16">
        <v>120</v>
      </c>
      <c r="M29" s="16"/>
      <c r="N29" s="16">
        <v>120</v>
      </c>
      <c r="O29" s="16"/>
      <c r="P29" s="16"/>
      <c r="Q29" s="16">
        <v>120</v>
      </c>
      <c r="R29" s="16"/>
      <c r="S29" s="16"/>
      <c r="T29" s="16">
        <v>120</v>
      </c>
      <c r="U29" s="16"/>
      <c r="V29" s="16"/>
      <c r="W29" s="16">
        <v>80</v>
      </c>
      <c r="X29" s="16"/>
      <c r="Y29" s="16">
        <v>80</v>
      </c>
      <c r="Z29" s="16"/>
      <c r="AA29" s="16"/>
      <c r="AB29" s="16">
        <v>240</v>
      </c>
      <c r="AC29" s="16"/>
      <c r="AD29" s="6"/>
      <c r="AE29" s="11">
        <f t="shared" si="0"/>
        <v>1000</v>
      </c>
      <c r="AF29" s="6">
        <f t="shared" si="1"/>
        <v>8</v>
      </c>
    </row>
    <row r="30" spans="1:32" x14ac:dyDescent="0.2">
      <c r="A30" s="1">
        <v>29</v>
      </c>
      <c r="B30" s="6" t="s">
        <v>16</v>
      </c>
      <c r="C30" s="5" t="s">
        <v>493</v>
      </c>
      <c r="D30" s="5">
        <v>2007</v>
      </c>
      <c r="E30" s="5" t="s">
        <v>12</v>
      </c>
      <c r="F30" s="5" t="s">
        <v>450</v>
      </c>
      <c r="G30" s="16"/>
      <c r="H30" s="16"/>
      <c r="I30" s="16"/>
      <c r="J30" s="16"/>
      <c r="K30" s="16"/>
      <c r="L30" s="16"/>
      <c r="M30" s="16"/>
      <c r="N30" s="16">
        <v>480</v>
      </c>
      <c r="O30" s="16"/>
      <c r="P30" s="16"/>
      <c r="Q30" s="16">
        <v>480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6"/>
      <c r="AE30" s="11">
        <f t="shared" si="0"/>
        <v>960</v>
      </c>
      <c r="AF30" s="6">
        <f t="shared" si="1"/>
        <v>2</v>
      </c>
    </row>
    <row r="31" spans="1:32" x14ac:dyDescent="0.2">
      <c r="A31" s="1">
        <v>30</v>
      </c>
      <c r="B31" s="6" t="s">
        <v>16</v>
      </c>
      <c r="C31" s="7" t="s">
        <v>4</v>
      </c>
      <c r="D31" s="6">
        <v>2009</v>
      </c>
      <c r="E31" s="7" t="s">
        <v>11</v>
      </c>
      <c r="F31" s="7" t="s">
        <v>217</v>
      </c>
      <c r="G31" s="16"/>
      <c r="H31" s="16"/>
      <c r="I31" s="16">
        <v>120</v>
      </c>
      <c r="J31" s="16"/>
      <c r="K31" s="16"/>
      <c r="L31" s="16"/>
      <c r="M31" s="16"/>
      <c r="N31" s="16">
        <v>97.5</v>
      </c>
      <c r="O31" s="16"/>
      <c r="P31" s="16"/>
      <c r="Q31" s="16">
        <v>200</v>
      </c>
      <c r="R31" s="16"/>
      <c r="S31" s="16"/>
      <c r="T31" s="16">
        <v>120</v>
      </c>
      <c r="U31" s="16"/>
      <c r="V31" s="16"/>
      <c r="W31" s="16">
        <v>90</v>
      </c>
      <c r="X31" s="16"/>
      <c r="Y31" s="16"/>
      <c r="Z31" s="16">
        <v>30</v>
      </c>
      <c r="AA31" s="16"/>
      <c r="AB31" s="16">
        <v>90</v>
      </c>
      <c r="AC31" s="16"/>
      <c r="AD31" s="6"/>
      <c r="AE31" s="11">
        <f t="shared" si="0"/>
        <v>747.5</v>
      </c>
      <c r="AF31" s="6">
        <f t="shared" si="1"/>
        <v>7</v>
      </c>
    </row>
    <row r="32" spans="1:32" x14ac:dyDescent="0.2">
      <c r="A32" s="1">
        <v>31</v>
      </c>
      <c r="B32" s="6" t="s">
        <v>16</v>
      </c>
      <c r="C32" s="6" t="s">
        <v>25</v>
      </c>
      <c r="D32" s="6">
        <v>2009</v>
      </c>
      <c r="E32" s="7" t="s">
        <v>11</v>
      </c>
      <c r="F32" s="6" t="s">
        <v>108</v>
      </c>
      <c r="G32" s="16"/>
      <c r="H32" s="16"/>
      <c r="I32" s="16"/>
      <c r="J32" s="16"/>
      <c r="K32" s="16"/>
      <c r="L32" s="16">
        <v>200</v>
      </c>
      <c r="M32" s="16"/>
      <c r="N32" s="16">
        <v>192</v>
      </c>
      <c r="O32" s="16"/>
      <c r="P32" s="16"/>
      <c r="Q32" s="16"/>
      <c r="R32" s="16"/>
      <c r="S32" s="16"/>
      <c r="T32" s="16">
        <v>240</v>
      </c>
      <c r="U32" s="16"/>
      <c r="V32" s="16"/>
      <c r="W32" s="16">
        <v>90</v>
      </c>
      <c r="X32" s="16"/>
      <c r="Y32" s="16"/>
      <c r="Z32" s="16"/>
      <c r="AA32" s="16"/>
      <c r="AB32" s="16"/>
      <c r="AC32" s="16"/>
      <c r="AD32" s="6"/>
      <c r="AE32" s="11">
        <f t="shared" si="0"/>
        <v>722</v>
      </c>
      <c r="AF32" s="6">
        <f t="shared" si="1"/>
        <v>4</v>
      </c>
    </row>
    <row r="33" spans="1:32" x14ac:dyDescent="0.2">
      <c r="A33" s="1">
        <v>32</v>
      </c>
      <c r="B33" s="6" t="s">
        <v>16</v>
      </c>
      <c r="C33" s="6" t="s">
        <v>13</v>
      </c>
      <c r="D33" s="6">
        <v>2009</v>
      </c>
      <c r="E33" s="7" t="s">
        <v>11</v>
      </c>
      <c r="F33" s="6" t="s">
        <v>141</v>
      </c>
      <c r="G33" s="16"/>
      <c r="H33" s="16"/>
      <c r="I33" s="16">
        <v>90</v>
      </c>
      <c r="J33" s="16"/>
      <c r="K33" s="16"/>
      <c r="L33" s="16">
        <v>120</v>
      </c>
      <c r="M33" s="16"/>
      <c r="N33" s="16">
        <v>90</v>
      </c>
      <c r="O33" s="16"/>
      <c r="P33" s="16"/>
      <c r="Q33" s="16">
        <v>120</v>
      </c>
      <c r="R33" s="16"/>
      <c r="S33" s="16"/>
      <c r="T33" s="16">
        <v>90</v>
      </c>
      <c r="U33" s="16"/>
      <c r="V33" s="16"/>
      <c r="W33" s="16">
        <v>90</v>
      </c>
      <c r="X33" s="16"/>
      <c r="Y33" s="16"/>
      <c r="Z33" s="16">
        <v>30</v>
      </c>
      <c r="AA33" s="16"/>
      <c r="AB33" s="16">
        <v>90</v>
      </c>
      <c r="AC33" s="16"/>
      <c r="AD33" s="6"/>
      <c r="AE33" s="11">
        <f t="shared" si="0"/>
        <v>720</v>
      </c>
      <c r="AF33" s="6">
        <f t="shared" si="1"/>
        <v>8</v>
      </c>
    </row>
    <row r="34" spans="1:32" x14ac:dyDescent="0.2">
      <c r="A34" s="1">
        <v>33</v>
      </c>
      <c r="B34" s="6" t="s">
        <v>16</v>
      </c>
      <c r="C34" s="5" t="s">
        <v>4</v>
      </c>
      <c r="D34" s="5">
        <v>2009</v>
      </c>
      <c r="E34" s="7" t="s">
        <v>11</v>
      </c>
      <c r="F34" s="5" t="s">
        <v>70</v>
      </c>
      <c r="G34" s="16"/>
      <c r="H34" s="16"/>
      <c r="I34" s="16">
        <v>120</v>
      </c>
      <c r="J34" s="16"/>
      <c r="K34" s="16"/>
      <c r="L34" s="16"/>
      <c r="M34" s="16"/>
      <c r="N34" s="16">
        <v>120</v>
      </c>
      <c r="O34" s="16"/>
      <c r="P34" s="16"/>
      <c r="Q34" s="16">
        <v>120</v>
      </c>
      <c r="R34" s="16"/>
      <c r="S34" s="16"/>
      <c r="T34" s="16">
        <v>90</v>
      </c>
      <c r="U34" s="16"/>
      <c r="V34" s="16"/>
      <c r="W34" s="16">
        <v>120</v>
      </c>
      <c r="X34" s="16"/>
      <c r="Y34" s="16"/>
      <c r="Z34" s="16">
        <v>30</v>
      </c>
      <c r="AA34" s="16"/>
      <c r="AB34" s="16">
        <v>110</v>
      </c>
      <c r="AC34" s="16"/>
      <c r="AD34" s="6"/>
      <c r="AE34" s="11">
        <f t="shared" si="0"/>
        <v>710</v>
      </c>
      <c r="AF34" s="6">
        <f t="shared" si="1"/>
        <v>7</v>
      </c>
    </row>
    <row r="35" spans="1:32" x14ac:dyDescent="0.2">
      <c r="A35" s="1">
        <v>34</v>
      </c>
      <c r="B35" s="6" t="s">
        <v>16</v>
      </c>
      <c r="C35" s="5" t="s">
        <v>4</v>
      </c>
      <c r="D35" s="5">
        <v>2011</v>
      </c>
      <c r="E35" s="7" t="s">
        <v>10</v>
      </c>
      <c r="F35" s="5" t="s">
        <v>52</v>
      </c>
      <c r="G35" s="16"/>
      <c r="H35" s="16"/>
      <c r="I35" s="16">
        <v>66.7</v>
      </c>
      <c r="J35" s="16"/>
      <c r="K35" s="16"/>
      <c r="L35" s="16">
        <v>80</v>
      </c>
      <c r="M35" s="16"/>
      <c r="N35" s="16"/>
      <c r="O35" s="16"/>
      <c r="P35" s="16"/>
      <c r="Q35" s="16">
        <v>72</v>
      </c>
      <c r="R35" s="16"/>
      <c r="S35" s="16"/>
      <c r="T35" s="16">
        <v>180</v>
      </c>
      <c r="U35" s="16"/>
      <c r="V35" s="16"/>
      <c r="W35" s="16">
        <v>40</v>
      </c>
      <c r="X35" s="16"/>
      <c r="Y35" s="16">
        <v>60</v>
      </c>
      <c r="Z35" s="16"/>
      <c r="AA35" s="16"/>
      <c r="AB35" s="16">
        <v>180</v>
      </c>
      <c r="AC35" s="16"/>
      <c r="AD35" s="6"/>
      <c r="AE35" s="73">
        <f t="shared" si="0"/>
        <v>678.7</v>
      </c>
      <c r="AF35" s="6">
        <f t="shared" si="1"/>
        <v>7</v>
      </c>
    </row>
    <row r="36" spans="1:32" x14ac:dyDescent="0.2">
      <c r="A36" s="1">
        <v>35</v>
      </c>
      <c r="B36" s="9" t="s">
        <v>20</v>
      </c>
      <c r="C36" s="6" t="s">
        <v>64</v>
      </c>
      <c r="D36" s="9">
        <v>2010</v>
      </c>
      <c r="E36" s="7" t="s">
        <v>11</v>
      </c>
      <c r="F36" s="6" t="s">
        <v>99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>
        <v>660</v>
      </c>
      <c r="U36" s="16"/>
      <c r="V36" s="16"/>
      <c r="W36" s="16"/>
      <c r="X36" s="16"/>
      <c r="Y36" s="16"/>
      <c r="Z36" s="16"/>
      <c r="AA36" s="16"/>
      <c r="AB36" s="16"/>
      <c r="AC36" s="16"/>
      <c r="AD36" s="6"/>
      <c r="AE36" s="11">
        <f t="shared" si="0"/>
        <v>660</v>
      </c>
      <c r="AF36" s="6">
        <f t="shared" si="1"/>
        <v>1</v>
      </c>
    </row>
    <row r="37" spans="1:32" x14ac:dyDescent="0.2">
      <c r="A37" s="1">
        <v>36</v>
      </c>
      <c r="B37" s="6" t="s">
        <v>16</v>
      </c>
      <c r="C37" s="7" t="s">
        <v>4</v>
      </c>
      <c r="D37" s="6">
        <v>2009</v>
      </c>
      <c r="E37" s="7" t="s">
        <v>11</v>
      </c>
      <c r="F37" s="6" t="s">
        <v>216</v>
      </c>
      <c r="G37" s="16"/>
      <c r="H37" s="16"/>
      <c r="I37" s="16">
        <v>120</v>
      </c>
      <c r="J37" s="16"/>
      <c r="K37" s="16"/>
      <c r="L37" s="16"/>
      <c r="M37" s="16"/>
      <c r="N37" s="16">
        <v>90</v>
      </c>
      <c r="O37" s="16"/>
      <c r="P37" s="16"/>
      <c r="Q37" s="16">
        <v>120</v>
      </c>
      <c r="R37" s="16"/>
      <c r="S37" s="16"/>
      <c r="T37" s="16">
        <v>120</v>
      </c>
      <c r="U37" s="16"/>
      <c r="V37" s="16"/>
      <c r="W37" s="16">
        <v>90</v>
      </c>
      <c r="X37" s="16"/>
      <c r="Y37" s="16"/>
      <c r="Z37" s="16"/>
      <c r="AA37" s="16"/>
      <c r="AB37" s="16">
        <v>110</v>
      </c>
      <c r="AC37" s="16"/>
      <c r="AD37" s="6"/>
      <c r="AE37" s="11">
        <f t="shared" si="0"/>
        <v>650</v>
      </c>
      <c r="AF37" s="6">
        <f t="shared" si="1"/>
        <v>6</v>
      </c>
    </row>
    <row r="38" spans="1:32" x14ac:dyDescent="0.2">
      <c r="A38" s="1">
        <v>37</v>
      </c>
      <c r="B38" s="6" t="s">
        <v>16</v>
      </c>
      <c r="C38" s="6" t="s">
        <v>4</v>
      </c>
      <c r="D38" s="6">
        <v>2009</v>
      </c>
      <c r="E38" s="7" t="s">
        <v>11</v>
      </c>
      <c r="F38" s="6" t="s">
        <v>102</v>
      </c>
      <c r="G38" s="16"/>
      <c r="H38" s="16"/>
      <c r="I38" s="16">
        <v>90</v>
      </c>
      <c r="J38" s="16"/>
      <c r="K38" s="16"/>
      <c r="L38" s="16"/>
      <c r="M38" s="16"/>
      <c r="N38" s="16">
        <v>90</v>
      </c>
      <c r="O38" s="16"/>
      <c r="P38" s="16"/>
      <c r="Q38" s="16">
        <v>120</v>
      </c>
      <c r="R38" s="16"/>
      <c r="S38" s="16"/>
      <c r="T38" s="16">
        <v>105</v>
      </c>
      <c r="U38" s="16"/>
      <c r="V38" s="16"/>
      <c r="W38" s="16">
        <v>120</v>
      </c>
      <c r="X38" s="16"/>
      <c r="Y38" s="16"/>
      <c r="Z38" s="16"/>
      <c r="AA38" s="16"/>
      <c r="AB38" s="16">
        <v>90</v>
      </c>
      <c r="AC38" s="16"/>
      <c r="AD38" s="6"/>
      <c r="AE38" s="11">
        <f t="shared" si="0"/>
        <v>615</v>
      </c>
      <c r="AF38" s="6">
        <f t="shared" si="1"/>
        <v>6</v>
      </c>
    </row>
    <row r="39" spans="1:32" x14ac:dyDescent="0.2">
      <c r="A39" s="1">
        <v>38</v>
      </c>
      <c r="B39" s="6" t="s">
        <v>20</v>
      </c>
      <c r="C39" s="5" t="s">
        <v>64</v>
      </c>
      <c r="D39" s="17"/>
      <c r="E39" s="7" t="s">
        <v>11</v>
      </c>
      <c r="F39" s="17" t="s">
        <v>443</v>
      </c>
      <c r="G39" s="16"/>
      <c r="H39" s="16"/>
      <c r="I39" s="16"/>
      <c r="J39" s="16"/>
      <c r="K39" s="16"/>
      <c r="L39" s="16"/>
      <c r="M39" s="16"/>
      <c r="N39" s="16">
        <v>120</v>
      </c>
      <c r="O39" s="16"/>
      <c r="P39" s="16"/>
      <c r="Q39" s="16"/>
      <c r="R39" s="16"/>
      <c r="S39" s="16"/>
      <c r="T39" s="16">
        <v>480</v>
      </c>
      <c r="U39" s="16"/>
      <c r="V39" s="16"/>
      <c r="W39" s="16"/>
      <c r="X39" s="16"/>
      <c r="Y39" s="16"/>
      <c r="Z39" s="16"/>
      <c r="AA39" s="16"/>
      <c r="AB39" s="16"/>
      <c r="AC39" s="16"/>
      <c r="AD39" s="6"/>
      <c r="AE39" s="11">
        <f t="shared" si="0"/>
        <v>600</v>
      </c>
      <c r="AF39" s="6">
        <f t="shared" si="1"/>
        <v>2</v>
      </c>
    </row>
    <row r="40" spans="1:32" x14ac:dyDescent="0.2">
      <c r="A40" s="1">
        <v>39</v>
      </c>
      <c r="B40" s="9" t="s">
        <v>16</v>
      </c>
      <c r="C40" s="6" t="s">
        <v>56</v>
      </c>
      <c r="D40" s="15">
        <v>2008</v>
      </c>
      <c r="E40" s="5" t="s">
        <v>12</v>
      </c>
      <c r="F40" s="6" t="s">
        <v>76</v>
      </c>
      <c r="G40" s="16"/>
      <c r="H40" s="16"/>
      <c r="I40" s="16"/>
      <c r="J40" s="16"/>
      <c r="K40" s="16"/>
      <c r="L40" s="16"/>
      <c r="M40" s="16"/>
      <c r="N40" s="16">
        <v>192</v>
      </c>
      <c r="O40" s="16"/>
      <c r="P40" s="16"/>
      <c r="Q40" s="16">
        <v>280</v>
      </c>
      <c r="R40" s="16"/>
      <c r="S40" s="16"/>
      <c r="T40" s="16"/>
      <c r="U40" s="16"/>
      <c r="V40" s="16"/>
      <c r="W40" s="16">
        <v>120</v>
      </c>
      <c r="X40" s="16"/>
      <c r="Y40" s="16"/>
      <c r="Z40" s="16"/>
      <c r="AA40" s="16"/>
      <c r="AB40" s="16"/>
      <c r="AC40" s="16"/>
      <c r="AD40" s="6"/>
      <c r="AE40" s="11">
        <f t="shared" si="0"/>
        <v>592</v>
      </c>
      <c r="AF40" s="6">
        <f t="shared" si="1"/>
        <v>3</v>
      </c>
    </row>
    <row r="41" spans="1:32" x14ac:dyDescent="0.2">
      <c r="A41" s="1">
        <v>40</v>
      </c>
      <c r="B41" s="16" t="s">
        <v>16</v>
      </c>
      <c r="C41" s="17" t="s">
        <v>13</v>
      </c>
      <c r="D41" s="17">
        <v>2009</v>
      </c>
      <c r="E41" s="7" t="s">
        <v>11</v>
      </c>
      <c r="F41" s="17" t="s">
        <v>304</v>
      </c>
      <c r="G41" s="16"/>
      <c r="H41" s="16"/>
      <c r="I41" s="16">
        <v>12</v>
      </c>
      <c r="J41" s="16"/>
      <c r="K41" s="16"/>
      <c r="L41" s="16">
        <v>120</v>
      </c>
      <c r="M41" s="16"/>
      <c r="N41" s="16">
        <v>90</v>
      </c>
      <c r="O41" s="16"/>
      <c r="P41" s="16"/>
      <c r="Q41" s="16">
        <v>120</v>
      </c>
      <c r="R41" s="16"/>
      <c r="S41" s="16"/>
      <c r="T41" s="16">
        <v>90</v>
      </c>
      <c r="U41" s="16"/>
      <c r="V41" s="16"/>
      <c r="W41" s="16">
        <v>90</v>
      </c>
      <c r="X41" s="16"/>
      <c r="Y41" s="16"/>
      <c r="Z41" s="16"/>
      <c r="AA41" s="16"/>
      <c r="AB41" s="16">
        <v>65</v>
      </c>
      <c r="AC41" s="16"/>
      <c r="AD41" s="6"/>
      <c r="AE41" s="11">
        <f t="shared" si="0"/>
        <v>587</v>
      </c>
      <c r="AF41" s="6">
        <f t="shared" si="1"/>
        <v>7</v>
      </c>
    </row>
    <row r="42" spans="1:32" x14ac:dyDescent="0.2">
      <c r="A42" s="1">
        <v>41</v>
      </c>
      <c r="B42" s="6" t="s">
        <v>16</v>
      </c>
      <c r="C42" s="5" t="s">
        <v>4</v>
      </c>
      <c r="D42" s="5">
        <v>2010</v>
      </c>
      <c r="E42" s="7" t="s">
        <v>11</v>
      </c>
      <c r="F42" s="5" t="s">
        <v>100</v>
      </c>
      <c r="G42" s="16"/>
      <c r="H42" s="16"/>
      <c r="I42" s="16">
        <v>66.7</v>
      </c>
      <c r="J42" s="16"/>
      <c r="K42" s="16"/>
      <c r="L42" s="16"/>
      <c r="M42" s="16"/>
      <c r="N42" s="16">
        <v>66.7</v>
      </c>
      <c r="O42" s="16"/>
      <c r="P42" s="16"/>
      <c r="Q42" s="16">
        <v>120</v>
      </c>
      <c r="R42" s="16"/>
      <c r="S42" s="16"/>
      <c r="T42" s="16">
        <v>240</v>
      </c>
      <c r="U42" s="16"/>
      <c r="V42" s="16"/>
      <c r="W42" s="16">
        <v>40</v>
      </c>
      <c r="X42" s="16"/>
      <c r="Y42" s="16">
        <v>40</v>
      </c>
      <c r="Z42" s="16"/>
      <c r="AA42" s="16"/>
      <c r="AB42" s="16"/>
      <c r="AC42" s="16"/>
      <c r="AD42" s="6"/>
      <c r="AE42" s="11">
        <f t="shared" si="0"/>
        <v>573.4</v>
      </c>
      <c r="AF42" s="6">
        <f t="shared" si="1"/>
        <v>6</v>
      </c>
    </row>
    <row r="43" spans="1:32" x14ac:dyDescent="0.2">
      <c r="A43" s="1">
        <v>42</v>
      </c>
      <c r="B43" s="6" t="s">
        <v>16</v>
      </c>
      <c r="C43" s="6" t="s">
        <v>13</v>
      </c>
      <c r="D43" s="6">
        <v>2011</v>
      </c>
      <c r="E43" s="5" t="s">
        <v>10</v>
      </c>
      <c r="F43" s="6" t="s">
        <v>142</v>
      </c>
      <c r="G43" s="16"/>
      <c r="H43" s="16"/>
      <c r="I43" s="16">
        <v>120</v>
      </c>
      <c r="J43" s="16"/>
      <c r="K43" s="16"/>
      <c r="L43" s="16">
        <v>60</v>
      </c>
      <c r="M43" s="16"/>
      <c r="N43" s="16">
        <v>80</v>
      </c>
      <c r="O43" s="16"/>
      <c r="P43" s="16"/>
      <c r="Q43" s="16">
        <v>60</v>
      </c>
      <c r="R43" s="16"/>
      <c r="S43" s="16"/>
      <c r="T43" s="16">
        <v>53.3</v>
      </c>
      <c r="U43" s="16"/>
      <c r="V43" s="16"/>
      <c r="W43" s="16">
        <v>60</v>
      </c>
      <c r="X43" s="16"/>
      <c r="Y43" s="16"/>
      <c r="Z43" s="16"/>
      <c r="AA43" s="16"/>
      <c r="AB43" s="16">
        <v>120</v>
      </c>
      <c r="AC43" s="16"/>
      <c r="AD43" s="6"/>
      <c r="AE43" s="11">
        <f t="shared" si="0"/>
        <v>553.29999999999995</v>
      </c>
      <c r="AF43" s="6">
        <f t="shared" si="1"/>
        <v>7</v>
      </c>
    </row>
    <row r="44" spans="1:32" x14ac:dyDescent="0.2">
      <c r="A44" s="1">
        <v>43</v>
      </c>
      <c r="B44" s="6" t="s">
        <v>16</v>
      </c>
      <c r="C44" s="6" t="s">
        <v>13</v>
      </c>
      <c r="D44" s="6">
        <v>2011</v>
      </c>
      <c r="E44" s="7" t="s">
        <v>10</v>
      </c>
      <c r="F44" s="6" t="s">
        <v>107</v>
      </c>
      <c r="G44" s="16"/>
      <c r="H44" s="16"/>
      <c r="I44" s="16">
        <v>66.7</v>
      </c>
      <c r="J44" s="16"/>
      <c r="K44" s="16"/>
      <c r="L44" s="16">
        <v>80</v>
      </c>
      <c r="M44" s="16"/>
      <c r="N44" s="16">
        <v>66.7</v>
      </c>
      <c r="O44" s="16"/>
      <c r="P44" s="16"/>
      <c r="Q44" s="16">
        <v>80</v>
      </c>
      <c r="R44" s="16"/>
      <c r="S44" s="16"/>
      <c r="T44" s="16">
        <v>80</v>
      </c>
      <c r="U44" s="16"/>
      <c r="V44" s="16"/>
      <c r="W44" s="16">
        <v>60</v>
      </c>
      <c r="X44" s="16"/>
      <c r="Y44" s="16">
        <v>40</v>
      </c>
      <c r="Z44" s="16"/>
      <c r="AA44" s="16"/>
      <c r="AB44" s="16">
        <v>66.7</v>
      </c>
      <c r="AC44" s="16"/>
      <c r="AD44" s="6"/>
      <c r="AE44" s="11">
        <f t="shared" si="0"/>
        <v>540.1</v>
      </c>
      <c r="AF44" s="6">
        <f t="shared" si="1"/>
        <v>8</v>
      </c>
    </row>
    <row r="45" spans="1:32" x14ac:dyDescent="0.2">
      <c r="A45" s="1">
        <v>44</v>
      </c>
      <c r="B45" s="6" t="s">
        <v>16</v>
      </c>
      <c r="C45" s="5" t="s">
        <v>13</v>
      </c>
      <c r="D45" s="5">
        <v>2011</v>
      </c>
      <c r="E45" s="7" t="s">
        <v>10</v>
      </c>
      <c r="F45" s="5" t="s">
        <v>74</v>
      </c>
      <c r="G45" s="16"/>
      <c r="H45" s="16"/>
      <c r="I45" s="16">
        <v>80</v>
      </c>
      <c r="J45" s="16"/>
      <c r="K45" s="16"/>
      <c r="L45" s="16"/>
      <c r="M45" s="16"/>
      <c r="N45" s="16">
        <v>80</v>
      </c>
      <c r="O45" s="16"/>
      <c r="P45" s="16"/>
      <c r="Q45" s="16">
        <v>60</v>
      </c>
      <c r="R45" s="16"/>
      <c r="S45" s="16"/>
      <c r="T45" s="16">
        <v>66.7</v>
      </c>
      <c r="U45" s="16"/>
      <c r="V45" s="16"/>
      <c r="W45" s="16">
        <v>60</v>
      </c>
      <c r="X45" s="16"/>
      <c r="Y45" s="16">
        <v>60</v>
      </c>
      <c r="Z45" s="16"/>
      <c r="AA45" s="16"/>
      <c r="AB45" s="16">
        <v>120</v>
      </c>
      <c r="AC45" s="16"/>
      <c r="AD45" s="6"/>
      <c r="AE45" s="11">
        <f t="shared" si="0"/>
        <v>526.70000000000005</v>
      </c>
      <c r="AF45" s="6">
        <f t="shared" si="1"/>
        <v>7</v>
      </c>
    </row>
    <row r="46" spans="1:32" x14ac:dyDescent="0.2">
      <c r="A46" s="1">
        <v>45</v>
      </c>
      <c r="B46" s="9" t="s">
        <v>16</v>
      </c>
      <c r="C46" s="6" t="s">
        <v>13</v>
      </c>
      <c r="D46" s="15">
        <v>2011</v>
      </c>
      <c r="E46" s="7" t="s">
        <v>10</v>
      </c>
      <c r="F46" s="6" t="s">
        <v>113</v>
      </c>
      <c r="G46" s="16"/>
      <c r="H46" s="16"/>
      <c r="I46" s="16">
        <v>53.3</v>
      </c>
      <c r="J46" s="16"/>
      <c r="K46" s="16"/>
      <c r="L46" s="16">
        <v>60</v>
      </c>
      <c r="M46" s="16"/>
      <c r="N46" s="16">
        <v>53.3</v>
      </c>
      <c r="O46" s="16"/>
      <c r="P46" s="16"/>
      <c r="Q46" s="16">
        <v>72</v>
      </c>
      <c r="R46" s="16"/>
      <c r="S46" s="16"/>
      <c r="T46" s="16">
        <v>66.7</v>
      </c>
      <c r="U46" s="16"/>
      <c r="V46" s="16"/>
      <c r="W46" s="16">
        <v>60</v>
      </c>
      <c r="X46" s="16"/>
      <c r="Y46" s="16">
        <v>80</v>
      </c>
      <c r="Z46" s="16"/>
      <c r="AA46" s="16"/>
      <c r="AB46" s="16">
        <v>80</v>
      </c>
      <c r="AC46" s="16"/>
      <c r="AD46" s="6"/>
      <c r="AE46" s="11">
        <f t="shared" si="0"/>
        <v>525.29999999999995</v>
      </c>
      <c r="AF46" s="6">
        <f t="shared" si="1"/>
        <v>8</v>
      </c>
    </row>
    <row r="47" spans="1:32" x14ac:dyDescent="0.2">
      <c r="A47" s="1">
        <v>46</v>
      </c>
      <c r="B47" s="6" t="s">
        <v>16</v>
      </c>
      <c r="C47" s="8" t="s">
        <v>6</v>
      </c>
      <c r="D47" s="8">
        <v>2009</v>
      </c>
      <c r="E47" s="7" t="s">
        <v>11</v>
      </c>
      <c r="F47" s="8" t="s">
        <v>305</v>
      </c>
      <c r="G47" s="16"/>
      <c r="H47" s="16"/>
      <c r="I47" s="16">
        <v>90</v>
      </c>
      <c r="J47" s="16"/>
      <c r="K47" s="16"/>
      <c r="L47" s="16"/>
      <c r="M47" s="16"/>
      <c r="N47" s="16">
        <v>90</v>
      </c>
      <c r="O47" s="16"/>
      <c r="P47" s="16"/>
      <c r="Q47" s="16">
        <v>120</v>
      </c>
      <c r="R47" s="16"/>
      <c r="S47" s="16"/>
      <c r="T47" s="16">
        <v>105</v>
      </c>
      <c r="U47" s="16"/>
      <c r="V47" s="16"/>
      <c r="W47" s="16">
        <v>120</v>
      </c>
      <c r="X47" s="16"/>
      <c r="Y47" s="16"/>
      <c r="Z47" s="16"/>
      <c r="AA47" s="16"/>
      <c r="AB47" s="16"/>
      <c r="AC47" s="16"/>
      <c r="AD47" s="6"/>
      <c r="AE47" s="11">
        <f t="shared" si="0"/>
        <v>525</v>
      </c>
      <c r="AF47" s="6">
        <f t="shared" si="1"/>
        <v>5</v>
      </c>
    </row>
    <row r="48" spans="1:32" x14ac:dyDescent="0.2">
      <c r="A48" s="1">
        <v>47</v>
      </c>
      <c r="B48" s="16" t="s">
        <v>16</v>
      </c>
      <c r="C48" s="16" t="s">
        <v>25</v>
      </c>
      <c r="D48" s="16">
        <v>2007</v>
      </c>
      <c r="E48" s="5" t="s">
        <v>12</v>
      </c>
      <c r="F48" s="17" t="s">
        <v>28</v>
      </c>
      <c r="G48" s="16"/>
      <c r="H48" s="16"/>
      <c r="I48" s="16"/>
      <c r="J48" s="16"/>
      <c r="K48" s="16">
        <v>480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6"/>
      <c r="AE48" s="11">
        <f t="shared" si="0"/>
        <v>480</v>
      </c>
      <c r="AF48" s="6">
        <f t="shared" si="1"/>
        <v>1</v>
      </c>
    </row>
    <row r="49" spans="1:32" x14ac:dyDescent="0.2">
      <c r="A49" s="1">
        <v>48</v>
      </c>
      <c r="B49" s="6" t="s">
        <v>16</v>
      </c>
      <c r="C49" s="8" t="s">
        <v>4</v>
      </c>
      <c r="D49" s="8">
        <v>2008</v>
      </c>
      <c r="E49" s="5" t="s">
        <v>12</v>
      </c>
      <c r="F49" s="8" t="s">
        <v>45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>
        <v>480</v>
      </c>
      <c r="AC49" s="16"/>
      <c r="AD49" s="6"/>
      <c r="AE49" s="11">
        <f t="shared" si="0"/>
        <v>480</v>
      </c>
      <c r="AF49" s="6">
        <f t="shared" si="1"/>
        <v>1</v>
      </c>
    </row>
    <row r="50" spans="1:32" x14ac:dyDescent="0.2">
      <c r="A50" s="1">
        <v>49</v>
      </c>
      <c r="B50" s="16" t="s">
        <v>16</v>
      </c>
      <c r="C50" s="17" t="s">
        <v>258</v>
      </c>
      <c r="D50" s="17">
        <v>2007</v>
      </c>
      <c r="E50" s="5" t="s">
        <v>12</v>
      </c>
      <c r="F50" s="17" t="s">
        <v>622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>
        <v>480</v>
      </c>
      <c r="AC50" s="16"/>
      <c r="AD50" s="6"/>
      <c r="AE50" s="11">
        <f t="shared" si="0"/>
        <v>480</v>
      </c>
      <c r="AF50" s="6">
        <f t="shared" si="1"/>
        <v>1</v>
      </c>
    </row>
    <row r="51" spans="1:32" x14ac:dyDescent="0.2">
      <c r="A51" s="1">
        <v>50</v>
      </c>
      <c r="B51" s="6" t="s">
        <v>16</v>
      </c>
      <c r="C51" s="6" t="s">
        <v>38</v>
      </c>
      <c r="D51" s="6">
        <v>2010</v>
      </c>
      <c r="E51" s="7" t="s">
        <v>11</v>
      </c>
      <c r="F51" s="6" t="s">
        <v>66</v>
      </c>
      <c r="G51" s="16"/>
      <c r="H51" s="16"/>
      <c r="I51" s="16">
        <v>53.3</v>
      </c>
      <c r="J51" s="16"/>
      <c r="K51" s="16"/>
      <c r="L51" s="16">
        <v>80</v>
      </c>
      <c r="M51" s="16"/>
      <c r="N51" s="16">
        <v>53.3</v>
      </c>
      <c r="O51" s="16"/>
      <c r="P51" s="16"/>
      <c r="Q51" s="16"/>
      <c r="R51" s="16"/>
      <c r="S51" s="16"/>
      <c r="T51" s="16">
        <v>53.3</v>
      </c>
      <c r="U51" s="16"/>
      <c r="V51" s="16"/>
      <c r="W51" s="16"/>
      <c r="X51" s="16"/>
      <c r="Y51" s="16">
        <v>60</v>
      </c>
      <c r="Z51" s="16"/>
      <c r="AA51" s="16"/>
      <c r="AB51" s="16">
        <v>160</v>
      </c>
      <c r="AC51" s="16"/>
      <c r="AD51" s="6"/>
      <c r="AE51" s="11">
        <f t="shared" si="0"/>
        <v>459.90000000000003</v>
      </c>
      <c r="AF51" s="6">
        <f t="shared" si="1"/>
        <v>6</v>
      </c>
    </row>
    <row r="52" spans="1:32" x14ac:dyDescent="0.2">
      <c r="A52" s="1">
        <v>51</v>
      </c>
      <c r="B52" s="6" t="s">
        <v>16</v>
      </c>
      <c r="C52" s="6" t="s">
        <v>13</v>
      </c>
      <c r="D52" s="6">
        <v>2012</v>
      </c>
      <c r="E52" s="7" t="s">
        <v>10</v>
      </c>
      <c r="F52" s="6" t="s">
        <v>75</v>
      </c>
      <c r="G52" s="16"/>
      <c r="H52" s="16"/>
      <c r="I52" s="40">
        <v>0</v>
      </c>
      <c r="J52" s="40"/>
      <c r="K52" s="40"/>
      <c r="L52" s="16">
        <v>80</v>
      </c>
      <c r="M52" s="16"/>
      <c r="N52" s="16">
        <v>40</v>
      </c>
      <c r="O52" s="16"/>
      <c r="P52" s="16"/>
      <c r="Q52" s="16">
        <v>80</v>
      </c>
      <c r="R52" s="16"/>
      <c r="S52" s="16"/>
      <c r="T52" s="16">
        <v>66.7</v>
      </c>
      <c r="U52" s="16"/>
      <c r="V52" s="16"/>
      <c r="W52" s="16">
        <v>60</v>
      </c>
      <c r="X52" s="16"/>
      <c r="Y52" s="16">
        <v>40</v>
      </c>
      <c r="Z52" s="16"/>
      <c r="AA52" s="16"/>
      <c r="AB52" s="16">
        <v>80</v>
      </c>
      <c r="AC52" s="16"/>
      <c r="AD52" s="6"/>
      <c r="AE52" s="11">
        <f t="shared" si="0"/>
        <v>446.7</v>
      </c>
      <c r="AF52" s="6">
        <f t="shared" si="1"/>
        <v>8</v>
      </c>
    </row>
    <row r="53" spans="1:32" x14ac:dyDescent="0.2">
      <c r="A53" s="1">
        <v>52</v>
      </c>
      <c r="B53" s="16" t="s">
        <v>16</v>
      </c>
      <c r="C53" s="17" t="s">
        <v>6</v>
      </c>
      <c r="D53" s="17">
        <v>2010</v>
      </c>
      <c r="E53" s="7" t="s">
        <v>11</v>
      </c>
      <c r="F53" s="17" t="s">
        <v>53</v>
      </c>
      <c r="G53" s="16"/>
      <c r="H53" s="16"/>
      <c r="I53" s="16">
        <v>40</v>
      </c>
      <c r="J53" s="16"/>
      <c r="K53" s="16"/>
      <c r="L53" s="16"/>
      <c r="M53" s="16"/>
      <c r="N53" s="16">
        <v>40</v>
      </c>
      <c r="O53" s="16"/>
      <c r="P53" s="16"/>
      <c r="Q53" s="16">
        <v>60</v>
      </c>
      <c r="R53" s="16"/>
      <c r="S53" s="16"/>
      <c r="T53" s="16">
        <v>66.7</v>
      </c>
      <c r="U53" s="16"/>
      <c r="V53" s="16"/>
      <c r="W53" s="16">
        <v>24</v>
      </c>
      <c r="X53" s="16"/>
      <c r="Y53" s="16">
        <v>40</v>
      </c>
      <c r="Z53" s="16"/>
      <c r="AA53" s="16"/>
      <c r="AB53" s="16">
        <v>160</v>
      </c>
      <c r="AC53" s="16"/>
      <c r="AD53" s="6"/>
      <c r="AE53" s="11">
        <f t="shared" si="0"/>
        <v>430.7</v>
      </c>
      <c r="AF53" s="6">
        <f t="shared" si="1"/>
        <v>7</v>
      </c>
    </row>
    <row r="54" spans="1:32" x14ac:dyDescent="0.2">
      <c r="A54" s="1">
        <v>53</v>
      </c>
      <c r="B54" s="6" t="s">
        <v>16</v>
      </c>
      <c r="C54" s="7" t="s">
        <v>493</v>
      </c>
      <c r="D54" s="7">
        <v>2014</v>
      </c>
      <c r="E54" s="7" t="s">
        <v>9</v>
      </c>
      <c r="F54" s="7" t="s">
        <v>194</v>
      </c>
      <c r="G54" s="16"/>
      <c r="H54" s="16"/>
      <c r="I54" s="16">
        <v>30</v>
      </c>
      <c r="J54" s="16"/>
      <c r="K54" s="16"/>
      <c r="L54" s="16">
        <v>80</v>
      </c>
      <c r="M54" s="16"/>
      <c r="N54" s="16">
        <v>33.299999999999997</v>
      </c>
      <c r="O54" s="16"/>
      <c r="P54" s="16"/>
      <c r="Q54" s="16">
        <v>60</v>
      </c>
      <c r="R54" s="16"/>
      <c r="S54" s="16"/>
      <c r="T54" s="16">
        <v>80</v>
      </c>
      <c r="U54" s="16"/>
      <c r="V54" s="16"/>
      <c r="W54" s="16">
        <v>30</v>
      </c>
      <c r="X54" s="16"/>
      <c r="Y54" s="16">
        <v>30</v>
      </c>
      <c r="Z54" s="16"/>
      <c r="AA54" s="16"/>
      <c r="AB54" s="16">
        <v>80</v>
      </c>
      <c r="AC54" s="16"/>
      <c r="AD54" s="6"/>
      <c r="AE54" s="11">
        <f t="shared" si="0"/>
        <v>423.3</v>
      </c>
      <c r="AF54" s="6">
        <f t="shared" si="1"/>
        <v>8</v>
      </c>
    </row>
    <row r="55" spans="1:32" x14ac:dyDescent="0.2">
      <c r="A55" s="1">
        <v>54</v>
      </c>
      <c r="B55" s="9" t="s">
        <v>16</v>
      </c>
      <c r="C55" s="6" t="s">
        <v>258</v>
      </c>
      <c r="D55" s="5">
        <v>2009</v>
      </c>
      <c r="E55" s="7" t="s">
        <v>11</v>
      </c>
      <c r="F55" s="6" t="s">
        <v>318</v>
      </c>
      <c r="G55" s="16"/>
      <c r="H55" s="16"/>
      <c r="I55" s="16">
        <v>105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>
        <v>90</v>
      </c>
      <c r="U55" s="16"/>
      <c r="V55" s="16"/>
      <c r="W55" s="16">
        <v>90</v>
      </c>
      <c r="X55" s="16"/>
      <c r="Y55" s="16"/>
      <c r="Z55" s="16">
        <v>30</v>
      </c>
      <c r="AA55" s="16"/>
      <c r="AB55" s="16">
        <v>90</v>
      </c>
      <c r="AC55" s="16"/>
      <c r="AD55" s="6"/>
      <c r="AE55" s="11">
        <f t="shared" si="0"/>
        <v>405</v>
      </c>
      <c r="AF55" s="6">
        <f t="shared" si="1"/>
        <v>5</v>
      </c>
    </row>
    <row r="56" spans="1:32" x14ac:dyDescent="0.2">
      <c r="A56" s="1">
        <v>55</v>
      </c>
      <c r="B56" s="6" t="s">
        <v>16</v>
      </c>
      <c r="C56" s="6" t="s">
        <v>258</v>
      </c>
      <c r="D56" s="6">
        <v>2010</v>
      </c>
      <c r="E56" s="7" t="s">
        <v>11</v>
      </c>
      <c r="F56" s="6" t="s">
        <v>203</v>
      </c>
      <c r="G56" s="16"/>
      <c r="H56" s="16"/>
      <c r="I56" s="16">
        <v>66.7</v>
      </c>
      <c r="J56" s="16"/>
      <c r="K56" s="16"/>
      <c r="L56" s="16">
        <v>120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>
        <v>60</v>
      </c>
      <c r="X56" s="16"/>
      <c r="Y56" s="16">
        <v>40</v>
      </c>
      <c r="Z56" s="16"/>
      <c r="AA56" s="16"/>
      <c r="AB56" s="16">
        <v>110</v>
      </c>
      <c r="AC56" s="16"/>
      <c r="AD56" s="6"/>
      <c r="AE56" s="11">
        <f t="shared" si="0"/>
        <v>396.7</v>
      </c>
      <c r="AF56" s="6">
        <f t="shared" si="1"/>
        <v>5</v>
      </c>
    </row>
    <row r="57" spans="1:32" x14ac:dyDescent="0.2">
      <c r="A57" s="1">
        <v>56</v>
      </c>
      <c r="B57" s="6" t="s">
        <v>16</v>
      </c>
      <c r="C57" s="6" t="s">
        <v>4</v>
      </c>
      <c r="D57" s="15">
        <v>2010</v>
      </c>
      <c r="E57" s="7" t="s">
        <v>11</v>
      </c>
      <c r="F57" s="17" t="s">
        <v>46</v>
      </c>
      <c r="G57" s="16"/>
      <c r="H57" s="16"/>
      <c r="I57" s="16"/>
      <c r="J57" s="16"/>
      <c r="K57" s="16"/>
      <c r="L57" s="16"/>
      <c r="M57" s="16"/>
      <c r="N57" s="16">
        <v>66.7</v>
      </c>
      <c r="O57" s="16"/>
      <c r="P57" s="16"/>
      <c r="Q57" s="16">
        <v>72</v>
      </c>
      <c r="R57" s="16"/>
      <c r="S57" s="16"/>
      <c r="T57" s="16">
        <v>66.7</v>
      </c>
      <c r="U57" s="16"/>
      <c r="V57" s="16"/>
      <c r="W57" s="16"/>
      <c r="X57" s="16"/>
      <c r="Y57" s="16">
        <v>27.6</v>
      </c>
      <c r="Z57" s="16"/>
      <c r="AA57" s="16"/>
      <c r="AB57" s="16">
        <v>160</v>
      </c>
      <c r="AC57" s="16"/>
      <c r="AD57" s="6"/>
      <c r="AE57" s="11">
        <f t="shared" si="0"/>
        <v>393</v>
      </c>
      <c r="AF57" s="6">
        <f t="shared" si="1"/>
        <v>5</v>
      </c>
    </row>
    <row r="58" spans="1:32" x14ac:dyDescent="0.2">
      <c r="A58" s="1">
        <v>57</v>
      </c>
      <c r="B58" s="6" t="s">
        <v>16</v>
      </c>
      <c r="C58" s="6" t="s">
        <v>4</v>
      </c>
      <c r="D58" s="6">
        <v>2008</v>
      </c>
      <c r="E58" s="5" t="s">
        <v>12</v>
      </c>
      <c r="F58" s="6" t="s">
        <v>307</v>
      </c>
      <c r="G58" s="16"/>
      <c r="H58" s="16"/>
      <c r="I58" s="16">
        <v>90</v>
      </c>
      <c r="J58" s="16"/>
      <c r="K58" s="16"/>
      <c r="L58" s="16"/>
      <c r="M58" s="16"/>
      <c r="N58" s="16">
        <v>65</v>
      </c>
      <c r="O58" s="16"/>
      <c r="P58" s="16"/>
      <c r="Q58" s="16">
        <v>90</v>
      </c>
      <c r="R58" s="16"/>
      <c r="S58" s="16"/>
      <c r="T58" s="16">
        <v>90</v>
      </c>
      <c r="U58" s="16"/>
      <c r="V58" s="16"/>
      <c r="W58" s="16"/>
      <c r="X58" s="16"/>
      <c r="Y58" s="16"/>
      <c r="Z58" s="16">
        <v>30</v>
      </c>
      <c r="AA58" s="16"/>
      <c r="AB58" s="16"/>
      <c r="AC58" s="16"/>
      <c r="AD58" s="6"/>
      <c r="AE58" s="11">
        <f t="shared" si="0"/>
        <v>365</v>
      </c>
      <c r="AF58" s="6">
        <f t="shared" si="1"/>
        <v>5</v>
      </c>
    </row>
    <row r="59" spans="1:32" x14ac:dyDescent="0.2">
      <c r="A59" s="1">
        <v>58</v>
      </c>
      <c r="B59" s="6" t="s">
        <v>16</v>
      </c>
      <c r="C59" s="6" t="s">
        <v>13</v>
      </c>
      <c r="D59" s="5">
        <v>2010</v>
      </c>
      <c r="E59" s="7" t="s">
        <v>11</v>
      </c>
      <c r="F59" s="6" t="s">
        <v>278</v>
      </c>
      <c r="G59" s="16"/>
      <c r="H59" s="16"/>
      <c r="I59" s="16">
        <v>34</v>
      </c>
      <c r="J59" s="16"/>
      <c r="K59" s="16"/>
      <c r="L59" s="16">
        <v>40</v>
      </c>
      <c r="M59" s="16"/>
      <c r="N59" s="16">
        <v>40</v>
      </c>
      <c r="O59" s="16"/>
      <c r="P59" s="16"/>
      <c r="Q59" s="16">
        <v>40</v>
      </c>
      <c r="R59" s="16"/>
      <c r="S59" s="16"/>
      <c r="T59" s="16"/>
      <c r="U59" s="16"/>
      <c r="V59" s="16"/>
      <c r="W59" s="16">
        <v>40</v>
      </c>
      <c r="X59" s="16"/>
      <c r="Y59" s="16">
        <v>60</v>
      </c>
      <c r="Z59" s="16"/>
      <c r="AA59" s="16"/>
      <c r="AB59" s="16">
        <v>110</v>
      </c>
      <c r="AC59" s="16"/>
      <c r="AD59" s="6"/>
      <c r="AE59" s="11">
        <f t="shared" si="0"/>
        <v>364</v>
      </c>
      <c r="AF59" s="6">
        <f t="shared" si="1"/>
        <v>7</v>
      </c>
    </row>
    <row r="60" spans="1:32" x14ac:dyDescent="0.2">
      <c r="A60" s="1">
        <v>59</v>
      </c>
      <c r="B60" s="6" t="s">
        <v>16</v>
      </c>
      <c r="C60" s="7" t="s">
        <v>13</v>
      </c>
      <c r="D60" s="6">
        <v>2007</v>
      </c>
      <c r="E60" s="5" t="s">
        <v>12</v>
      </c>
      <c r="F60" s="6" t="s">
        <v>280</v>
      </c>
      <c r="G60" s="16"/>
      <c r="H60" s="16"/>
      <c r="I60" s="16"/>
      <c r="J60" s="16"/>
      <c r="K60" s="16"/>
      <c r="L60" s="16"/>
      <c r="M60" s="16"/>
      <c r="N60" s="16">
        <v>360</v>
      </c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6"/>
      <c r="AE60" s="11">
        <f t="shared" si="0"/>
        <v>360</v>
      </c>
      <c r="AF60" s="6">
        <f t="shared" si="1"/>
        <v>1</v>
      </c>
    </row>
    <row r="61" spans="1:32" x14ac:dyDescent="0.2">
      <c r="A61" s="1">
        <v>60</v>
      </c>
      <c r="B61" s="6" t="s">
        <v>20</v>
      </c>
      <c r="C61" s="5" t="s">
        <v>64</v>
      </c>
      <c r="D61" s="17"/>
      <c r="E61" s="7" t="s">
        <v>12</v>
      </c>
      <c r="F61" s="6" t="s">
        <v>451</v>
      </c>
      <c r="G61" s="16"/>
      <c r="H61" s="16"/>
      <c r="I61" s="16"/>
      <c r="J61" s="16"/>
      <c r="K61" s="16"/>
      <c r="L61" s="16"/>
      <c r="M61" s="16"/>
      <c r="N61" s="16">
        <v>360</v>
      </c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6"/>
      <c r="AE61" s="11">
        <f t="shared" si="0"/>
        <v>360</v>
      </c>
      <c r="AF61" s="6">
        <f t="shared" si="1"/>
        <v>1</v>
      </c>
    </row>
    <row r="62" spans="1:32" x14ac:dyDescent="0.2">
      <c r="A62" s="1">
        <v>61</v>
      </c>
      <c r="B62" s="6" t="s">
        <v>20</v>
      </c>
      <c r="C62" s="5" t="s">
        <v>64</v>
      </c>
      <c r="D62" s="17"/>
      <c r="E62" s="7" t="s">
        <v>12</v>
      </c>
      <c r="F62" s="6" t="s">
        <v>452</v>
      </c>
      <c r="G62" s="16"/>
      <c r="H62" s="16"/>
      <c r="I62" s="16"/>
      <c r="J62" s="16"/>
      <c r="K62" s="16"/>
      <c r="L62" s="16"/>
      <c r="M62" s="16"/>
      <c r="N62" s="16">
        <v>360</v>
      </c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6"/>
      <c r="AE62" s="11">
        <f t="shared" si="0"/>
        <v>360</v>
      </c>
      <c r="AF62" s="6">
        <f t="shared" si="1"/>
        <v>1</v>
      </c>
    </row>
    <row r="63" spans="1:32" x14ac:dyDescent="0.2">
      <c r="A63" s="1">
        <v>62</v>
      </c>
      <c r="B63" s="6" t="s">
        <v>20</v>
      </c>
      <c r="C63" s="5" t="s">
        <v>64</v>
      </c>
      <c r="D63" s="17"/>
      <c r="E63" s="7" t="s">
        <v>12</v>
      </c>
      <c r="F63" s="6" t="s">
        <v>453</v>
      </c>
      <c r="G63" s="16"/>
      <c r="H63" s="16"/>
      <c r="I63" s="16"/>
      <c r="J63" s="16"/>
      <c r="K63" s="16"/>
      <c r="L63" s="16"/>
      <c r="M63" s="16"/>
      <c r="N63" s="16">
        <v>360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6"/>
      <c r="AE63" s="11">
        <f t="shared" si="0"/>
        <v>360</v>
      </c>
      <c r="AF63" s="6">
        <f t="shared" si="1"/>
        <v>1</v>
      </c>
    </row>
    <row r="64" spans="1:32" x14ac:dyDescent="0.2">
      <c r="A64" s="1">
        <v>63</v>
      </c>
      <c r="B64" s="6" t="s">
        <v>16</v>
      </c>
      <c r="C64" s="5" t="s">
        <v>493</v>
      </c>
      <c r="D64" s="8">
        <v>2009</v>
      </c>
      <c r="E64" s="7" t="s">
        <v>11</v>
      </c>
      <c r="F64" s="5" t="s">
        <v>306</v>
      </c>
      <c r="G64" s="16"/>
      <c r="H64" s="16"/>
      <c r="I64" s="16">
        <v>90</v>
      </c>
      <c r="J64" s="16"/>
      <c r="K64" s="16"/>
      <c r="L64" s="16">
        <v>100</v>
      </c>
      <c r="M64" s="16"/>
      <c r="N64" s="16">
        <v>65</v>
      </c>
      <c r="O64" s="16"/>
      <c r="P64" s="16"/>
      <c r="Q64" s="16"/>
      <c r="R64" s="16"/>
      <c r="S64" s="16"/>
      <c r="T64" s="16">
        <v>90</v>
      </c>
      <c r="U64" s="16"/>
      <c r="V64" s="16"/>
      <c r="W64" s="16"/>
      <c r="X64" s="16"/>
      <c r="Y64" s="16"/>
      <c r="Z64" s="16"/>
      <c r="AA64" s="16"/>
      <c r="AB64" s="16"/>
      <c r="AC64" s="16"/>
      <c r="AD64" s="6"/>
      <c r="AE64" s="11">
        <f t="shared" si="0"/>
        <v>345</v>
      </c>
      <c r="AF64" s="6">
        <f t="shared" si="1"/>
        <v>4</v>
      </c>
    </row>
    <row r="65" spans="1:32" x14ac:dyDescent="0.2">
      <c r="A65" s="1">
        <v>64</v>
      </c>
      <c r="B65" s="6" t="s">
        <v>16</v>
      </c>
      <c r="C65" s="5" t="s">
        <v>4</v>
      </c>
      <c r="D65" s="5">
        <v>2010</v>
      </c>
      <c r="E65" s="7" t="s">
        <v>11</v>
      </c>
      <c r="F65" s="5" t="s">
        <v>259</v>
      </c>
      <c r="G65" s="16"/>
      <c r="H65" s="16"/>
      <c r="I65" s="16">
        <v>80</v>
      </c>
      <c r="J65" s="16"/>
      <c r="K65" s="16"/>
      <c r="L65" s="16"/>
      <c r="M65" s="16"/>
      <c r="N65" s="16">
        <v>53.3</v>
      </c>
      <c r="O65" s="16"/>
      <c r="P65" s="16"/>
      <c r="Q65" s="16">
        <v>72</v>
      </c>
      <c r="R65" s="16"/>
      <c r="S65" s="16"/>
      <c r="T65" s="16">
        <v>53.3</v>
      </c>
      <c r="U65" s="16"/>
      <c r="V65" s="16"/>
      <c r="W65" s="16">
        <v>40</v>
      </c>
      <c r="X65" s="16"/>
      <c r="Y65" s="16">
        <v>40</v>
      </c>
      <c r="Z65" s="16"/>
      <c r="AA65" s="16"/>
      <c r="AB65" s="16"/>
      <c r="AC65" s="16"/>
      <c r="AD65" s="6"/>
      <c r="AE65" s="11">
        <f t="shared" si="0"/>
        <v>338.6</v>
      </c>
      <c r="AF65" s="6">
        <f t="shared" si="1"/>
        <v>6</v>
      </c>
    </row>
    <row r="66" spans="1:32" x14ac:dyDescent="0.2">
      <c r="A66" s="1">
        <v>65</v>
      </c>
      <c r="B66" s="8" t="s">
        <v>16</v>
      </c>
      <c r="C66" s="15" t="s">
        <v>4</v>
      </c>
      <c r="D66" s="15">
        <v>2012</v>
      </c>
      <c r="E66" s="7" t="s">
        <v>10</v>
      </c>
      <c r="F66" s="15" t="s">
        <v>95</v>
      </c>
      <c r="G66" s="16"/>
      <c r="H66" s="16"/>
      <c r="I66" s="16">
        <v>80</v>
      </c>
      <c r="J66" s="16"/>
      <c r="K66" s="16"/>
      <c r="L66" s="16">
        <v>60</v>
      </c>
      <c r="M66" s="16"/>
      <c r="N66" s="16">
        <v>60</v>
      </c>
      <c r="O66" s="16"/>
      <c r="P66" s="16"/>
      <c r="Q66" s="16">
        <v>40</v>
      </c>
      <c r="R66" s="16"/>
      <c r="S66" s="16"/>
      <c r="T66" s="16">
        <v>23.3</v>
      </c>
      <c r="U66" s="16"/>
      <c r="V66" s="16"/>
      <c r="W66" s="16">
        <v>30</v>
      </c>
      <c r="X66" s="16"/>
      <c r="Y66" s="16">
        <v>30</v>
      </c>
      <c r="Z66" s="16"/>
      <c r="AA66" s="16"/>
      <c r="AB66" s="16"/>
      <c r="AC66" s="16"/>
      <c r="AD66" s="6"/>
      <c r="AE66" s="11">
        <f t="shared" ref="AE66:AE129" si="2">SUM(G66:AD66)</f>
        <v>323.3</v>
      </c>
      <c r="AF66" s="6">
        <f t="shared" ref="AF66:AF129" si="3">COUNT(G66:AD66)</f>
        <v>7</v>
      </c>
    </row>
    <row r="67" spans="1:32" x14ac:dyDescent="0.2">
      <c r="A67" s="1">
        <v>66</v>
      </c>
      <c r="B67" s="9" t="s">
        <v>16</v>
      </c>
      <c r="C67" s="6" t="s">
        <v>4</v>
      </c>
      <c r="D67" s="9">
        <v>2012</v>
      </c>
      <c r="E67" s="5" t="s">
        <v>10</v>
      </c>
      <c r="F67" s="6" t="s">
        <v>132</v>
      </c>
      <c r="G67" s="16"/>
      <c r="H67" s="16"/>
      <c r="I67" s="16">
        <v>40</v>
      </c>
      <c r="J67" s="16"/>
      <c r="K67" s="16"/>
      <c r="L67" s="16">
        <v>40</v>
      </c>
      <c r="M67" s="16"/>
      <c r="N67" s="16">
        <v>33.299999999999997</v>
      </c>
      <c r="O67" s="16"/>
      <c r="P67" s="16"/>
      <c r="Q67" s="16">
        <v>40</v>
      </c>
      <c r="R67" s="16"/>
      <c r="S67" s="16"/>
      <c r="T67" s="16">
        <v>40</v>
      </c>
      <c r="U67" s="16"/>
      <c r="V67" s="16"/>
      <c r="W67" s="16">
        <v>40</v>
      </c>
      <c r="X67" s="16"/>
      <c r="Y67" s="16">
        <v>18.7</v>
      </c>
      <c r="Z67" s="16"/>
      <c r="AA67" s="16"/>
      <c r="AB67" s="16">
        <v>53.3</v>
      </c>
      <c r="AC67" s="16"/>
      <c r="AD67" s="6"/>
      <c r="AE67" s="11">
        <f t="shared" si="2"/>
        <v>305.3</v>
      </c>
      <c r="AF67" s="6">
        <f t="shared" si="3"/>
        <v>8</v>
      </c>
    </row>
    <row r="68" spans="1:32" x14ac:dyDescent="0.2">
      <c r="A68" s="1">
        <v>67</v>
      </c>
      <c r="B68" s="15" t="s">
        <v>16</v>
      </c>
      <c r="C68" s="7" t="s">
        <v>13</v>
      </c>
      <c r="D68" s="6">
        <v>2008</v>
      </c>
      <c r="E68" s="5" t="s">
        <v>12</v>
      </c>
      <c r="F68" s="15" t="s">
        <v>281</v>
      </c>
      <c r="G68" s="16"/>
      <c r="H68" s="16"/>
      <c r="I68" s="16">
        <v>120</v>
      </c>
      <c r="J68" s="16"/>
      <c r="K68" s="16"/>
      <c r="L68" s="16">
        <v>120</v>
      </c>
      <c r="M68" s="16"/>
      <c r="N68" s="16">
        <v>65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6"/>
      <c r="AE68" s="11">
        <f t="shared" si="2"/>
        <v>305</v>
      </c>
      <c r="AF68" s="6">
        <f t="shared" si="3"/>
        <v>3</v>
      </c>
    </row>
    <row r="69" spans="1:32" x14ac:dyDescent="0.2">
      <c r="A69" s="1">
        <v>68</v>
      </c>
      <c r="B69" s="9" t="s">
        <v>20</v>
      </c>
      <c r="C69" s="9" t="s">
        <v>64</v>
      </c>
      <c r="D69" s="9"/>
      <c r="E69" s="5" t="s">
        <v>11</v>
      </c>
      <c r="F69" s="9" t="s">
        <v>399</v>
      </c>
      <c r="G69" s="16"/>
      <c r="H69" s="16"/>
      <c r="I69" s="16">
        <v>90</v>
      </c>
      <c r="J69" s="16"/>
      <c r="K69" s="16"/>
      <c r="L69" s="16"/>
      <c r="M69" s="16"/>
      <c r="N69" s="16">
        <v>90</v>
      </c>
      <c r="O69" s="16"/>
      <c r="P69" s="16"/>
      <c r="Q69" s="16"/>
      <c r="R69" s="16"/>
      <c r="S69" s="16"/>
      <c r="T69" s="16">
        <v>120</v>
      </c>
      <c r="U69" s="16"/>
      <c r="V69" s="16"/>
      <c r="W69" s="16"/>
      <c r="X69" s="16"/>
      <c r="Y69" s="16"/>
      <c r="Z69" s="16"/>
      <c r="AA69" s="16"/>
      <c r="AB69" s="16"/>
      <c r="AC69" s="16"/>
      <c r="AD69" s="6"/>
      <c r="AE69" s="11">
        <f t="shared" si="2"/>
        <v>300</v>
      </c>
      <c r="AF69" s="6">
        <f t="shared" si="3"/>
        <v>3</v>
      </c>
    </row>
    <row r="70" spans="1:32" x14ac:dyDescent="0.2">
      <c r="A70" s="1">
        <v>69</v>
      </c>
      <c r="B70" s="6" t="s">
        <v>16</v>
      </c>
      <c r="C70" s="5" t="s">
        <v>4</v>
      </c>
      <c r="D70" s="5">
        <v>2011</v>
      </c>
      <c r="E70" s="7" t="s">
        <v>10</v>
      </c>
      <c r="F70" s="5" t="s">
        <v>51</v>
      </c>
      <c r="G70" s="16"/>
      <c r="H70" s="16"/>
      <c r="I70" s="16">
        <v>66.7</v>
      </c>
      <c r="J70" s="16"/>
      <c r="K70" s="16"/>
      <c r="L70" s="16">
        <v>60</v>
      </c>
      <c r="M70" s="16"/>
      <c r="N70" s="16"/>
      <c r="O70" s="16"/>
      <c r="P70" s="16"/>
      <c r="Q70" s="16"/>
      <c r="R70" s="16"/>
      <c r="S70" s="16"/>
      <c r="T70" s="16">
        <v>53.3</v>
      </c>
      <c r="U70" s="16"/>
      <c r="V70" s="16"/>
      <c r="W70" s="16">
        <v>24</v>
      </c>
      <c r="X70" s="16"/>
      <c r="Y70" s="16">
        <v>27.6</v>
      </c>
      <c r="Z70" s="16"/>
      <c r="AA70" s="16"/>
      <c r="AB70" s="16">
        <v>66.7</v>
      </c>
      <c r="AC70" s="16"/>
      <c r="AD70" s="6"/>
      <c r="AE70" s="11">
        <f t="shared" si="2"/>
        <v>298.3</v>
      </c>
      <c r="AF70" s="6">
        <f t="shared" si="3"/>
        <v>6</v>
      </c>
    </row>
    <row r="71" spans="1:32" x14ac:dyDescent="0.2">
      <c r="A71" s="1">
        <v>70</v>
      </c>
      <c r="B71" s="6" t="s">
        <v>16</v>
      </c>
      <c r="C71" s="6" t="s">
        <v>4</v>
      </c>
      <c r="D71" s="6">
        <v>2011</v>
      </c>
      <c r="E71" s="5" t="s">
        <v>10</v>
      </c>
      <c r="F71" s="6" t="s">
        <v>67</v>
      </c>
      <c r="G71" s="16"/>
      <c r="H71" s="16"/>
      <c r="I71" s="16">
        <v>53.3</v>
      </c>
      <c r="J71" s="16"/>
      <c r="K71" s="16"/>
      <c r="L71" s="16"/>
      <c r="M71" s="16"/>
      <c r="N71" s="16">
        <v>53.3</v>
      </c>
      <c r="O71" s="16"/>
      <c r="P71" s="16"/>
      <c r="Q71" s="16">
        <v>72</v>
      </c>
      <c r="R71" s="16"/>
      <c r="S71" s="16"/>
      <c r="T71" s="16"/>
      <c r="U71" s="16"/>
      <c r="V71" s="16"/>
      <c r="W71" s="16">
        <v>24</v>
      </c>
      <c r="X71" s="16"/>
      <c r="Y71" s="16">
        <v>40</v>
      </c>
      <c r="Z71" s="16"/>
      <c r="AA71" s="16"/>
      <c r="AB71" s="16">
        <v>53.3</v>
      </c>
      <c r="AC71" s="16"/>
      <c r="AD71" s="6"/>
      <c r="AE71" s="11">
        <f t="shared" si="2"/>
        <v>295.89999999999998</v>
      </c>
      <c r="AF71" s="6">
        <f t="shared" si="3"/>
        <v>6</v>
      </c>
    </row>
    <row r="72" spans="1:32" x14ac:dyDescent="0.2">
      <c r="A72" s="1">
        <v>71</v>
      </c>
      <c r="B72" s="6" t="s">
        <v>16</v>
      </c>
      <c r="C72" s="5" t="s">
        <v>56</v>
      </c>
      <c r="D72" s="5">
        <v>2010</v>
      </c>
      <c r="E72" s="7" t="s">
        <v>11</v>
      </c>
      <c r="F72" s="5" t="s">
        <v>245</v>
      </c>
      <c r="G72" s="16"/>
      <c r="H72" s="16"/>
      <c r="I72" s="16"/>
      <c r="J72" s="16"/>
      <c r="K72" s="16"/>
      <c r="L72" s="16">
        <v>60</v>
      </c>
      <c r="M72" s="16"/>
      <c r="N72" s="16">
        <v>40</v>
      </c>
      <c r="O72" s="16"/>
      <c r="P72" s="16"/>
      <c r="Q72" s="16">
        <v>44</v>
      </c>
      <c r="R72" s="16"/>
      <c r="S72" s="16"/>
      <c r="T72" s="16"/>
      <c r="U72" s="16"/>
      <c r="V72" s="16"/>
      <c r="W72" s="16">
        <v>60</v>
      </c>
      <c r="X72" s="16"/>
      <c r="Y72" s="16"/>
      <c r="Z72" s="16"/>
      <c r="AA72" s="16"/>
      <c r="AB72" s="16">
        <v>90</v>
      </c>
      <c r="AC72" s="16"/>
      <c r="AD72" s="6"/>
      <c r="AE72" s="11">
        <f t="shared" si="2"/>
        <v>294</v>
      </c>
      <c r="AF72" s="6">
        <f t="shared" si="3"/>
        <v>5</v>
      </c>
    </row>
    <row r="73" spans="1:32" x14ac:dyDescent="0.2">
      <c r="A73" s="1">
        <v>72</v>
      </c>
      <c r="B73" s="6" t="s">
        <v>16</v>
      </c>
      <c r="C73" s="5" t="s">
        <v>56</v>
      </c>
      <c r="D73" s="5">
        <v>2010</v>
      </c>
      <c r="E73" s="7" t="s">
        <v>11</v>
      </c>
      <c r="F73" s="5" t="s">
        <v>101</v>
      </c>
      <c r="G73" s="16"/>
      <c r="H73" s="16"/>
      <c r="I73" s="16">
        <v>34</v>
      </c>
      <c r="J73" s="16"/>
      <c r="K73" s="16"/>
      <c r="L73" s="16">
        <v>60</v>
      </c>
      <c r="M73" s="16"/>
      <c r="N73" s="16">
        <v>40</v>
      </c>
      <c r="O73" s="16"/>
      <c r="P73" s="16"/>
      <c r="Q73" s="16">
        <v>44</v>
      </c>
      <c r="R73" s="16"/>
      <c r="S73" s="16"/>
      <c r="T73" s="16"/>
      <c r="U73" s="16"/>
      <c r="V73" s="16"/>
      <c r="W73" s="16">
        <v>24</v>
      </c>
      <c r="X73" s="16"/>
      <c r="Y73" s="16"/>
      <c r="Z73" s="16"/>
      <c r="AA73" s="16"/>
      <c r="AB73" s="16">
        <v>90</v>
      </c>
      <c r="AC73" s="16"/>
      <c r="AD73" s="6"/>
      <c r="AE73" s="11">
        <f t="shared" si="2"/>
        <v>292</v>
      </c>
      <c r="AF73" s="6">
        <f t="shared" si="3"/>
        <v>6</v>
      </c>
    </row>
    <row r="74" spans="1:32" x14ac:dyDescent="0.2">
      <c r="A74" s="1">
        <v>73</v>
      </c>
      <c r="B74" s="6" t="s">
        <v>16</v>
      </c>
      <c r="C74" s="6" t="s">
        <v>4</v>
      </c>
      <c r="D74" s="6">
        <v>2012</v>
      </c>
      <c r="E74" s="5" t="s">
        <v>10</v>
      </c>
      <c r="F74" s="6" t="s">
        <v>133</v>
      </c>
      <c r="G74" s="16"/>
      <c r="H74" s="16"/>
      <c r="I74" s="16">
        <v>40</v>
      </c>
      <c r="J74" s="16"/>
      <c r="K74" s="16"/>
      <c r="L74" s="16">
        <v>40</v>
      </c>
      <c r="M74" s="16"/>
      <c r="N74" s="16"/>
      <c r="O74" s="16"/>
      <c r="P74" s="16"/>
      <c r="Q74" s="16">
        <v>30</v>
      </c>
      <c r="R74" s="16"/>
      <c r="S74" s="16"/>
      <c r="T74" s="16">
        <v>40</v>
      </c>
      <c r="U74" s="16"/>
      <c r="V74" s="16"/>
      <c r="W74" s="16">
        <v>30</v>
      </c>
      <c r="X74" s="16"/>
      <c r="Y74" s="16">
        <v>30</v>
      </c>
      <c r="Z74" s="16"/>
      <c r="AA74" s="16"/>
      <c r="AB74" s="16">
        <v>66.7</v>
      </c>
      <c r="AC74" s="16"/>
      <c r="AD74" s="6"/>
      <c r="AE74" s="11">
        <f t="shared" si="2"/>
        <v>276.7</v>
      </c>
      <c r="AF74" s="6">
        <f t="shared" si="3"/>
        <v>7</v>
      </c>
    </row>
    <row r="75" spans="1:32" x14ac:dyDescent="0.2">
      <c r="A75" s="1">
        <v>74</v>
      </c>
      <c r="B75" s="6" t="s">
        <v>16</v>
      </c>
      <c r="C75" s="5" t="s">
        <v>258</v>
      </c>
      <c r="D75" s="5">
        <v>2010</v>
      </c>
      <c r="E75" s="7" t="s">
        <v>11</v>
      </c>
      <c r="F75" s="5" t="s">
        <v>200</v>
      </c>
      <c r="G75" s="16"/>
      <c r="H75" s="16"/>
      <c r="I75" s="16">
        <v>40</v>
      </c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>
        <v>66.7</v>
      </c>
      <c r="U75" s="16"/>
      <c r="V75" s="16"/>
      <c r="W75" s="16">
        <v>60</v>
      </c>
      <c r="X75" s="16"/>
      <c r="Y75" s="16"/>
      <c r="Z75" s="16"/>
      <c r="AA75" s="16"/>
      <c r="AB75" s="16">
        <v>110</v>
      </c>
      <c r="AC75" s="16"/>
      <c r="AD75" s="6"/>
      <c r="AE75" s="11">
        <f t="shared" si="2"/>
        <v>276.7</v>
      </c>
      <c r="AF75" s="6">
        <f t="shared" si="3"/>
        <v>4</v>
      </c>
    </row>
    <row r="76" spans="1:32" x14ac:dyDescent="0.2">
      <c r="A76" s="1">
        <v>75</v>
      </c>
      <c r="B76" s="6" t="s">
        <v>16</v>
      </c>
      <c r="C76" s="6" t="s">
        <v>13</v>
      </c>
      <c r="D76" s="6">
        <v>2009</v>
      </c>
      <c r="E76" s="7" t="s">
        <v>11</v>
      </c>
      <c r="F76" s="6" t="s">
        <v>219</v>
      </c>
      <c r="G76" s="16"/>
      <c r="H76" s="16"/>
      <c r="I76" s="16">
        <v>90</v>
      </c>
      <c r="J76" s="16"/>
      <c r="K76" s="16"/>
      <c r="L76" s="16"/>
      <c r="M76" s="16"/>
      <c r="N76" s="16">
        <v>65</v>
      </c>
      <c r="O76" s="16"/>
      <c r="P76" s="16"/>
      <c r="Q76" s="16"/>
      <c r="R76" s="16"/>
      <c r="S76" s="16"/>
      <c r="T76" s="16">
        <v>90</v>
      </c>
      <c r="U76" s="16"/>
      <c r="V76" s="16"/>
      <c r="W76" s="16"/>
      <c r="X76" s="16"/>
      <c r="Y76" s="16"/>
      <c r="Z76" s="16">
        <v>30</v>
      </c>
      <c r="AA76" s="16"/>
      <c r="AB76" s="16"/>
      <c r="AC76" s="16"/>
      <c r="AD76" s="6"/>
      <c r="AE76" s="11">
        <f t="shared" si="2"/>
        <v>275</v>
      </c>
      <c r="AF76" s="6">
        <f t="shared" si="3"/>
        <v>4</v>
      </c>
    </row>
    <row r="77" spans="1:32" x14ac:dyDescent="0.2">
      <c r="A77" s="1">
        <v>76</v>
      </c>
      <c r="B77" s="6" t="s">
        <v>16</v>
      </c>
      <c r="C77" s="5" t="s">
        <v>493</v>
      </c>
      <c r="D77" s="5">
        <v>2010</v>
      </c>
      <c r="E77" s="7" t="s">
        <v>11</v>
      </c>
      <c r="F77" s="5" t="s">
        <v>202</v>
      </c>
      <c r="G77" s="16"/>
      <c r="H77" s="16"/>
      <c r="I77" s="16">
        <v>40</v>
      </c>
      <c r="J77" s="16"/>
      <c r="K77" s="16"/>
      <c r="L77" s="16">
        <v>40</v>
      </c>
      <c r="M77" s="16"/>
      <c r="N77" s="16"/>
      <c r="O77" s="16"/>
      <c r="P77" s="16"/>
      <c r="Q77" s="16">
        <v>60</v>
      </c>
      <c r="R77" s="16"/>
      <c r="S77" s="16"/>
      <c r="T77" s="16"/>
      <c r="U77" s="16"/>
      <c r="V77" s="16"/>
      <c r="W77" s="16">
        <v>40</v>
      </c>
      <c r="X77" s="16"/>
      <c r="Y77" s="16"/>
      <c r="Z77" s="16"/>
      <c r="AA77" s="16"/>
      <c r="AB77" s="16">
        <v>90</v>
      </c>
      <c r="AC77" s="16"/>
      <c r="AD77" s="6"/>
      <c r="AE77" s="11">
        <f t="shared" si="2"/>
        <v>270</v>
      </c>
      <c r="AF77" s="6">
        <f t="shared" si="3"/>
        <v>5</v>
      </c>
    </row>
    <row r="78" spans="1:32" x14ac:dyDescent="0.2">
      <c r="A78" s="1">
        <v>77</v>
      </c>
      <c r="B78" s="5" t="s">
        <v>16</v>
      </c>
      <c r="C78" s="5" t="s">
        <v>56</v>
      </c>
      <c r="D78" s="5">
        <v>2010</v>
      </c>
      <c r="E78" s="7" t="s">
        <v>11</v>
      </c>
      <c r="F78" s="5" t="s">
        <v>82</v>
      </c>
      <c r="G78" s="16"/>
      <c r="H78" s="16"/>
      <c r="I78" s="16">
        <v>40</v>
      </c>
      <c r="J78" s="16"/>
      <c r="K78" s="16"/>
      <c r="L78" s="16">
        <v>60</v>
      </c>
      <c r="M78" s="16"/>
      <c r="N78" s="16"/>
      <c r="O78" s="16"/>
      <c r="P78" s="16"/>
      <c r="Q78" s="16">
        <v>44</v>
      </c>
      <c r="R78" s="16"/>
      <c r="S78" s="16"/>
      <c r="T78" s="16"/>
      <c r="U78" s="16"/>
      <c r="V78" s="16"/>
      <c r="W78" s="16">
        <v>24</v>
      </c>
      <c r="X78" s="16"/>
      <c r="Y78" s="16"/>
      <c r="Z78" s="16"/>
      <c r="AA78" s="16"/>
      <c r="AB78" s="16">
        <v>90</v>
      </c>
      <c r="AC78" s="16"/>
      <c r="AD78" s="6"/>
      <c r="AE78" s="11">
        <f t="shared" si="2"/>
        <v>258</v>
      </c>
      <c r="AF78" s="6">
        <f t="shared" si="3"/>
        <v>5</v>
      </c>
    </row>
    <row r="79" spans="1:32" x14ac:dyDescent="0.2">
      <c r="A79" s="1">
        <v>78</v>
      </c>
      <c r="B79" s="9" t="s">
        <v>16</v>
      </c>
      <c r="C79" s="9" t="s">
        <v>4</v>
      </c>
      <c r="D79" s="9">
        <v>2013</v>
      </c>
      <c r="E79" s="7" t="s">
        <v>9</v>
      </c>
      <c r="F79" s="9" t="s">
        <v>179</v>
      </c>
      <c r="G79" s="16"/>
      <c r="H79" s="16"/>
      <c r="I79" s="16">
        <v>60</v>
      </c>
      <c r="J79" s="16"/>
      <c r="K79" s="16"/>
      <c r="L79" s="16"/>
      <c r="M79" s="16"/>
      <c r="N79" s="16">
        <v>26.7</v>
      </c>
      <c r="O79" s="16"/>
      <c r="P79" s="16"/>
      <c r="Q79" s="16">
        <v>20</v>
      </c>
      <c r="R79" s="16"/>
      <c r="S79" s="16"/>
      <c r="T79" s="16">
        <v>23.3</v>
      </c>
      <c r="U79" s="16"/>
      <c r="V79" s="16"/>
      <c r="W79" s="16">
        <v>40</v>
      </c>
      <c r="X79" s="16"/>
      <c r="Y79" s="16">
        <v>20</v>
      </c>
      <c r="Z79" s="16"/>
      <c r="AA79" s="16"/>
      <c r="AB79" s="16">
        <v>60</v>
      </c>
      <c r="AC79" s="16"/>
      <c r="AD79" s="6"/>
      <c r="AE79" s="11">
        <f t="shared" si="2"/>
        <v>250</v>
      </c>
      <c r="AF79" s="6">
        <f t="shared" si="3"/>
        <v>7</v>
      </c>
    </row>
    <row r="80" spans="1:32" x14ac:dyDescent="0.2">
      <c r="A80" s="1">
        <v>79</v>
      </c>
      <c r="B80" s="6" t="s">
        <v>16</v>
      </c>
      <c r="C80" s="5" t="s">
        <v>493</v>
      </c>
      <c r="D80" s="5">
        <v>2010</v>
      </c>
      <c r="E80" s="7" t="s">
        <v>11</v>
      </c>
      <c r="F80" s="5" t="s">
        <v>201</v>
      </c>
      <c r="G80" s="16"/>
      <c r="H80" s="16"/>
      <c r="I80" s="16">
        <v>40</v>
      </c>
      <c r="J80" s="16"/>
      <c r="K80" s="16"/>
      <c r="L80" s="16"/>
      <c r="M80" s="16"/>
      <c r="N80" s="16">
        <v>34.700000000000003</v>
      </c>
      <c r="O80" s="16"/>
      <c r="P80" s="16"/>
      <c r="Q80" s="16">
        <v>44</v>
      </c>
      <c r="R80" s="16"/>
      <c r="S80" s="16"/>
      <c r="T80" s="16"/>
      <c r="U80" s="16"/>
      <c r="V80" s="16"/>
      <c r="W80" s="16">
        <v>40</v>
      </c>
      <c r="X80" s="16"/>
      <c r="Y80" s="16"/>
      <c r="Z80" s="16"/>
      <c r="AA80" s="16"/>
      <c r="AB80" s="16">
        <v>90</v>
      </c>
      <c r="AC80" s="16"/>
      <c r="AD80" s="6"/>
      <c r="AE80" s="11">
        <f t="shared" si="2"/>
        <v>248.7</v>
      </c>
      <c r="AF80" s="6">
        <f t="shared" si="3"/>
        <v>5</v>
      </c>
    </row>
    <row r="81" spans="1:32" x14ac:dyDescent="0.2">
      <c r="A81" s="1">
        <v>80</v>
      </c>
      <c r="B81" s="6" t="s">
        <v>16</v>
      </c>
      <c r="C81" s="5" t="s">
        <v>56</v>
      </c>
      <c r="D81" s="6">
        <v>2009</v>
      </c>
      <c r="E81" s="7" t="s">
        <v>11</v>
      </c>
      <c r="F81" s="6" t="s">
        <v>218</v>
      </c>
      <c r="G81" s="16"/>
      <c r="H81" s="16"/>
      <c r="I81" s="46">
        <v>0</v>
      </c>
      <c r="J81" s="46"/>
      <c r="K81" s="46"/>
      <c r="L81" s="17"/>
      <c r="M81" s="17"/>
      <c r="N81" s="17">
        <v>65</v>
      </c>
      <c r="O81" s="17"/>
      <c r="P81" s="17"/>
      <c r="Q81" s="17"/>
      <c r="R81" s="17"/>
      <c r="S81" s="17"/>
      <c r="T81" s="17">
        <v>90</v>
      </c>
      <c r="U81" s="17"/>
      <c r="V81" s="17"/>
      <c r="W81" s="17"/>
      <c r="X81" s="17"/>
      <c r="Y81" s="17"/>
      <c r="Z81" s="17"/>
      <c r="AA81" s="17"/>
      <c r="AB81" s="17">
        <v>90</v>
      </c>
      <c r="AC81" s="17"/>
      <c r="AD81" s="6"/>
      <c r="AE81" s="11">
        <f t="shared" si="2"/>
        <v>245</v>
      </c>
      <c r="AF81" s="6">
        <f t="shared" si="3"/>
        <v>4</v>
      </c>
    </row>
    <row r="82" spans="1:32" x14ac:dyDescent="0.2">
      <c r="A82" s="1">
        <v>81</v>
      </c>
      <c r="B82" s="9" t="s">
        <v>16</v>
      </c>
      <c r="C82" s="6" t="s">
        <v>4</v>
      </c>
      <c r="D82" s="15">
        <v>2011</v>
      </c>
      <c r="E82" s="7" t="s">
        <v>10</v>
      </c>
      <c r="F82" s="6" t="s">
        <v>98</v>
      </c>
      <c r="G82" s="16"/>
      <c r="H82" s="16"/>
      <c r="I82" s="16">
        <v>34</v>
      </c>
      <c r="J82" s="16"/>
      <c r="K82" s="16"/>
      <c r="L82" s="16"/>
      <c r="M82" s="16"/>
      <c r="N82" s="16">
        <v>40</v>
      </c>
      <c r="O82" s="16"/>
      <c r="P82" s="16"/>
      <c r="Q82" s="16">
        <v>40</v>
      </c>
      <c r="R82" s="16"/>
      <c r="S82" s="16"/>
      <c r="T82" s="16">
        <v>40</v>
      </c>
      <c r="U82" s="16"/>
      <c r="V82" s="16"/>
      <c r="W82" s="16">
        <v>24</v>
      </c>
      <c r="X82" s="16"/>
      <c r="Y82" s="16"/>
      <c r="Z82" s="16"/>
      <c r="AA82" s="16"/>
      <c r="AB82" s="16">
        <v>66.7</v>
      </c>
      <c r="AC82" s="16"/>
      <c r="AD82" s="6"/>
      <c r="AE82" s="11">
        <f t="shared" si="2"/>
        <v>244.7</v>
      </c>
      <c r="AF82" s="6">
        <f t="shared" si="3"/>
        <v>6</v>
      </c>
    </row>
    <row r="83" spans="1:32" x14ac:dyDescent="0.2">
      <c r="A83" s="1">
        <v>82</v>
      </c>
      <c r="B83" s="9" t="s">
        <v>16</v>
      </c>
      <c r="C83" s="15" t="s">
        <v>56</v>
      </c>
      <c r="D83" s="9">
        <v>2011</v>
      </c>
      <c r="E83" s="5" t="s">
        <v>10</v>
      </c>
      <c r="F83" s="15" t="s">
        <v>143</v>
      </c>
      <c r="G83" s="16"/>
      <c r="H83" s="16"/>
      <c r="I83" s="16">
        <v>40</v>
      </c>
      <c r="J83" s="16"/>
      <c r="K83" s="16"/>
      <c r="L83" s="16">
        <v>60</v>
      </c>
      <c r="M83" s="16"/>
      <c r="N83" s="16">
        <v>66.7</v>
      </c>
      <c r="O83" s="16"/>
      <c r="P83" s="16"/>
      <c r="Q83" s="16"/>
      <c r="R83" s="16"/>
      <c r="S83" s="16"/>
      <c r="T83" s="16"/>
      <c r="U83" s="16"/>
      <c r="V83" s="16"/>
      <c r="W83" s="16">
        <v>24</v>
      </c>
      <c r="X83" s="16"/>
      <c r="Y83" s="16"/>
      <c r="Z83" s="16"/>
      <c r="AA83" s="16"/>
      <c r="AB83" s="16">
        <v>53.3</v>
      </c>
      <c r="AC83" s="16"/>
      <c r="AD83" s="6"/>
      <c r="AE83" s="11">
        <f t="shared" si="2"/>
        <v>244</v>
      </c>
      <c r="AF83" s="6">
        <f t="shared" si="3"/>
        <v>5</v>
      </c>
    </row>
    <row r="84" spans="1:32" x14ac:dyDescent="0.2">
      <c r="A84" s="1">
        <v>83</v>
      </c>
      <c r="B84" s="6" t="s">
        <v>16</v>
      </c>
      <c r="C84" s="6" t="s">
        <v>38</v>
      </c>
      <c r="D84" s="6">
        <v>2009</v>
      </c>
      <c r="E84" s="7" t="s">
        <v>11</v>
      </c>
      <c r="F84" s="6" t="s">
        <v>145</v>
      </c>
      <c r="G84" s="16"/>
      <c r="H84" s="16"/>
      <c r="I84" s="16">
        <v>90</v>
      </c>
      <c r="J84" s="16"/>
      <c r="K84" s="16"/>
      <c r="L84" s="16"/>
      <c r="M84" s="16"/>
      <c r="N84" s="16">
        <v>60</v>
      </c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>
        <v>90</v>
      </c>
      <c r="AC84" s="16"/>
      <c r="AD84" s="6"/>
      <c r="AE84" s="11">
        <f t="shared" si="2"/>
        <v>240</v>
      </c>
      <c r="AF84" s="6">
        <f t="shared" si="3"/>
        <v>3</v>
      </c>
    </row>
    <row r="85" spans="1:32" x14ac:dyDescent="0.2">
      <c r="A85" s="1">
        <v>84</v>
      </c>
      <c r="B85" s="16" t="s">
        <v>16</v>
      </c>
      <c r="C85" s="17" t="s">
        <v>59</v>
      </c>
      <c r="D85" s="17">
        <v>2008</v>
      </c>
      <c r="E85" s="5" t="s">
        <v>12</v>
      </c>
      <c r="F85" s="17" t="s">
        <v>135</v>
      </c>
      <c r="G85" s="16"/>
      <c r="H85" s="16"/>
      <c r="I85" s="16"/>
      <c r="J85" s="16"/>
      <c r="K85" s="16"/>
      <c r="L85" s="16">
        <v>120</v>
      </c>
      <c r="M85" s="16"/>
      <c r="N85" s="16">
        <v>120</v>
      </c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6"/>
      <c r="AE85" s="11">
        <f t="shared" si="2"/>
        <v>240</v>
      </c>
      <c r="AF85" s="6">
        <f t="shared" si="3"/>
        <v>2</v>
      </c>
    </row>
    <row r="86" spans="1:32" x14ac:dyDescent="0.2">
      <c r="A86" s="1">
        <v>85</v>
      </c>
      <c r="B86" s="6" t="s">
        <v>171</v>
      </c>
      <c r="C86" s="6" t="s">
        <v>64</v>
      </c>
      <c r="D86" s="6">
        <v>2010</v>
      </c>
      <c r="E86" s="7" t="s">
        <v>11</v>
      </c>
      <c r="F86" s="6" t="s">
        <v>181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>
        <v>240</v>
      </c>
      <c r="Z86" s="16"/>
      <c r="AA86" s="16"/>
      <c r="AB86" s="16"/>
      <c r="AC86" s="16"/>
      <c r="AD86" s="6"/>
      <c r="AE86" s="11">
        <f t="shared" si="2"/>
        <v>240</v>
      </c>
      <c r="AF86" s="6">
        <f t="shared" si="3"/>
        <v>1</v>
      </c>
    </row>
    <row r="87" spans="1:32" x14ac:dyDescent="0.2">
      <c r="A87" s="1">
        <v>86</v>
      </c>
      <c r="B87" s="6" t="s">
        <v>20</v>
      </c>
      <c r="C87" s="5" t="s">
        <v>64</v>
      </c>
      <c r="D87" s="5" t="s">
        <v>64</v>
      </c>
      <c r="E87" s="5" t="s">
        <v>9</v>
      </c>
      <c r="F87" s="5" t="s">
        <v>239</v>
      </c>
      <c r="G87" s="16"/>
      <c r="H87" s="16"/>
      <c r="I87" s="16"/>
      <c r="J87" s="16"/>
      <c r="K87" s="16"/>
      <c r="L87" s="16"/>
      <c r="M87" s="16"/>
      <c r="N87" s="16">
        <v>240</v>
      </c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6"/>
      <c r="AE87" s="11">
        <f t="shared" si="2"/>
        <v>240</v>
      </c>
      <c r="AF87" s="6">
        <f t="shared" si="3"/>
        <v>1</v>
      </c>
    </row>
    <row r="88" spans="1:32" x14ac:dyDescent="0.2">
      <c r="A88" s="1">
        <v>87</v>
      </c>
      <c r="B88" s="6" t="s">
        <v>16</v>
      </c>
      <c r="C88" s="6" t="s">
        <v>13</v>
      </c>
      <c r="D88" s="6">
        <v>2013</v>
      </c>
      <c r="E88" s="7" t="s">
        <v>9</v>
      </c>
      <c r="F88" s="6" t="s">
        <v>154</v>
      </c>
      <c r="G88" s="16"/>
      <c r="H88" s="16"/>
      <c r="I88" s="16">
        <v>40</v>
      </c>
      <c r="J88" s="16"/>
      <c r="K88" s="16"/>
      <c r="L88" s="16">
        <v>60</v>
      </c>
      <c r="M88" s="16"/>
      <c r="N88" s="16">
        <v>20</v>
      </c>
      <c r="O88" s="16"/>
      <c r="P88" s="16"/>
      <c r="Q88" s="16">
        <v>30</v>
      </c>
      <c r="R88" s="16"/>
      <c r="S88" s="16"/>
      <c r="T88" s="16"/>
      <c r="U88" s="16"/>
      <c r="V88" s="16"/>
      <c r="W88" s="16">
        <v>30</v>
      </c>
      <c r="X88" s="16"/>
      <c r="Y88" s="16">
        <v>20</v>
      </c>
      <c r="Z88" s="16"/>
      <c r="AA88" s="16"/>
      <c r="AB88" s="16">
        <v>33.299999999999997</v>
      </c>
      <c r="AC88" s="16"/>
      <c r="AD88" s="6"/>
      <c r="AE88" s="11">
        <f t="shared" si="2"/>
        <v>233.3</v>
      </c>
      <c r="AF88" s="6">
        <f t="shared" si="3"/>
        <v>7</v>
      </c>
    </row>
    <row r="89" spans="1:32" x14ac:dyDescent="0.2">
      <c r="A89" s="1">
        <v>88</v>
      </c>
      <c r="B89" s="6" t="s">
        <v>16</v>
      </c>
      <c r="C89" s="5" t="s">
        <v>4</v>
      </c>
      <c r="D89" s="5">
        <v>2015</v>
      </c>
      <c r="E89" s="7" t="s">
        <v>5</v>
      </c>
      <c r="F89" s="5" t="s">
        <v>178</v>
      </c>
      <c r="G89" s="16"/>
      <c r="H89" s="16"/>
      <c r="I89" s="16">
        <v>20</v>
      </c>
      <c r="J89" s="16"/>
      <c r="K89" s="16"/>
      <c r="L89" s="16">
        <v>30</v>
      </c>
      <c r="M89" s="16"/>
      <c r="N89" s="16">
        <v>30</v>
      </c>
      <c r="O89" s="16"/>
      <c r="P89" s="16"/>
      <c r="Q89" s="16">
        <v>30</v>
      </c>
      <c r="R89" s="16"/>
      <c r="S89" s="16"/>
      <c r="T89" s="16">
        <v>30</v>
      </c>
      <c r="U89" s="16"/>
      <c r="V89" s="16"/>
      <c r="W89" s="16">
        <v>20</v>
      </c>
      <c r="X89" s="16"/>
      <c r="Y89" s="16">
        <v>20</v>
      </c>
      <c r="Z89" s="16"/>
      <c r="AA89" s="16"/>
      <c r="AB89" s="16">
        <v>40</v>
      </c>
      <c r="AC89" s="16"/>
      <c r="AD89" s="6"/>
      <c r="AE89" s="11">
        <f t="shared" si="2"/>
        <v>220</v>
      </c>
      <c r="AF89" s="6">
        <f t="shared" si="3"/>
        <v>8</v>
      </c>
    </row>
    <row r="90" spans="1:32" x14ac:dyDescent="0.2">
      <c r="A90" s="1">
        <v>89</v>
      </c>
      <c r="B90" s="6" t="s">
        <v>16</v>
      </c>
      <c r="C90" s="6" t="s">
        <v>13</v>
      </c>
      <c r="D90" s="6">
        <v>2012</v>
      </c>
      <c r="E90" s="7" t="s">
        <v>10</v>
      </c>
      <c r="F90" s="6" t="s">
        <v>97</v>
      </c>
      <c r="G90" s="16"/>
      <c r="H90" s="16"/>
      <c r="I90" s="16">
        <v>30</v>
      </c>
      <c r="J90" s="16"/>
      <c r="K90" s="16"/>
      <c r="L90" s="16">
        <v>30</v>
      </c>
      <c r="M90" s="16"/>
      <c r="N90" s="16">
        <v>33.299999999999997</v>
      </c>
      <c r="O90" s="16"/>
      <c r="P90" s="16"/>
      <c r="Q90" s="16">
        <v>30</v>
      </c>
      <c r="R90" s="16"/>
      <c r="S90" s="16"/>
      <c r="T90" s="16">
        <v>18.7</v>
      </c>
      <c r="U90" s="16"/>
      <c r="V90" s="16"/>
      <c r="W90" s="16">
        <v>16</v>
      </c>
      <c r="X90" s="16"/>
      <c r="Y90" s="16"/>
      <c r="Z90" s="16"/>
      <c r="AA90" s="16"/>
      <c r="AB90" s="16">
        <v>53.3</v>
      </c>
      <c r="AC90" s="16"/>
      <c r="AD90" s="6"/>
      <c r="AE90" s="11">
        <f t="shared" si="2"/>
        <v>211.3</v>
      </c>
      <c r="AF90" s="6">
        <f t="shared" si="3"/>
        <v>7</v>
      </c>
    </row>
    <row r="91" spans="1:32" x14ac:dyDescent="0.2">
      <c r="A91" s="1">
        <v>90</v>
      </c>
      <c r="B91" s="9" t="s">
        <v>16</v>
      </c>
      <c r="C91" s="9" t="s">
        <v>59</v>
      </c>
      <c r="D91" s="15">
        <v>2008</v>
      </c>
      <c r="E91" s="5" t="s">
        <v>12</v>
      </c>
      <c r="F91" s="9" t="s">
        <v>134</v>
      </c>
      <c r="G91" s="16"/>
      <c r="H91" s="16"/>
      <c r="I91" s="16"/>
      <c r="J91" s="16"/>
      <c r="K91" s="16"/>
      <c r="L91" s="16">
        <v>120</v>
      </c>
      <c r="M91" s="16"/>
      <c r="N91" s="16">
        <v>90</v>
      </c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6"/>
      <c r="AE91" s="11">
        <f t="shared" si="2"/>
        <v>210</v>
      </c>
      <c r="AF91" s="6">
        <f t="shared" si="3"/>
        <v>2</v>
      </c>
    </row>
    <row r="92" spans="1:32" x14ac:dyDescent="0.2">
      <c r="A92" s="1">
        <v>91</v>
      </c>
      <c r="B92" s="6" t="s">
        <v>16</v>
      </c>
      <c r="C92" s="5" t="s">
        <v>4</v>
      </c>
      <c r="D92" s="5">
        <v>2011</v>
      </c>
      <c r="E92" s="5" t="s">
        <v>10</v>
      </c>
      <c r="F92" s="5" t="s">
        <v>260</v>
      </c>
      <c r="G92" s="16"/>
      <c r="H92" s="16"/>
      <c r="I92" s="16">
        <v>40</v>
      </c>
      <c r="J92" s="16"/>
      <c r="K92" s="16"/>
      <c r="L92" s="16">
        <v>40</v>
      </c>
      <c r="M92" s="16"/>
      <c r="N92" s="16">
        <v>66.7</v>
      </c>
      <c r="O92" s="16"/>
      <c r="P92" s="16"/>
      <c r="Q92" s="16">
        <v>60</v>
      </c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6"/>
      <c r="AE92" s="11">
        <f t="shared" si="2"/>
        <v>206.7</v>
      </c>
      <c r="AF92" s="6">
        <f t="shared" si="3"/>
        <v>4</v>
      </c>
    </row>
    <row r="93" spans="1:32" x14ac:dyDescent="0.2">
      <c r="A93" s="1">
        <v>92</v>
      </c>
      <c r="B93" s="6" t="s">
        <v>16</v>
      </c>
      <c r="C93" s="6" t="s">
        <v>25</v>
      </c>
      <c r="D93" s="6">
        <v>2008</v>
      </c>
      <c r="E93" s="5" t="s">
        <v>12</v>
      </c>
      <c r="F93" s="6" t="s">
        <v>251</v>
      </c>
      <c r="G93" s="16"/>
      <c r="H93" s="16"/>
      <c r="I93" s="16"/>
      <c r="J93" s="16"/>
      <c r="K93" s="16"/>
      <c r="L93" s="16"/>
      <c r="M93" s="16"/>
      <c r="N93" s="16">
        <v>192</v>
      </c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6"/>
      <c r="AE93" s="11">
        <f t="shared" si="2"/>
        <v>192</v>
      </c>
      <c r="AF93" s="6">
        <f t="shared" si="3"/>
        <v>1</v>
      </c>
    </row>
    <row r="94" spans="1:32" x14ac:dyDescent="0.2">
      <c r="A94" s="1">
        <v>93</v>
      </c>
      <c r="B94" s="6" t="s">
        <v>16</v>
      </c>
      <c r="C94" s="6" t="s">
        <v>13</v>
      </c>
      <c r="D94" s="6">
        <v>2009</v>
      </c>
      <c r="E94" s="7" t="s">
        <v>11</v>
      </c>
      <c r="F94" s="6" t="s">
        <v>410</v>
      </c>
      <c r="G94" s="16"/>
      <c r="H94" s="16"/>
      <c r="I94" s="16"/>
      <c r="J94" s="16"/>
      <c r="K94" s="16"/>
      <c r="L94" s="16">
        <v>100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>
        <v>90</v>
      </c>
      <c r="AC94" s="16"/>
      <c r="AD94" s="6"/>
      <c r="AE94" s="11">
        <f t="shared" si="2"/>
        <v>190</v>
      </c>
      <c r="AF94" s="6">
        <f t="shared" si="3"/>
        <v>2</v>
      </c>
    </row>
    <row r="95" spans="1:32" x14ac:dyDescent="0.2">
      <c r="A95" s="1">
        <v>94</v>
      </c>
      <c r="B95" s="8" t="s">
        <v>16</v>
      </c>
      <c r="C95" s="15" t="s">
        <v>381</v>
      </c>
      <c r="D95" s="6">
        <v>2008</v>
      </c>
      <c r="E95" s="5" t="s">
        <v>12</v>
      </c>
      <c r="F95" s="15" t="s">
        <v>397</v>
      </c>
      <c r="G95" s="16"/>
      <c r="H95" s="16"/>
      <c r="I95" s="16">
        <v>90</v>
      </c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>
        <v>90</v>
      </c>
      <c r="U95" s="16"/>
      <c r="V95" s="16"/>
      <c r="W95" s="16"/>
      <c r="X95" s="16"/>
      <c r="Y95" s="16"/>
      <c r="Z95" s="16"/>
      <c r="AA95" s="16"/>
      <c r="AB95" s="16"/>
      <c r="AC95" s="16"/>
      <c r="AD95" s="6"/>
      <c r="AE95" s="11">
        <f t="shared" si="2"/>
        <v>180</v>
      </c>
      <c r="AF95" s="6">
        <f t="shared" si="3"/>
        <v>2</v>
      </c>
    </row>
    <row r="96" spans="1:32" x14ac:dyDescent="0.2">
      <c r="A96" s="1">
        <v>95</v>
      </c>
      <c r="B96" s="6" t="s">
        <v>16</v>
      </c>
      <c r="C96" s="15" t="s">
        <v>381</v>
      </c>
      <c r="D96" s="6">
        <v>2009</v>
      </c>
      <c r="E96" s="7" t="s">
        <v>11</v>
      </c>
      <c r="F96" s="5" t="s">
        <v>398</v>
      </c>
      <c r="G96" s="16"/>
      <c r="H96" s="16"/>
      <c r="I96" s="16">
        <v>90</v>
      </c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>
        <v>90</v>
      </c>
      <c r="U96" s="16"/>
      <c r="V96" s="16"/>
      <c r="W96" s="16"/>
      <c r="X96" s="16"/>
      <c r="Y96" s="16"/>
      <c r="Z96" s="16"/>
      <c r="AA96" s="16"/>
      <c r="AB96" s="16"/>
      <c r="AC96" s="16"/>
      <c r="AD96" s="6"/>
      <c r="AE96" s="11">
        <f t="shared" si="2"/>
        <v>180</v>
      </c>
      <c r="AF96" s="6">
        <f t="shared" si="3"/>
        <v>2</v>
      </c>
    </row>
    <row r="97" spans="1:32" x14ac:dyDescent="0.2">
      <c r="A97" s="1">
        <v>96</v>
      </c>
      <c r="B97" s="6" t="s">
        <v>16</v>
      </c>
      <c r="C97" s="5" t="s">
        <v>4</v>
      </c>
      <c r="D97" s="5">
        <v>2010</v>
      </c>
      <c r="E97" s="7" t="s">
        <v>11</v>
      </c>
      <c r="F97" s="5" t="s">
        <v>55</v>
      </c>
      <c r="G97" s="16"/>
      <c r="H97" s="16"/>
      <c r="I97" s="16">
        <v>53.3</v>
      </c>
      <c r="J97" s="16"/>
      <c r="K97" s="16"/>
      <c r="L97" s="16"/>
      <c r="M97" s="16"/>
      <c r="N97" s="16">
        <v>53.3</v>
      </c>
      <c r="O97" s="16"/>
      <c r="P97" s="16"/>
      <c r="Q97" s="16">
        <v>44</v>
      </c>
      <c r="R97" s="16"/>
      <c r="S97" s="16"/>
      <c r="T97" s="16"/>
      <c r="U97" s="16"/>
      <c r="V97" s="16"/>
      <c r="W97" s="16"/>
      <c r="X97" s="16"/>
      <c r="Y97" s="16">
        <v>27.6</v>
      </c>
      <c r="Z97" s="16"/>
      <c r="AA97" s="16"/>
      <c r="AB97" s="16"/>
      <c r="AC97" s="16"/>
      <c r="AD97" s="6"/>
      <c r="AE97" s="11">
        <f t="shared" si="2"/>
        <v>178.2</v>
      </c>
      <c r="AF97" s="6">
        <f t="shared" si="3"/>
        <v>4</v>
      </c>
    </row>
    <row r="98" spans="1:32" x14ac:dyDescent="0.2">
      <c r="A98" s="1">
        <v>97</v>
      </c>
      <c r="B98" s="9" t="s">
        <v>16</v>
      </c>
      <c r="C98" s="6" t="s">
        <v>4</v>
      </c>
      <c r="D98" s="15">
        <v>2012</v>
      </c>
      <c r="E98" s="5" t="s">
        <v>10</v>
      </c>
      <c r="F98" s="6" t="s">
        <v>401</v>
      </c>
      <c r="G98" s="16"/>
      <c r="H98" s="16"/>
      <c r="I98" s="16"/>
      <c r="J98" s="16"/>
      <c r="K98" s="16"/>
      <c r="L98" s="16"/>
      <c r="M98" s="16"/>
      <c r="N98" s="16">
        <v>16</v>
      </c>
      <c r="O98" s="16"/>
      <c r="P98" s="16"/>
      <c r="Q98" s="16">
        <v>20</v>
      </c>
      <c r="R98" s="16"/>
      <c r="S98" s="16"/>
      <c r="T98" s="16">
        <v>23.3</v>
      </c>
      <c r="U98" s="16"/>
      <c r="V98" s="16"/>
      <c r="W98" s="16">
        <v>30</v>
      </c>
      <c r="X98" s="16"/>
      <c r="Y98" s="16">
        <v>18.7</v>
      </c>
      <c r="Z98" s="16"/>
      <c r="AA98" s="16"/>
      <c r="AB98" s="16">
        <v>66.7</v>
      </c>
      <c r="AC98" s="16"/>
      <c r="AD98" s="6"/>
      <c r="AE98" s="11">
        <f t="shared" si="2"/>
        <v>174.7</v>
      </c>
      <c r="AF98" s="6">
        <f t="shared" si="3"/>
        <v>6</v>
      </c>
    </row>
    <row r="99" spans="1:32" x14ac:dyDescent="0.2">
      <c r="A99" s="1">
        <v>98</v>
      </c>
      <c r="B99" s="6" t="s">
        <v>16</v>
      </c>
      <c r="C99" s="7" t="s">
        <v>4</v>
      </c>
      <c r="D99" s="8">
        <v>2011</v>
      </c>
      <c r="E99" s="5" t="s">
        <v>10</v>
      </c>
      <c r="F99" s="6" t="s">
        <v>367</v>
      </c>
      <c r="G99" s="16"/>
      <c r="H99" s="16"/>
      <c r="I99" s="16">
        <v>34</v>
      </c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>
        <v>40</v>
      </c>
      <c r="U99" s="16"/>
      <c r="V99" s="16"/>
      <c r="W99" s="16">
        <v>24</v>
      </c>
      <c r="X99" s="16"/>
      <c r="Y99" s="16">
        <v>27.6</v>
      </c>
      <c r="Z99" s="16"/>
      <c r="AA99" s="16"/>
      <c r="AB99" s="16">
        <v>40</v>
      </c>
      <c r="AC99" s="16"/>
      <c r="AD99" s="6"/>
      <c r="AE99" s="11">
        <f t="shared" si="2"/>
        <v>165.6</v>
      </c>
      <c r="AF99" s="6">
        <f t="shared" si="3"/>
        <v>5</v>
      </c>
    </row>
    <row r="100" spans="1:32" x14ac:dyDescent="0.2">
      <c r="A100" s="1">
        <v>99</v>
      </c>
      <c r="B100" s="6" t="s">
        <v>16</v>
      </c>
      <c r="C100" s="6" t="s">
        <v>4</v>
      </c>
      <c r="D100" s="6">
        <v>2012</v>
      </c>
      <c r="E100" s="7" t="s">
        <v>10</v>
      </c>
      <c r="F100" s="6" t="s">
        <v>111</v>
      </c>
      <c r="G100" s="16"/>
      <c r="H100" s="16"/>
      <c r="I100" s="16">
        <v>20</v>
      </c>
      <c r="J100" s="16"/>
      <c r="K100" s="16"/>
      <c r="L100" s="16"/>
      <c r="M100" s="16"/>
      <c r="N100" s="16">
        <v>16</v>
      </c>
      <c r="O100" s="16"/>
      <c r="P100" s="16"/>
      <c r="Q100" s="16">
        <v>20</v>
      </c>
      <c r="R100" s="16"/>
      <c r="S100" s="16"/>
      <c r="T100" s="16">
        <v>23.3</v>
      </c>
      <c r="U100" s="16"/>
      <c r="V100" s="16"/>
      <c r="W100" s="16">
        <v>16</v>
      </c>
      <c r="X100" s="16"/>
      <c r="Y100" s="16">
        <v>16</v>
      </c>
      <c r="Z100" s="16"/>
      <c r="AA100" s="16"/>
      <c r="AB100" s="16">
        <v>53.3</v>
      </c>
      <c r="AC100" s="16"/>
      <c r="AD100" s="6"/>
      <c r="AE100" s="11">
        <f t="shared" si="2"/>
        <v>164.6</v>
      </c>
      <c r="AF100" s="6">
        <f t="shared" si="3"/>
        <v>7</v>
      </c>
    </row>
    <row r="101" spans="1:32" x14ac:dyDescent="0.2">
      <c r="A101" s="1">
        <v>100</v>
      </c>
      <c r="B101" s="6" t="s">
        <v>16</v>
      </c>
      <c r="C101" s="6" t="s">
        <v>4</v>
      </c>
      <c r="D101" s="6">
        <v>2013</v>
      </c>
      <c r="E101" s="7" t="s">
        <v>9</v>
      </c>
      <c r="F101" s="6" t="s">
        <v>271</v>
      </c>
      <c r="G101" s="16"/>
      <c r="H101" s="16"/>
      <c r="I101" s="16"/>
      <c r="J101" s="16"/>
      <c r="K101" s="16"/>
      <c r="L101" s="16">
        <v>30</v>
      </c>
      <c r="M101" s="16"/>
      <c r="N101" s="16">
        <v>20</v>
      </c>
      <c r="O101" s="16"/>
      <c r="P101" s="16"/>
      <c r="Q101" s="16">
        <v>20</v>
      </c>
      <c r="R101" s="16"/>
      <c r="S101" s="16"/>
      <c r="T101" s="16">
        <v>23.3</v>
      </c>
      <c r="U101" s="16"/>
      <c r="V101" s="16"/>
      <c r="W101" s="16">
        <v>20</v>
      </c>
      <c r="X101" s="16"/>
      <c r="Y101" s="16">
        <v>16</v>
      </c>
      <c r="Z101" s="16"/>
      <c r="AA101" s="16"/>
      <c r="AB101" s="16">
        <v>33.299999999999997</v>
      </c>
      <c r="AC101" s="16"/>
      <c r="AD101" s="6"/>
      <c r="AE101" s="73">
        <f t="shared" si="2"/>
        <v>162.60000000000002</v>
      </c>
      <c r="AF101" s="6">
        <f t="shared" si="3"/>
        <v>7</v>
      </c>
    </row>
    <row r="102" spans="1:32" x14ac:dyDescent="0.2">
      <c r="A102" s="1">
        <v>101</v>
      </c>
      <c r="B102" s="15" t="s">
        <v>16</v>
      </c>
      <c r="C102" s="5" t="s">
        <v>4</v>
      </c>
      <c r="D102" s="9">
        <v>2010</v>
      </c>
      <c r="E102" s="7" t="s">
        <v>11</v>
      </c>
      <c r="F102" s="6" t="s">
        <v>204</v>
      </c>
      <c r="G102" s="16"/>
      <c r="H102" s="16"/>
      <c r="I102" s="16"/>
      <c r="J102" s="16"/>
      <c r="K102" s="16"/>
      <c r="L102" s="16"/>
      <c r="M102" s="16"/>
      <c r="N102" s="16">
        <v>40</v>
      </c>
      <c r="O102" s="16"/>
      <c r="P102" s="16"/>
      <c r="Q102" s="16">
        <v>40</v>
      </c>
      <c r="R102" s="16"/>
      <c r="S102" s="16"/>
      <c r="T102" s="16">
        <v>53.3</v>
      </c>
      <c r="U102" s="16"/>
      <c r="V102" s="16"/>
      <c r="W102" s="16"/>
      <c r="X102" s="16"/>
      <c r="Y102" s="16">
        <v>27.6</v>
      </c>
      <c r="Z102" s="16"/>
      <c r="AA102" s="16"/>
      <c r="AB102" s="16"/>
      <c r="AC102" s="16"/>
      <c r="AD102" s="6"/>
      <c r="AE102" s="11">
        <f t="shared" si="2"/>
        <v>160.9</v>
      </c>
      <c r="AF102" s="6">
        <f t="shared" si="3"/>
        <v>4</v>
      </c>
    </row>
    <row r="103" spans="1:32" x14ac:dyDescent="0.2">
      <c r="A103" s="1">
        <v>102</v>
      </c>
      <c r="B103" s="6" t="s">
        <v>16</v>
      </c>
      <c r="C103" s="5" t="s">
        <v>4</v>
      </c>
      <c r="D103" s="5">
        <v>2012</v>
      </c>
      <c r="E103" s="7" t="s">
        <v>10</v>
      </c>
      <c r="F103" s="5" t="s">
        <v>177</v>
      </c>
      <c r="G103" s="16"/>
      <c r="H103" s="16"/>
      <c r="I103" s="16"/>
      <c r="J103" s="16"/>
      <c r="K103" s="16"/>
      <c r="L103" s="16">
        <v>30</v>
      </c>
      <c r="M103" s="16"/>
      <c r="N103" s="16"/>
      <c r="O103" s="16"/>
      <c r="P103" s="16"/>
      <c r="Q103" s="16">
        <v>20</v>
      </c>
      <c r="R103" s="16"/>
      <c r="S103" s="16"/>
      <c r="T103" s="16">
        <v>30</v>
      </c>
      <c r="U103" s="16"/>
      <c r="V103" s="16"/>
      <c r="W103" s="16">
        <v>20</v>
      </c>
      <c r="X103" s="16"/>
      <c r="Y103" s="16">
        <v>20</v>
      </c>
      <c r="Z103" s="16"/>
      <c r="AA103" s="16"/>
      <c r="AB103" s="16">
        <v>40</v>
      </c>
      <c r="AC103" s="16"/>
      <c r="AD103" s="6"/>
      <c r="AE103" s="11">
        <f t="shared" si="2"/>
        <v>160</v>
      </c>
      <c r="AF103" s="6">
        <f t="shared" si="3"/>
        <v>6</v>
      </c>
    </row>
    <row r="104" spans="1:32" x14ac:dyDescent="0.2">
      <c r="A104" s="1">
        <v>103</v>
      </c>
      <c r="B104" s="6" t="s">
        <v>16</v>
      </c>
      <c r="C104" s="5" t="s">
        <v>258</v>
      </c>
      <c r="D104" s="5">
        <v>2011</v>
      </c>
      <c r="E104" s="7" t="s">
        <v>10</v>
      </c>
      <c r="F104" s="5" t="s">
        <v>206</v>
      </c>
      <c r="G104" s="16"/>
      <c r="H104" s="16"/>
      <c r="I104" s="16">
        <v>40</v>
      </c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>
        <v>40</v>
      </c>
      <c r="U104" s="16"/>
      <c r="V104" s="16"/>
      <c r="W104" s="16"/>
      <c r="X104" s="16"/>
      <c r="Y104" s="16">
        <v>40</v>
      </c>
      <c r="Z104" s="16"/>
      <c r="AA104" s="16"/>
      <c r="AB104" s="16">
        <v>40</v>
      </c>
      <c r="AC104" s="16"/>
      <c r="AD104" s="6"/>
      <c r="AE104" s="11">
        <f t="shared" si="2"/>
        <v>160</v>
      </c>
      <c r="AF104" s="6">
        <f t="shared" si="3"/>
        <v>4</v>
      </c>
    </row>
    <row r="105" spans="1:32" x14ac:dyDescent="0.2">
      <c r="A105" s="1">
        <v>104</v>
      </c>
      <c r="B105" s="6" t="s">
        <v>16</v>
      </c>
      <c r="C105" s="6" t="s">
        <v>4</v>
      </c>
      <c r="D105" s="15">
        <v>2010</v>
      </c>
      <c r="E105" s="7" t="s">
        <v>11</v>
      </c>
      <c r="F105" s="6" t="s">
        <v>438</v>
      </c>
      <c r="G105" s="16"/>
      <c r="H105" s="16"/>
      <c r="I105" s="16"/>
      <c r="J105" s="16"/>
      <c r="K105" s="16"/>
      <c r="L105" s="16"/>
      <c r="M105" s="16"/>
      <c r="N105" s="16">
        <v>24</v>
      </c>
      <c r="O105" s="16"/>
      <c r="P105" s="16"/>
      <c r="Q105" s="16">
        <v>24</v>
      </c>
      <c r="R105" s="16"/>
      <c r="S105" s="16"/>
      <c r="T105" s="16"/>
      <c r="U105" s="16"/>
      <c r="V105" s="16"/>
      <c r="W105" s="16">
        <v>24</v>
      </c>
      <c r="X105" s="16"/>
      <c r="Y105" s="16">
        <v>27.6</v>
      </c>
      <c r="Z105" s="16"/>
      <c r="AA105" s="16"/>
      <c r="AB105" s="16">
        <v>60</v>
      </c>
      <c r="AC105" s="16"/>
      <c r="AD105" s="6"/>
      <c r="AE105" s="11">
        <f t="shared" si="2"/>
        <v>159.6</v>
      </c>
      <c r="AF105" s="6">
        <f t="shared" si="3"/>
        <v>5</v>
      </c>
    </row>
    <row r="106" spans="1:32" x14ac:dyDescent="0.2">
      <c r="A106" s="1">
        <v>105</v>
      </c>
      <c r="B106" s="6" t="s">
        <v>16</v>
      </c>
      <c r="C106" s="7" t="s">
        <v>493</v>
      </c>
      <c r="D106" s="8">
        <v>2011</v>
      </c>
      <c r="E106" s="5" t="s">
        <v>10</v>
      </c>
      <c r="F106" s="6" t="s">
        <v>364</v>
      </c>
      <c r="G106" s="16"/>
      <c r="H106" s="16"/>
      <c r="I106" s="16">
        <v>24</v>
      </c>
      <c r="J106" s="16"/>
      <c r="K106" s="16"/>
      <c r="L106" s="16"/>
      <c r="M106" s="16"/>
      <c r="N106" s="16">
        <v>24</v>
      </c>
      <c r="O106" s="16"/>
      <c r="P106" s="16"/>
      <c r="Q106" s="16">
        <v>30.4</v>
      </c>
      <c r="R106" s="16"/>
      <c r="S106" s="16"/>
      <c r="T106" s="16">
        <v>40</v>
      </c>
      <c r="U106" s="16"/>
      <c r="V106" s="16"/>
      <c r="W106" s="16"/>
      <c r="X106" s="16"/>
      <c r="Y106" s="16"/>
      <c r="Z106" s="16"/>
      <c r="AA106" s="16"/>
      <c r="AB106" s="16">
        <v>40</v>
      </c>
      <c r="AC106" s="16"/>
      <c r="AD106" s="6"/>
      <c r="AE106" s="11">
        <f t="shared" si="2"/>
        <v>158.4</v>
      </c>
      <c r="AF106" s="6">
        <f t="shared" si="3"/>
        <v>5</v>
      </c>
    </row>
    <row r="107" spans="1:32" x14ac:dyDescent="0.2">
      <c r="A107" s="1">
        <v>106</v>
      </c>
      <c r="B107" s="16" t="s">
        <v>16</v>
      </c>
      <c r="C107" s="17" t="s">
        <v>38</v>
      </c>
      <c r="D107" s="17">
        <v>2009</v>
      </c>
      <c r="E107" s="7" t="s">
        <v>11</v>
      </c>
      <c r="F107" s="17" t="s">
        <v>276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>
        <v>90</v>
      </c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>
        <v>65</v>
      </c>
      <c r="AC107" s="16"/>
      <c r="AD107" s="6"/>
      <c r="AE107" s="11">
        <f t="shared" si="2"/>
        <v>155</v>
      </c>
      <c r="AF107" s="6">
        <f t="shared" si="3"/>
        <v>2</v>
      </c>
    </row>
    <row r="108" spans="1:32" x14ac:dyDescent="0.2">
      <c r="A108" s="1">
        <v>107</v>
      </c>
      <c r="B108" s="6" t="s">
        <v>16</v>
      </c>
      <c r="C108" s="6" t="s">
        <v>4</v>
      </c>
      <c r="D108" s="6">
        <v>2013</v>
      </c>
      <c r="E108" s="7" t="s">
        <v>9</v>
      </c>
      <c r="F108" s="6" t="s">
        <v>300</v>
      </c>
      <c r="G108" s="16"/>
      <c r="H108" s="16"/>
      <c r="I108" s="16">
        <v>20</v>
      </c>
      <c r="J108" s="16"/>
      <c r="K108" s="16"/>
      <c r="L108" s="16">
        <v>20</v>
      </c>
      <c r="M108" s="16"/>
      <c r="N108" s="16">
        <v>20</v>
      </c>
      <c r="O108" s="16"/>
      <c r="P108" s="16"/>
      <c r="Q108" s="16">
        <v>16</v>
      </c>
      <c r="R108" s="16"/>
      <c r="S108" s="16"/>
      <c r="T108" s="16">
        <v>15.2</v>
      </c>
      <c r="U108" s="16"/>
      <c r="V108" s="16"/>
      <c r="W108" s="16">
        <v>16</v>
      </c>
      <c r="X108" s="16"/>
      <c r="Y108" s="16">
        <v>18.7</v>
      </c>
      <c r="Z108" s="16"/>
      <c r="AA108" s="16"/>
      <c r="AB108" s="16">
        <v>26.7</v>
      </c>
      <c r="AC108" s="16"/>
      <c r="AD108" s="6"/>
      <c r="AE108" s="11">
        <f t="shared" si="2"/>
        <v>152.6</v>
      </c>
      <c r="AF108" s="6">
        <f t="shared" si="3"/>
        <v>8</v>
      </c>
    </row>
    <row r="109" spans="1:32" x14ac:dyDescent="0.2">
      <c r="A109" s="1">
        <v>108</v>
      </c>
      <c r="B109" s="6" t="s">
        <v>16</v>
      </c>
      <c r="C109" s="6" t="s">
        <v>4</v>
      </c>
      <c r="D109" s="15">
        <v>2012</v>
      </c>
      <c r="E109" s="7" t="s">
        <v>10</v>
      </c>
      <c r="F109" s="5" t="s">
        <v>402</v>
      </c>
      <c r="G109" s="16"/>
      <c r="H109" s="16"/>
      <c r="I109" s="16"/>
      <c r="J109" s="16"/>
      <c r="K109" s="16"/>
      <c r="L109" s="16"/>
      <c r="M109" s="16"/>
      <c r="N109" s="16">
        <v>20</v>
      </c>
      <c r="O109" s="16"/>
      <c r="P109" s="16"/>
      <c r="Q109" s="16">
        <v>20</v>
      </c>
      <c r="R109" s="16"/>
      <c r="S109" s="16"/>
      <c r="T109" s="16">
        <v>18.7</v>
      </c>
      <c r="U109" s="16"/>
      <c r="V109" s="16"/>
      <c r="W109" s="16">
        <v>20</v>
      </c>
      <c r="X109" s="16"/>
      <c r="Y109" s="16">
        <v>18.7</v>
      </c>
      <c r="Z109" s="16"/>
      <c r="AA109" s="16"/>
      <c r="AB109" s="16">
        <v>53.3</v>
      </c>
      <c r="AC109" s="16"/>
      <c r="AD109" s="6"/>
      <c r="AE109" s="11">
        <f t="shared" si="2"/>
        <v>150.69999999999999</v>
      </c>
      <c r="AF109" s="6">
        <f t="shared" si="3"/>
        <v>6</v>
      </c>
    </row>
    <row r="110" spans="1:32" x14ac:dyDescent="0.2">
      <c r="A110" s="1">
        <v>109</v>
      </c>
      <c r="B110" s="5" t="s">
        <v>16</v>
      </c>
      <c r="C110" s="5" t="s">
        <v>8</v>
      </c>
      <c r="D110" s="15">
        <v>2010</v>
      </c>
      <c r="E110" s="7" t="s">
        <v>11</v>
      </c>
      <c r="F110" s="5" t="s">
        <v>442</v>
      </c>
      <c r="G110" s="16"/>
      <c r="H110" s="16"/>
      <c r="I110" s="16"/>
      <c r="J110" s="16"/>
      <c r="K110" s="16"/>
      <c r="L110" s="16"/>
      <c r="M110" s="16"/>
      <c r="N110" s="16">
        <v>40</v>
      </c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>
        <v>90</v>
      </c>
      <c r="AC110" s="16"/>
      <c r="AD110" s="6"/>
      <c r="AE110" s="11">
        <f t="shared" si="2"/>
        <v>130</v>
      </c>
      <c r="AF110" s="6">
        <f t="shared" si="3"/>
        <v>2</v>
      </c>
    </row>
    <row r="111" spans="1:32" x14ac:dyDescent="0.2">
      <c r="A111" s="1">
        <v>110</v>
      </c>
      <c r="B111" s="6" t="s">
        <v>16</v>
      </c>
      <c r="C111" s="5" t="s">
        <v>4</v>
      </c>
      <c r="D111" s="6">
        <v>2011</v>
      </c>
      <c r="E111" s="5" t="s">
        <v>10</v>
      </c>
      <c r="F111" s="5" t="s">
        <v>484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>
        <v>30.4</v>
      </c>
      <c r="R111" s="16"/>
      <c r="S111" s="16"/>
      <c r="T111" s="16">
        <v>36</v>
      </c>
      <c r="U111" s="16"/>
      <c r="V111" s="16"/>
      <c r="W111" s="16">
        <v>60</v>
      </c>
      <c r="X111" s="16"/>
      <c r="Y111" s="16"/>
      <c r="Z111" s="16"/>
      <c r="AA111" s="16"/>
      <c r="AB111" s="16"/>
      <c r="AC111" s="16"/>
      <c r="AD111" s="6"/>
      <c r="AE111" s="11">
        <f t="shared" si="2"/>
        <v>126.4</v>
      </c>
      <c r="AF111" s="6">
        <f t="shared" si="3"/>
        <v>3</v>
      </c>
    </row>
    <row r="112" spans="1:32" x14ac:dyDescent="0.2">
      <c r="A112" s="1">
        <v>111</v>
      </c>
      <c r="B112" s="9" t="s">
        <v>16</v>
      </c>
      <c r="C112" s="6" t="s">
        <v>4</v>
      </c>
      <c r="D112" s="15">
        <v>2010</v>
      </c>
      <c r="E112" s="7" t="s">
        <v>11</v>
      </c>
      <c r="F112" s="6" t="s">
        <v>440</v>
      </c>
      <c r="G112" s="16"/>
      <c r="H112" s="16"/>
      <c r="I112" s="16"/>
      <c r="J112" s="16"/>
      <c r="K112" s="16"/>
      <c r="L112" s="16"/>
      <c r="M112" s="16"/>
      <c r="N112" s="16">
        <v>40</v>
      </c>
      <c r="O112" s="16"/>
      <c r="P112" s="16"/>
      <c r="Q112" s="16">
        <v>40</v>
      </c>
      <c r="R112" s="16"/>
      <c r="S112" s="16"/>
      <c r="T112" s="16">
        <v>40</v>
      </c>
      <c r="U112" s="16"/>
      <c r="V112" s="16"/>
      <c r="W112" s="16"/>
      <c r="X112" s="16"/>
      <c r="Y112" s="16"/>
      <c r="Z112" s="16"/>
      <c r="AA112" s="16"/>
      <c r="AB112" s="16"/>
      <c r="AC112" s="16"/>
      <c r="AD112" s="6"/>
      <c r="AE112" s="11">
        <f t="shared" si="2"/>
        <v>120</v>
      </c>
      <c r="AF112" s="6">
        <f t="shared" si="3"/>
        <v>3</v>
      </c>
    </row>
    <row r="113" spans="1:32" x14ac:dyDescent="0.2">
      <c r="A113" s="1">
        <v>112</v>
      </c>
      <c r="B113" s="6" t="s">
        <v>20</v>
      </c>
      <c r="C113" s="6" t="s">
        <v>64</v>
      </c>
      <c r="D113" s="6" t="s">
        <v>64</v>
      </c>
      <c r="E113" s="5" t="s">
        <v>9</v>
      </c>
      <c r="F113" s="6" t="s">
        <v>165</v>
      </c>
      <c r="G113" s="16"/>
      <c r="H113" s="16"/>
      <c r="I113" s="16"/>
      <c r="J113" s="16"/>
      <c r="K113" s="16"/>
      <c r="L113" s="16"/>
      <c r="M113" s="16"/>
      <c r="N113" s="16">
        <v>80</v>
      </c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>
        <v>40</v>
      </c>
      <c r="Z113" s="16"/>
      <c r="AA113" s="16"/>
      <c r="AB113" s="16"/>
      <c r="AC113" s="16"/>
      <c r="AD113" s="6"/>
      <c r="AE113" s="11">
        <f t="shared" si="2"/>
        <v>120</v>
      </c>
      <c r="AF113" s="6">
        <f t="shared" si="3"/>
        <v>2</v>
      </c>
    </row>
    <row r="114" spans="1:32" x14ac:dyDescent="0.2">
      <c r="A114" s="1">
        <v>113</v>
      </c>
      <c r="B114" s="6" t="s">
        <v>20</v>
      </c>
      <c r="C114" s="5" t="s">
        <v>64</v>
      </c>
      <c r="D114" s="5" t="s">
        <v>64</v>
      </c>
      <c r="E114" s="7" t="s">
        <v>10</v>
      </c>
      <c r="F114" s="6" t="s">
        <v>166</v>
      </c>
      <c r="G114" s="16"/>
      <c r="H114" s="16"/>
      <c r="I114" s="16"/>
      <c r="J114" s="16"/>
      <c r="K114" s="16"/>
      <c r="L114" s="16"/>
      <c r="M114" s="16"/>
      <c r="N114" s="16">
        <v>120</v>
      </c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6"/>
      <c r="AE114" s="11">
        <f t="shared" si="2"/>
        <v>120</v>
      </c>
      <c r="AF114" s="6">
        <f t="shared" si="3"/>
        <v>1</v>
      </c>
    </row>
    <row r="115" spans="1:32" x14ac:dyDescent="0.2">
      <c r="A115" s="1">
        <v>114</v>
      </c>
      <c r="B115" s="6" t="s">
        <v>20</v>
      </c>
      <c r="C115" s="5" t="s">
        <v>64</v>
      </c>
      <c r="D115" s="5"/>
      <c r="E115" s="5" t="s">
        <v>11</v>
      </c>
      <c r="F115" s="5" t="s">
        <v>531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>
        <v>120</v>
      </c>
      <c r="U115" s="16"/>
      <c r="V115" s="16"/>
      <c r="W115" s="16"/>
      <c r="X115" s="16"/>
      <c r="Y115" s="16"/>
      <c r="Z115" s="16"/>
      <c r="AA115" s="16"/>
      <c r="AB115" s="16"/>
      <c r="AC115" s="16"/>
      <c r="AD115" s="6"/>
      <c r="AE115" s="11">
        <f t="shared" si="2"/>
        <v>120</v>
      </c>
      <c r="AF115" s="6">
        <f t="shared" si="3"/>
        <v>1</v>
      </c>
    </row>
    <row r="116" spans="1:32" x14ac:dyDescent="0.2">
      <c r="A116" s="1">
        <v>115</v>
      </c>
      <c r="B116" s="6" t="s">
        <v>20</v>
      </c>
      <c r="C116" s="5" t="s">
        <v>64</v>
      </c>
      <c r="D116" s="5"/>
      <c r="E116" s="7" t="s">
        <v>11</v>
      </c>
      <c r="F116" s="5" t="s">
        <v>532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>
        <v>120</v>
      </c>
      <c r="U116" s="16"/>
      <c r="V116" s="16"/>
      <c r="W116" s="16"/>
      <c r="X116" s="16"/>
      <c r="Y116" s="16"/>
      <c r="Z116" s="16"/>
      <c r="AA116" s="16"/>
      <c r="AB116" s="16"/>
      <c r="AC116" s="16"/>
      <c r="AD116" s="6"/>
      <c r="AE116" s="11">
        <f t="shared" si="2"/>
        <v>120</v>
      </c>
      <c r="AF116" s="6">
        <f t="shared" si="3"/>
        <v>1</v>
      </c>
    </row>
    <row r="117" spans="1:32" x14ac:dyDescent="0.2">
      <c r="A117" s="1">
        <v>116</v>
      </c>
      <c r="B117" s="9" t="s">
        <v>16</v>
      </c>
      <c r="C117" s="15" t="s">
        <v>6</v>
      </c>
      <c r="D117" s="15">
        <v>2013</v>
      </c>
      <c r="E117" s="7" t="s">
        <v>9</v>
      </c>
      <c r="F117" s="5" t="s">
        <v>319</v>
      </c>
      <c r="G117" s="17"/>
      <c r="H117" s="17"/>
      <c r="I117" s="17">
        <v>30</v>
      </c>
      <c r="J117" s="17"/>
      <c r="K117" s="17"/>
      <c r="L117" s="17"/>
      <c r="M117" s="17"/>
      <c r="N117" s="17">
        <v>20</v>
      </c>
      <c r="O117" s="17"/>
      <c r="P117" s="17"/>
      <c r="Q117" s="17">
        <v>30</v>
      </c>
      <c r="R117" s="17"/>
      <c r="S117" s="17"/>
      <c r="T117" s="17">
        <v>18.7</v>
      </c>
      <c r="U117" s="17"/>
      <c r="V117" s="17"/>
      <c r="W117" s="17">
        <v>20</v>
      </c>
      <c r="X117" s="17"/>
      <c r="Y117" s="17"/>
      <c r="Z117" s="17"/>
      <c r="AA117" s="17"/>
      <c r="AB117" s="17"/>
      <c r="AC117" s="17"/>
      <c r="AD117" s="6"/>
      <c r="AE117" s="11">
        <f t="shared" si="2"/>
        <v>118.7</v>
      </c>
      <c r="AF117" s="6">
        <f t="shared" si="3"/>
        <v>5</v>
      </c>
    </row>
    <row r="118" spans="1:32" x14ac:dyDescent="0.2">
      <c r="A118" s="1">
        <v>117</v>
      </c>
      <c r="B118" s="9" t="s">
        <v>16</v>
      </c>
      <c r="C118" s="6" t="s">
        <v>6</v>
      </c>
      <c r="D118" s="6">
        <v>2014</v>
      </c>
      <c r="E118" s="7" t="s">
        <v>9</v>
      </c>
      <c r="F118" s="6" t="s">
        <v>272</v>
      </c>
      <c r="G118" s="16"/>
      <c r="H118" s="16"/>
      <c r="I118" s="16">
        <v>16</v>
      </c>
      <c r="J118" s="16"/>
      <c r="K118" s="16"/>
      <c r="L118" s="16">
        <v>12</v>
      </c>
      <c r="M118" s="16"/>
      <c r="N118" s="16">
        <v>16</v>
      </c>
      <c r="O118" s="16"/>
      <c r="P118" s="16"/>
      <c r="Q118" s="16">
        <v>16</v>
      </c>
      <c r="R118" s="16"/>
      <c r="S118" s="16"/>
      <c r="T118" s="16">
        <v>16</v>
      </c>
      <c r="U118" s="16"/>
      <c r="V118" s="16"/>
      <c r="W118" s="16">
        <v>12</v>
      </c>
      <c r="X118" s="16"/>
      <c r="Y118" s="16">
        <v>9</v>
      </c>
      <c r="Z118" s="16"/>
      <c r="AA118" s="16"/>
      <c r="AB118" s="16">
        <v>20</v>
      </c>
      <c r="AC118" s="16"/>
      <c r="AD118" s="6"/>
      <c r="AE118" s="11">
        <f t="shared" si="2"/>
        <v>117</v>
      </c>
      <c r="AF118" s="6">
        <f t="shared" si="3"/>
        <v>8</v>
      </c>
    </row>
    <row r="119" spans="1:32" x14ac:dyDescent="0.2">
      <c r="A119" s="1">
        <v>118</v>
      </c>
      <c r="B119" s="6" t="s">
        <v>16</v>
      </c>
      <c r="C119" s="5" t="s">
        <v>8</v>
      </c>
      <c r="D119" s="5">
        <v>2012</v>
      </c>
      <c r="E119" s="5" t="s">
        <v>10</v>
      </c>
      <c r="F119" s="5" t="s">
        <v>110</v>
      </c>
      <c r="G119" s="16"/>
      <c r="H119" s="16"/>
      <c r="I119" s="16"/>
      <c r="J119" s="16"/>
      <c r="K119" s="16"/>
      <c r="L119" s="16"/>
      <c r="M119" s="16"/>
      <c r="N119" s="16">
        <v>26.7</v>
      </c>
      <c r="O119" s="16"/>
      <c r="P119" s="16"/>
      <c r="Q119" s="16"/>
      <c r="R119" s="16"/>
      <c r="S119" s="16"/>
      <c r="T119" s="16"/>
      <c r="U119" s="16"/>
      <c r="V119" s="16"/>
      <c r="W119" s="16">
        <v>20</v>
      </c>
      <c r="X119" s="16"/>
      <c r="Y119" s="16"/>
      <c r="Z119" s="16"/>
      <c r="AA119" s="16"/>
      <c r="AB119" s="16">
        <v>66.7</v>
      </c>
      <c r="AC119" s="16"/>
      <c r="AD119" s="6"/>
      <c r="AE119" s="11">
        <f t="shared" si="2"/>
        <v>113.4</v>
      </c>
      <c r="AF119" s="6">
        <f t="shared" si="3"/>
        <v>3</v>
      </c>
    </row>
    <row r="120" spans="1:32" x14ac:dyDescent="0.2">
      <c r="A120" s="1">
        <v>119</v>
      </c>
      <c r="B120" s="16" t="s">
        <v>16</v>
      </c>
      <c r="C120" s="17" t="s">
        <v>59</v>
      </c>
      <c r="D120" s="17">
        <v>2014</v>
      </c>
      <c r="E120" s="7" t="s">
        <v>9</v>
      </c>
      <c r="F120" s="17" t="s">
        <v>238</v>
      </c>
      <c r="G120" s="16"/>
      <c r="H120" s="16"/>
      <c r="I120" s="16">
        <v>12</v>
      </c>
      <c r="J120" s="16"/>
      <c r="K120" s="16"/>
      <c r="L120" s="16">
        <v>12</v>
      </c>
      <c r="M120" s="16"/>
      <c r="N120" s="16">
        <v>20</v>
      </c>
      <c r="O120" s="16"/>
      <c r="P120" s="16"/>
      <c r="Q120" s="16">
        <v>12</v>
      </c>
      <c r="R120" s="16"/>
      <c r="S120" s="16"/>
      <c r="T120" s="16">
        <v>12</v>
      </c>
      <c r="U120" s="16"/>
      <c r="V120" s="16"/>
      <c r="W120" s="16">
        <v>12</v>
      </c>
      <c r="X120" s="16"/>
      <c r="Y120" s="16">
        <v>12</v>
      </c>
      <c r="Z120" s="16"/>
      <c r="AA120" s="16"/>
      <c r="AB120" s="16">
        <v>20</v>
      </c>
      <c r="AC120" s="16"/>
      <c r="AD120" s="6"/>
      <c r="AE120" s="11">
        <f t="shared" si="2"/>
        <v>112</v>
      </c>
      <c r="AF120" s="6">
        <f t="shared" si="3"/>
        <v>8</v>
      </c>
    </row>
    <row r="121" spans="1:32" x14ac:dyDescent="0.2">
      <c r="A121" s="1">
        <v>120</v>
      </c>
      <c r="B121" s="8" t="s">
        <v>16</v>
      </c>
      <c r="C121" s="8" t="s">
        <v>493</v>
      </c>
      <c r="D121" s="8">
        <v>2012</v>
      </c>
      <c r="E121" s="7" t="s">
        <v>10</v>
      </c>
      <c r="F121" s="8" t="s">
        <v>360</v>
      </c>
      <c r="G121" s="16"/>
      <c r="H121" s="16"/>
      <c r="I121" s="16">
        <v>20</v>
      </c>
      <c r="J121" s="16"/>
      <c r="K121" s="16"/>
      <c r="L121" s="16"/>
      <c r="M121" s="16"/>
      <c r="N121" s="16">
        <v>20</v>
      </c>
      <c r="O121" s="16"/>
      <c r="P121" s="16"/>
      <c r="Q121" s="16">
        <v>16</v>
      </c>
      <c r="R121" s="16"/>
      <c r="S121" s="16"/>
      <c r="T121" s="16">
        <v>16</v>
      </c>
      <c r="U121" s="16"/>
      <c r="V121" s="16"/>
      <c r="W121" s="16"/>
      <c r="X121" s="16"/>
      <c r="Y121" s="16"/>
      <c r="Z121" s="16"/>
      <c r="AA121" s="16"/>
      <c r="AB121" s="16">
        <v>40</v>
      </c>
      <c r="AC121" s="16"/>
      <c r="AD121" s="6"/>
      <c r="AE121" s="11">
        <f t="shared" si="2"/>
        <v>112</v>
      </c>
      <c r="AF121" s="6">
        <f t="shared" si="3"/>
        <v>5</v>
      </c>
    </row>
    <row r="122" spans="1:32" x14ac:dyDescent="0.2">
      <c r="A122" s="1">
        <v>121</v>
      </c>
      <c r="B122" s="6" t="s">
        <v>16</v>
      </c>
      <c r="C122" s="6" t="s">
        <v>6</v>
      </c>
      <c r="D122" s="6">
        <v>2012</v>
      </c>
      <c r="E122" s="7" t="s">
        <v>10</v>
      </c>
      <c r="F122" s="6" t="s">
        <v>274</v>
      </c>
      <c r="G122" s="16"/>
      <c r="H122" s="16"/>
      <c r="I122" s="16">
        <v>30</v>
      </c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>
        <v>20</v>
      </c>
      <c r="X122" s="16"/>
      <c r="Y122" s="16">
        <v>18.7</v>
      </c>
      <c r="Z122" s="16"/>
      <c r="AA122" s="16"/>
      <c r="AB122" s="16">
        <v>40</v>
      </c>
      <c r="AC122" s="16"/>
      <c r="AD122" s="6"/>
      <c r="AE122" s="11">
        <f t="shared" si="2"/>
        <v>108.7</v>
      </c>
      <c r="AF122" s="6">
        <f t="shared" si="3"/>
        <v>4</v>
      </c>
    </row>
    <row r="123" spans="1:32" x14ac:dyDescent="0.2">
      <c r="A123" s="1">
        <v>122</v>
      </c>
      <c r="B123" s="6" t="s">
        <v>16</v>
      </c>
      <c r="C123" s="5" t="s">
        <v>4</v>
      </c>
      <c r="D123" s="5">
        <v>2014</v>
      </c>
      <c r="E123" s="7" t="s">
        <v>9</v>
      </c>
      <c r="F123" s="5" t="s">
        <v>270</v>
      </c>
      <c r="G123" s="16"/>
      <c r="H123" s="16"/>
      <c r="I123" s="16">
        <v>12</v>
      </c>
      <c r="J123" s="16"/>
      <c r="K123" s="16"/>
      <c r="L123" s="16"/>
      <c r="M123" s="16"/>
      <c r="N123" s="16">
        <v>16</v>
      </c>
      <c r="O123" s="16"/>
      <c r="P123" s="16"/>
      <c r="Q123" s="16">
        <v>12</v>
      </c>
      <c r="R123" s="16"/>
      <c r="S123" s="16"/>
      <c r="T123" s="16">
        <v>16</v>
      </c>
      <c r="U123" s="16"/>
      <c r="V123" s="16"/>
      <c r="W123" s="16">
        <v>16</v>
      </c>
      <c r="X123" s="16"/>
      <c r="Y123" s="16">
        <v>9</v>
      </c>
      <c r="Z123" s="16"/>
      <c r="AA123" s="16"/>
      <c r="AB123" s="16">
        <v>26.7</v>
      </c>
      <c r="AC123" s="16"/>
      <c r="AD123" s="6"/>
      <c r="AE123" s="73">
        <f t="shared" si="2"/>
        <v>107.7</v>
      </c>
      <c r="AF123" s="6">
        <f t="shared" si="3"/>
        <v>7</v>
      </c>
    </row>
    <row r="124" spans="1:32" x14ac:dyDescent="0.2">
      <c r="A124" s="1">
        <v>123</v>
      </c>
      <c r="B124" s="16" t="s">
        <v>16</v>
      </c>
      <c r="C124" s="17" t="s">
        <v>6</v>
      </c>
      <c r="D124" s="17">
        <v>2010</v>
      </c>
      <c r="E124" s="7" t="s">
        <v>11</v>
      </c>
      <c r="F124" s="17" t="s">
        <v>157</v>
      </c>
      <c r="G124" s="16"/>
      <c r="H124" s="16"/>
      <c r="I124" s="16">
        <v>66.7</v>
      </c>
      <c r="J124" s="16"/>
      <c r="K124" s="16"/>
      <c r="L124" s="16"/>
      <c r="M124" s="16"/>
      <c r="N124" s="16">
        <v>40</v>
      </c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1">
        <f t="shared" si="2"/>
        <v>106.7</v>
      </c>
      <c r="AF124" s="6">
        <f t="shared" si="3"/>
        <v>2</v>
      </c>
    </row>
    <row r="125" spans="1:32" x14ac:dyDescent="0.2">
      <c r="A125" s="1">
        <v>124</v>
      </c>
      <c r="B125" s="6" t="s">
        <v>16</v>
      </c>
      <c r="C125" s="5" t="s">
        <v>13</v>
      </c>
      <c r="D125" s="5">
        <v>2010</v>
      </c>
      <c r="E125" s="7" t="s">
        <v>11</v>
      </c>
      <c r="F125" s="5" t="s">
        <v>494</v>
      </c>
      <c r="G125" s="16"/>
      <c r="H125" s="16"/>
      <c r="I125" s="16"/>
      <c r="J125" s="16"/>
      <c r="K125" s="16"/>
      <c r="L125" s="16">
        <v>40</v>
      </c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>
        <v>65</v>
      </c>
      <c r="AC125" s="16"/>
      <c r="AD125" s="6"/>
      <c r="AE125" s="11">
        <f t="shared" si="2"/>
        <v>105</v>
      </c>
      <c r="AF125" s="6">
        <f t="shared" si="3"/>
        <v>2</v>
      </c>
    </row>
    <row r="126" spans="1:32" x14ac:dyDescent="0.2">
      <c r="A126" s="1">
        <v>125</v>
      </c>
      <c r="B126" s="6" t="s">
        <v>16</v>
      </c>
      <c r="C126" s="7" t="s">
        <v>78</v>
      </c>
      <c r="D126" s="8">
        <v>2011</v>
      </c>
      <c r="E126" s="5" t="s">
        <v>10</v>
      </c>
      <c r="F126" s="6" t="s">
        <v>366</v>
      </c>
      <c r="G126" s="16"/>
      <c r="H126" s="16"/>
      <c r="I126" s="16">
        <v>34</v>
      </c>
      <c r="J126" s="16"/>
      <c r="K126" s="16"/>
      <c r="L126" s="16"/>
      <c r="M126" s="16"/>
      <c r="N126" s="16"/>
      <c r="O126" s="16"/>
      <c r="P126" s="16"/>
      <c r="Q126" s="16">
        <v>30.4</v>
      </c>
      <c r="R126" s="16"/>
      <c r="S126" s="16"/>
      <c r="T126" s="16">
        <v>40</v>
      </c>
      <c r="U126" s="16"/>
      <c r="V126" s="16"/>
      <c r="W126" s="16"/>
      <c r="X126" s="16"/>
      <c r="Y126" s="16"/>
      <c r="Z126" s="16"/>
      <c r="AA126" s="16"/>
      <c r="AB126" s="16"/>
      <c r="AC126" s="16"/>
      <c r="AD126" s="6"/>
      <c r="AE126" s="11">
        <f t="shared" si="2"/>
        <v>104.4</v>
      </c>
      <c r="AF126" s="6">
        <f t="shared" si="3"/>
        <v>3</v>
      </c>
    </row>
    <row r="127" spans="1:32" x14ac:dyDescent="0.2">
      <c r="A127" s="1">
        <v>126</v>
      </c>
      <c r="B127" s="6" t="s">
        <v>16</v>
      </c>
      <c r="C127" s="6" t="s">
        <v>38</v>
      </c>
      <c r="D127" s="6">
        <v>2014</v>
      </c>
      <c r="E127" s="7" t="s">
        <v>9</v>
      </c>
      <c r="F127" s="5" t="s">
        <v>196</v>
      </c>
      <c r="G127" s="16"/>
      <c r="H127" s="16"/>
      <c r="I127" s="16">
        <v>16</v>
      </c>
      <c r="J127" s="16"/>
      <c r="K127" s="16"/>
      <c r="L127" s="16">
        <v>16</v>
      </c>
      <c r="M127" s="16"/>
      <c r="N127" s="16"/>
      <c r="O127" s="16"/>
      <c r="P127" s="16"/>
      <c r="Q127" s="16">
        <v>20</v>
      </c>
      <c r="R127" s="16"/>
      <c r="S127" s="16"/>
      <c r="T127" s="16">
        <v>20</v>
      </c>
      <c r="U127" s="16"/>
      <c r="V127" s="16"/>
      <c r="W127" s="16">
        <v>16</v>
      </c>
      <c r="X127" s="16"/>
      <c r="Y127" s="16">
        <v>16</v>
      </c>
      <c r="Z127" s="16"/>
      <c r="AA127" s="16"/>
      <c r="AB127" s="16"/>
      <c r="AC127" s="16"/>
      <c r="AD127" s="6"/>
      <c r="AE127" s="11">
        <f t="shared" si="2"/>
        <v>104</v>
      </c>
      <c r="AF127" s="6">
        <f t="shared" si="3"/>
        <v>6</v>
      </c>
    </row>
    <row r="128" spans="1:32" x14ac:dyDescent="0.2">
      <c r="A128" s="1">
        <v>127</v>
      </c>
      <c r="B128" s="6" t="s">
        <v>16</v>
      </c>
      <c r="C128" s="5" t="s">
        <v>78</v>
      </c>
      <c r="D128" s="5">
        <v>2010</v>
      </c>
      <c r="E128" s="7" t="s">
        <v>11</v>
      </c>
      <c r="F128" s="6" t="s">
        <v>365</v>
      </c>
      <c r="G128" s="16"/>
      <c r="H128" s="16"/>
      <c r="I128" s="16">
        <v>40</v>
      </c>
      <c r="J128" s="16"/>
      <c r="K128" s="16"/>
      <c r="L128" s="16"/>
      <c r="M128" s="16"/>
      <c r="N128" s="16"/>
      <c r="O128" s="16"/>
      <c r="P128" s="16"/>
      <c r="Q128" s="16">
        <v>40</v>
      </c>
      <c r="R128" s="16"/>
      <c r="S128" s="16"/>
      <c r="T128" s="16">
        <v>24</v>
      </c>
      <c r="U128" s="16"/>
      <c r="V128" s="16"/>
      <c r="W128" s="16"/>
      <c r="X128" s="16"/>
      <c r="Y128" s="16"/>
      <c r="Z128" s="16"/>
      <c r="AA128" s="16"/>
      <c r="AB128" s="16"/>
      <c r="AC128" s="16"/>
      <c r="AD128" s="6"/>
      <c r="AE128" s="11">
        <f t="shared" si="2"/>
        <v>104</v>
      </c>
      <c r="AF128" s="6">
        <f t="shared" si="3"/>
        <v>3</v>
      </c>
    </row>
    <row r="129" spans="1:32" x14ac:dyDescent="0.2">
      <c r="A129" s="1">
        <v>128</v>
      </c>
      <c r="B129" s="6" t="s">
        <v>16</v>
      </c>
      <c r="C129" s="6" t="s">
        <v>38</v>
      </c>
      <c r="D129" s="6">
        <v>2011</v>
      </c>
      <c r="E129" s="5" t="s">
        <v>10</v>
      </c>
      <c r="F129" s="6" t="s">
        <v>144</v>
      </c>
      <c r="G129" s="16"/>
      <c r="H129" s="16"/>
      <c r="I129" s="16"/>
      <c r="J129" s="16"/>
      <c r="K129" s="16"/>
      <c r="L129" s="16">
        <v>40</v>
      </c>
      <c r="M129" s="16"/>
      <c r="N129" s="16">
        <v>24</v>
      </c>
      <c r="O129" s="16"/>
      <c r="P129" s="16"/>
      <c r="Q129" s="16">
        <v>40</v>
      </c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1">
        <f t="shared" si="2"/>
        <v>104</v>
      </c>
      <c r="AF129" s="6">
        <f t="shared" si="3"/>
        <v>3</v>
      </c>
    </row>
    <row r="130" spans="1:32" x14ac:dyDescent="0.2">
      <c r="A130" s="1">
        <v>129</v>
      </c>
      <c r="B130" s="6" t="s">
        <v>16</v>
      </c>
      <c r="C130" s="5" t="s">
        <v>8</v>
      </c>
      <c r="D130" s="5">
        <v>2011</v>
      </c>
      <c r="E130" s="7" t="s">
        <v>10</v>
      </c>
      <c r="F130" s="5" t="s">
        <v>261</v>
      </c>
      <c r="G130" s="16"/>
      <c r="H130" s="16"/>
      <c r="I130" s="16"/>
      <c r="J130" s="16"/>
      <c r="K130" s="16"/>
      <c r="L130" s="16"/>
      <c r="M130" s="16"/>
      <c r="N130" s="16">
        <v>24</v>
      </c>
      <c r="O130" s="16"/>
      <c r="P130" s="16"/>
      <c r="Q130" s="16"/>
      <c r="R130" s="16"/>
      <c r="S130" s="16"/>
      <c r="T130" s="16">
        <v>40</v>
      </c>
      <c r="U130" s="16"/>
      <c r="V130" s="16"/>
      <c r="W130" s="16"/>
      <c r="X130" s="16"/>
      <c r="Y130" s="16"/>
      <c r="Z130" s="16"/>
      <c r="AA130" s="16"/>
      <c r="AB130" s="16">
        <v>40</v>
      </c>
      <c r="AC130" s="16"/>
      <c r="AD130" s="6"/>
      <c r="AE130" s="11">
        <f t="shared" ref="AE130:AE193" si="4">SUM(G130:AD130)</f>
        <v>104</v>
      </c>
      <c r="AF130" s="6">
        <f t="shared" ref="AF130:AF193" si="5">COUNT(G130:AD130)</f>
        <v>3</v>
      </c>
    </row>
    <row r="131" spans="1:32" x14ac:dyDescent="0.2">
      <c r="A131" s="1">
        <v>130</v>
      </c>
      <c r="B131" s="6" t="s">
        <v>20</v>
      </c>
      <c r="C131" s="6" t="s">
        <v>64</v>
      </c>
      <c r="D131" s="6"/>
      <c r="E131" s="7" t="s">
        <v>10</v>
      </c>
      <c r="F131" s="6" t="s">
        <v>435</v>
      </c>
      <c r="G131" s="16"/>
      <c r="H131" s="16"/>
      <c r="I131" s="16"/>
      <c r="J131" s="16"/>
      <c r="K131" s="16"/>
      <c r="L131" s="16"/>
      <c r="M131" s="16"/>
      <c r="N131" s="16">
        <v>40</v>
      </c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>
        <v>60</v>
      </c>
      <c r="Z131" s="16"/>
      <c r="AA131" s="16"/>
      <c r="AB131" s="16"/>
      <c r="AC131" s="16"/>
      <c r="AD131" s="6"/>
      <c r="AE131" s="11">
        <f t="shared" si="4"/>
        <v>100</v>
      </c>
      <c r="AF131" s="6">
        <f t="shared" si="5"/>
        <v>2</v>
      </c>
    </row>
    <row r="132" spans="1:32" x14ac:dyDescent="0.2">
      <c r="A132" s="1">
        <v>131</v>
      </c>
      <c r="B132" s="9" t="s">
        <v>16</v>
      </c>
      <c r="C132" s="6" t="s">
        <v>13</v>
      </c>
      <c r="D132" s="6">
        <v>2009</v>
      </c>
      <c r="E132" s="7" t="s">
        <v>11</v>
      </c>
      <c r="F132" s="6" t="s">
        <v>411</v>
      </c>
      <c r="G132" s="16"/>
      <c r="H132" s="16"/>
      <c r="I132" s="16"/>
      <c r="J132" s="16"/>
      <c r="K132" s="16"/>
      <c r="L132" s="16">
        <v>100</v>
      </c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6"/>
      <c r="AE132" s="11">
        <f t="shared" si="4"/>
        <v>100</v>
      </c>
      <c r="AF132" s="6">
        <f t="shared" si="5"/>
        <v>1</v>
      </c>
    </row>
    <row r="133" spans="1:32" x14ac:dyDescent="0.2">
      <c r="A133" s="1">
        <v>132</v>
      </c>
      <c r="B133" s="6" t="s">
        <v>16</v>
      </c>
      <c r="C133" s="5" t="s">
        <v>493</v>
      </c>
      <c r="D133" s="5">
        <v>2012</v>
      </c>
      <c r="E133" s="5" t="s">
        <v>10</v>
      </c>
      <c r="F133" s="5" t="s">
        <v>388</v>
      </c>
      <c r="G133" s="16"/>
      <c r="H133" s="16"/>
      <c r="I133" s="16">
        <v>17</v>
      </c>
      <c r="J133" s="16"/>
      <c r="K133" s="16"/>
      <c r="L133" s="16"/>
      <c r="M133" s="16"/>
      <c r="N133" s="16">
        <v>16</v>
      </c>
      <c r="O133" s="16"/>
      <c r="P133" s="16"/>
      <c r="Q133" s="16">
        <v>16</v>
      </c>
      <c r="R133" s="16"/>
      <c r="S133" s="16"/>
      <c r="T133" s="16">
        <v>16</v>
      </c>
      <c r="U133" s="16"/>
      <c r="V133" s="16"/>
      <c r="W133" s="16"/>
      <c r="X133" s="16"/>
      <c r="Y133" s="16"/>
      <c r="Z133" s="16"/>
      <c r="AA133" s="16"/>
      <c r="AB133" s="16">
        <v>33.6</v>
      </c>
      <c r="AC133" s="16"/>
      <c r="AD133" s="6"/>
      <c r="AE133" s="11">
        <f t="shared" si="4"/>
        <v>98.6</v>
      </c>
      <c r="AF133" s="6">
        <f t="shared" si="5"/>
        <v>5</v>
      </c>
    </row>
    <row r="134" spans="1:32" x14ac:dyDescent="0.2">
      <c r="A134" s="1">
        <v>133</v>
      </c>
      <c r="B134" s="6" t="s">
        <v>16</v>
      </c>
      <c r="C134" s="8" t="s">
        <v>493</v>
      </c>
      <c r="D134" s="8">
        <v>2016</v>
      </c>
      <c r="E134" s="7" t="s">
        <v>5</v>
      </c>
      <c r="F134" s="8" t="s">
        <v>273</v>
      </c>
      <c r="G134" s="16"/>
      <c r="H134" s="16"/>
      <c r="I134" s="16">
        <v>9</v>
      </c>
      <c r="J134" s="16"/>
      <c r="K134" s="16"/>
      <c r="L134" s="16">
        <v>12</v>
      </c>
      <c r="M134" s="16"/>
      <c r="N134" s="16">
        <v>12</v>
      </c>
      <c r="O134" s="16"/>
      <c r="P134" s="16"/>
      <c r="Q134" s="16">
        <v>12</v>
      </c>
      <c r="R134" s="16"/>
      <c r="S134" s="16"/>
      <c r="T134" s="16">
        <v>12</v>
      </c>
      <c r="U134" s="16"/>
      <c r="V134" s="16"/>
      <c r="W134" s="16">
        <v>12</v>
      </c>
      <c r="X134" s="16"/>
      <c r="Y134" s="16">
        <v>9</v>
      </c>
      <c r="Z134" s="16"/>
      <c r="AA134" s="16"/>
      <c r="AB134" s="16">
        <v>20</v>
      </c>
      <c r="AC134" s="16"/>
      <c r="AD134" s="6"/>
      <c r="AE134" s="11">
        <f t="shared" si="4"/>
        <v>98</v>
      </c>
      <c r="AF134" s="6">
        <f t="shared" si="5"/>
        <v>8</v>
      </c>
    </row>
    <row r="135" spans="1:32" x14ac:dyDescent="0.2">
      <c r="A135" s="1">
        <v>134</v>
      </c>
      <c r="B135" s="8" t="s">
        <v>16</v>
      </c>
      <c r="C135" s="8" t="s">
        <v>4</v>
      </c>
      <c r="D135" s="8">
        <v>2010</v>
      </c>
      <c r="E135" s="7" t="s">
        <v>11</v>
      </c>
      <c r="F135" s="8" t="s">
        <v>363</v>
      </c>
      <c r="G135" s="16"/>
      <c r="H135" s="16"/>
      <c r="I135" s="16">
        <v>34</v>
      </c>
      <c r="J135" s="16"/>
      <c r="K135" s="16"/>
      <c r="L135" s="16"/>
      <c r="M135" s="16"/>
      <c r="N135" s="16"/>
      <c r="O135" s="16"/>
      <c r="P135" s="16"/>
      <c r="Q135" s="16">
        <v>40</v>
      </c>
      <c r="R135" s="16"/>
      <c r="S135" s="16"/>
      <c r="T135" s="16"/>
      <c r="U135" s="16"/>
      <c r="V135" s="16"/>
      <c r="W135" s="16">
        <v>24</v>
      </c>
      <c r="X135" s="16"/>
      <c r="Y135" s="16"/>
      <c r="Z135" s="16"/>
      <c r="AA135" s="16"/>
      <c r="AB135" s="16"/>
      <c r="AC135" s="16"/>
      <c r="AD135" s="6"/>
      <c r="AE135" s="11">
        <f t="shared" si="4"/>
        <v>98</v>
      </c>
      <c r="AF135" s="6">
        <f t="shared" si="5"/>
        <v>3</v>
      </c>
    </row>
    <row r="136" spans="1:32" x14ac:dyDescent="0.2">
      <c r="A136" s="1">
        <v>135</v>
      </c>
      <c r="B136" s="6" t="s">
        <v>16</v>
      </c>
      <c r="C136" s="8" t="s">
        <v>493</v>
      </c>
      <c r="D136" s="8">
        <v>2011</v>
      </c>
      <c r="E136" s="7" t="s">
        <v>10</v>
      </c>
      <c r="F136" s="8" t="s">
        <v>214</v>
      </c>
      <c r="G136" s="16"/>
      <c r="H136" s="16"/>
      <c r="I136" s="16">
        <v>34</v>
      </c>
      <c r="J136" s="16"/>
      <c r="K136" s="16"/>
      <c r="L136" s="16"/>
      <c r="M136" s="16"/>
      <c r="N136" s="16">
        <v>24</v>
      </c>
      <c r="O136" s="16"/>
      <c r="P136" s="16"/>
      <c r="Q136" s="16">
        <v>40</v>
      </c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6"/>
      <c r="AE136" s="11">
        <f t="shared" si="4"/>
        <v>98</v>
      </c>
      <c r="AF136" s="6">
        <f t="shared" si="5"/>
        <v>3</v>
      </c>
    </row>
    <row r="137" spans="1:32" x14ac:dyDescent="0.2">
      <c r="A137" s="1">
        <v>136</v>
      </c>
      <c r="B137" s="15" t="s">
        <v>16</v>
      </c>
      <c r="C137" s="15" t="s">
        <v>493</v>
      </c>
      <c r="D137" s="5">
        <v>2012</v>
      </c>
      <c r="E137" s="7" t="s">
        <v>10</v>
      </c>
      <c r="F137" s="15" t="s">
        <v>495</v>
      </c>
      <c r="G137" s="16"/>
      <c r="H137" s="16"/>
      <c r="I137" s="16">
        <v>16</v>
      </c>
      <c r="J137" s="16"/>
      <c r="K137" s="16"/>
      <c r="L137" s="16"/>
      <c r="M137" s="16"/>
      <c r="N137" s="16">
        <v>16</v>
      </c>
      <c r="O137" s="16"/>
      <c r="P137" s="16"/>
      <c r="Q137" s="16">
        <v>16</v>
      </c>
      <c r="R137" s="16"/>
      <c r="S137" s="16"/>
      <c r="T137" s="16">
        <v>16</v>
      </c>
      <c r="U137" s="16"/>
      <c r="V137" s="16"/>
      <c r="W137" s="16"/>
      <c r="X137" s="16"/>
      <c r="Y137" s="16"/>
      <c r="Z137" s="16"/>
      <c r="AA137" s="16"/>
      <c r="AB137" s="16">
        <v>33.6</v>
      </c>
      <c r="AC137" s="16"/>
      <c r="AD137" s="6"/>
      <c r="AE137" s="11">
        <f t="shared" si="4"/>
        <v>97.6</v>
      </c>
      <c r="AF137" s="6">
        <f t="shared" si="5"/>
        <v>5</v>
      </c>
    </row>
    <row r="138" spans="1:32" x14ac:dyDescent="0.2">
      <c r="A138" s="1">
        <v>137</v>
      </c>
      <c r="B138" s="6" t="s">
        <v>20</v>
      </c>
      <c r="C138" s="5" t="s">
        <v>64</v>
      </c>
      <c r="D138" s="17"/>
      <c r="E138" s="7" t="s">
        <v>11</v>
      </c>
      <c r="F138" s="8" t="s">
        <v>444</v>
      </c>
      <c r="G138" s="16"/>
      <c r="H138" s="16"/>
      <c r="I138" s="16"/>
      <c r="J138" s="16"/>
      <c r="K138" s="16"/>
      <c r="L138" s="16"/>
      <c r="M138" s="16"/>
      <c r="N138" s="16">
        <v>97.5</v>
      </c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1">
        <f t="shared" si="4"/>
        <v>97.5</v>
      </c>
      <c r="AF138" s="6">
        <f t="shared" si="5"/>
        <v>1</v>
      </c>
    </row>
    <row r="139" spans="1:32" x14ac:dyDescent="0.2">
      <c r="A139" s="1">
        <v>138</v>
      </c>
      <c r="B139" s="6" t="s">
        <v>20</v>
      </c>
      <c r="C139" s="5" t="s">
        <v>64</v>
      </c>
      <c r="D139" s="17"/>
      <c r="E139" s="7" t="s">
        <v>11</v>
      </c>
      <c r="F139" s="8" t="s">
        <v>445</v>
      </c>
      <c r="G139" s="16"/>
      <c r="H139" s="16"/>
      <c r="I139" s="16"/>
      <c r="J139" s="16"/>
      <c r="K139" s="16"/>
      <c r="L139" s="16"/>
      <c r="M139" s="16"/>
      <c r="N139" s="16">
        <v>97.5</v>
      </c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6"/>
      <c r="AE139" s="11">
        <f t="shared" si="4"/>
        <v>97.5</v>
      </c>
      <c r="AF139" s="6">
        <f t="shared" si="5"/>
        <v>1</v>
      </c>
    </row>
    <row r="140" spans="1:32" x14ac:dyDescent="0.2">
      <c r="A140" s="1">
        <v>139</v>
      </c>
      <c r="B140" s="6" t="s">
        <v>20</v>
      </c>
      <c r="C140" s="5" t="s">
        <v>64</v>
      </c>
      <c r="D140" s="17"/>
      <c r="E140" s="7" t="s">
        <v>11</v>
      </c>
      <c r="F140" s="8" t="s">
        <v>446</v>
      </c>
      <c r="G140" s="16"/>
      <c r="H140" s="16"/>
      <c r="I140" s="16"/>
      <c r="J140" s="16"/>
      <c r="K140" s="16"/>
      <c r="L140" s="16"/>
      <c r="M140" s="16"/>
      <c r="N140" s="16">
        <v>97.5</v>
      </c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6"/>
      <c r="AE140" s="11">
        <f t="shared" si="4"/>
        <v>97.5</v>
      </c>
      <c r="AF140" s="6">
        <f t="shared" si="5"/>
        <v>1</v>
      </c>
    </row>
    <row r="141" spans="1:32" x14ac:dyDescent="0.2">
      <c r="A141" s="1">
        <v>140</v>
      </c>
      <c r="B141" s="15" t="s">
        <v>16</v>
      </c>
      <c r="C141" s="15" t="s">
        <v>258</v>
      </c>
      <c r="D141" s="9">
        <v>2010</v>
      </c>
      <c r="E141" s="7" t="s">
        <v>11</v>
      </c>
      <c r="F141" s="15" t="s">
        <v>593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>
        <v>36</v>
      </c>
      <c r="U141" s="16"/>
      <c r="V141" s="16"/>
      <c r="W141" s="16"/>
      <c r="X141" s="16"/>
      <c r="Y141" s="16"/>
      <c r="Z141" s="16"/>
      <c r="AA141" s="16"/>
      <c r="AB141" s="16">
        <v>60</v>
      </c>
      <c r="AC141" s="16"/>
      <c r="AD141" s="6"/>
      <c r="AE141" s="11">
        <f t="shared" si="4"/>
        <v>96</v>
      </c>
      <c r="AF141" s="6">
        <f t="shared" si="5"/>
        <v>2</v>
      </c>
    </row>
    <row r="142" spans="1:32" x14ac:dyDescent="0.2">
      <c r="A142" s="1">
        <v>141</v>
      </c>
      <c r="B142" s="6" t="s">
        <v>16</v>
      </c>
      <c r="C142" s="5" t="s">
        <v>258</v>
      </c>
      <c r="D142" s="5">
        <v>2014</v>
      </c>
      <c r="E142" s="7" t="s">
        <v>9</v>
      </c>
      <c r="F142" s="5" t="s">
        <v>195</v>
      </c>
      <c r="G142" s="16"/>
      <c r="H142" s="16"/>
      <c r="I142" s="16">
        <v>12</v>
      </c>
      <c r="J142" s="16"/>
      <c r="K142" s="16"/>
      <c r="L142" s="16">
        <v>20</v>
      </c>
      <c r="M142" s="16"/>
      <c r="N142" s="16"/>
      <c r="O142" s="16"/>
      <c r="P142" s="16"/>
      <c r="Q142" s="16"/>
      <c r="R142" s="16"/>
      <c r="S142" s="16"/>
      <c r="T142" s="16">
        <v>12</v>
      </c>
      <c r="U142" s="16"/>
      <c r="V142" s="16"/>
      <c r="W142" s="16">
        <v>6</v>
      </c>
      <c r="X142" s="16"/>
      <c r="Y142" s="16">
        <v>12</v>
      </c>
      <c r="Z142" s="16"/>
      <c r="AA142" s="16"/>
      <c r="AB142" s="16">
        <v>33.299999999999997</v>
      </c>
      <c r="AC142" s="16"/>
      <c r="AD142" s="6"/>
      <c r="AE142" s="11">
        <f t="shared" si="4"/>
        <v>95.3</v>
      </c>
      <c r="AF142" s="6">
        <f t="shared" si="5"/>
        <v>6</v>
      </c>
    </row>
    <row r="143" spans="1:32" x14ac:dyDescent="0.2">
      <c r="A143" s="1">
        <v>142</v>
      </c>
      <c r="B143" s="6" t="s">
        <v>16</v>
      </c>
      <c r="C143" s="6" t="s">
        <v>4</v>
      </c>
      <c r="D143" s="5">
        <v>2012</v>
      </c>
      <c r="E143" s="7" t="s">
        <v>10</v>
      </c>
      <c r="F143" s="6" t="s">
        <v>389</v>
      </c>
      <c r="G143" s="16"/>
      <c r="H143" s="16"/>
      <c r="I143" s="16">
        <v>20</v>
      </c>
      <c r="J143" s="16"/>
      <c r="K143" s="16"/>
      <c r="L143" s="16"/>
      <c r="M143" s="16"/>
      <c r="N143" s="16">
        <v>16</v>
      </c>
      <c r="O143" s="16"/>
      <c r="P143" s="16"/>
      <c r="Q143" s="16"/>
      <c r="R143" s="16"/>
      <c r="S143" s="16"/>
      <c r="T143" s="16">
        <v>16</v>
      </c>
      <c r="U143" s="16"/>
      <c r="V143" s="16"/>
      <c r="W143" s="16"/>
      <c r="X143" s="16"/>
      <c r="Y143" s="16"/>
      <c r="Z143" s="16"/>
      <c r="AA143" s="16"/>
      <c r="AB143" s="16">
        <v>40</v>
      </c>
      <c r="AC143" s="16"/>
      <c r="AD143" s="6"/>
      <c r="AE143" s="11">
        <f t="shared" si="4"/>
        <v>92</v>
      </c>
      <c r="AF143" s="6">
        <f t="shared" si="5"/>
        <v>4</v>
      </c>
    </row>
    <row r="144" spans="1:32" x14ac:dyDescent="0.2">
      <c r="A144" s="1">
        <v>143</v>
      </c>
      <c r="B144" s="6" t="s">
        <v>16</v>
      </c>
      <c r="C144" s="5" t="s">
        <v>4</v>
      </c>
      <c r="D144" s="5">
        <v>2013</v>
      </c>
      <c r="E144" s="7" t="s">
        <v>9</v>
      </c>
      <c r="F144" s="5" t="s">
        <v>386</v>
      </c>
      <c r="G144" s="16"/>
      <c r="H144" s="16"/>
      <c r="I144" s="16">
        <v>20</v>
      </c>
      <c r="J144" s="16"/>
      <c r="K144" s="16"/>
      <c r="L144" s="16"/>
      <c r="M144" s="16"/>
      <c r="N144" s="16">
        <v>16</v>
      </c>
      <c r="O144" s="16"/>
      <c r="P144" s="16"/>
      <c r="Q144" s="16">
        <v>20</v>
      </c>
      <c r="R144" s="16"/>
      <c r="S144" s="16"/>
      <c r="T144" s="16">
        <v>18.7</v>
      </c>
      <c r="U144" s="16"/>
      <c r="V144" s="16"/>
      <c r="W144" s="16">
        <v>16</v>
      </c>
      <c r="X144" s="16"/>
      <c r="Y144" s="16"/>
      <c r="Z144" s="16"/>
      <c r="AA144" s="16"/>
      <c r="AB144" s="16"/>
      <c r="AC144" s="16"/>
      <c r="AD144" s="6"/>
      <c r="AE144" s="11">
        <f t="shared" si="4"/>
        <v>90.7</v>
      </c>
      <c r="AF144" s="6">
        <f t="shared" si="5"/>
        <v>5</v>
      </c>
    </row>
    <row r="145" spans="1:32" x14ac:dyDescent="0.2">
      <c r="A145" s="1">
        <v>144</v>
      </c>
      <c r="B145" s="6" t="s">
        <v>16</v>
      </c>
      <c r="C145" s="5" t="s">
        <v>493</v>
      </c>
      <c r="D145" s="17">
        <v>2008</v>
      </c>
      <c r="E145" s="5" t="s">
        <v>12</v>
      </c>
      <c r="F145" s="5" t="s">
        <v>369</v>
      </c>
      <c r="G145" s="16"/>
      <c r="H145" s="16"/>
      <c r="I145" s="16">
        <v>90</v>
      </c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6"/>
      <c r="AE145" s="11">
        <f t="shared" si="4"/>
        <v>90</v>
      </c>
      <c r="AF145" s="6">
        <f t="shared" si="5"/>
        <v>1</v>
      </c>
    </row>
    <row r="146" spans="1:32" x14ac:dyDescent="0.2">
      <c r="A146" s="1">
        <v>145</v>
      </c>
      <c r="B146" s="9" t="s">
        <v>16</v>
      </c>
      <c r="C146" s="9" t="s">
        <v>7</v>
      </c>
      <c r="D146" s="17">
        <v>2008</v>
      </c>
      <c r="E146" s="5" t="s">
        <v>12</v>
      </c>
      <c r="F146" s="15" t="s">
        <v>368</v>
      </c>
      <c r="G146" s="16"/>
      <c r="H146" s="16"/>
      <c r="I146" s="16">
        <v>90</v>
      </c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6"/>
      <c r="AE146" s="11">
        <f t="shared" si="4"/>
        <v>90</v>
      </c>
      <c r="AF146" s="6">
        <f t="shared" si="5"/>
        <v>1</v>
      </c>
    </row>
    <row r="147" spans="1:32" x14ac:dyDescent="0.2">
      <c r="A147" s="1">
        <v>146</v>
      </c>
      <c r="B147" s="6" t="s">
        <v>16</v>
      </c>
      <c r="C147" s="6" t="s">
        <v>78</v>
      </c>
      <c r="D147" s="6">
        <v>2008</v>
      </c>
      <c r="E147" s="5" t="s">
        <v>12</v>
      </c>
      <c r="F147" s="6" t="s">
        <v>395</v>
      </c>
      <c r="G147" s="16"/>
      <c r="H147" s="16"/>
      <c r="I147" s="16">
        <v>90</v>
      </c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6"/>
      <c r="AE147" s="11">
        <f t="shared" si="4"/>
        <v>90</v>
      </c>
      <c r="AF147" s="6">
        <f t="shared" si="5"/>
        <v>1</v>
      </c>
    </row>
    <row r="148" spans="1:32" x14ac:dyDescent="0.2">
      <c r="A148" s="1">
        <v>147</v>
      </c>
      <c r="B148" s="6" t="s">
        <v>16</v>
      </c>
      <c r="C148" s="5" t="s">
        <v>493</v>
      </c>
      <c r="D148" s="6">
        <v>2008</v>
      </c>
      <c r="E148" s="5" t="s">
        <v>12</v>
      </c>
      <c r="F148" s="6" t="s">
        <v>396</v>
      </c>
      <c r="G148" s="16"/>
      <c r="H148" s="16"/>
      <c r="I148" s="16">
        <v>90</v>
      </c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6"/>
      <c r="AE148" s="11">
        <f t="shared" si="4"/>
        <v>90</v>
      </c>
      <c r="AF148" s="6">
        <f t="shared" si="5"/>
        <v>1</v>
      </c>
    </row>
    <row r="149" spans="1:32" x14ac:dyDescent="0.2">
      <c r="A149" s="1">
        <v>148</v>
      </c>
      <c r="B149" s="6" t="s">
        <v>16</v>
      </c>
      <c r="C149" s="5" t="s">
        <v>13</v>
      </c>
      <c r="D149" s="5">
        <v>2008</v>
      </c>
      <c r="E149" s="5" t="s">
        <v>12</v>
      </c>
      <c r="F149" s="5" t="s">
        <v>533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>
        <v>90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1">
        <f t="shared" si="4"/>
        <v>90</v>
      </c>
      <c r="AF149" s="6">
        <f t="shared" si="5"/>
        <v>1</v>
      </c>
    </row>
    <row r="150" spans="1:32" x14ac:dyDescent="0.2">
      <c r="A150" s="1">
        <v>149</v>
      </c>
      <c r="B150" s="6" t="s">
        <v>16</v>
      </c>
      <c r="C150" s="6" t="s">
        <v>13</v>
      </c>
      <c r="D150" s="6">
        <v>2008</v>
      </c>
      <c r="E150" s="5" t="s">
        <v>12</v>
      </c>
      <c r="F150" s="6" t="s">
        <v>534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>
        <v>90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6"/>
      <c r="AE150" s="11">
        <f t="shared" si="4"/>
        <v>90</v>
      </c>
      <c r="AF150" s="6">
        <f t="shared" si="5"/>
        <v>1</v>
      </c>
    </row>
    <row r="151" spans="1:32" x14ac:dyDescent="0.2">
      <c r="A151" s="1">
        <v>150</v>
      </c>
      <c r="B151" s="6" t="s">
        <v>16</v>
      </c>
      <c r="C151" s="6" t="s">
        <v>38</v>
      </c>
      <c r="D151" s="6">
        <v>2009</v>
      </c>
      <c r="E151" s="7" t="s">
        <v>11</v>
      </c>
      <c r="F151" s="6" t="s">
        <v>400</v>
      </c>
      <c r="G151" s="16"/>
      <c r="H151" s="16"/>
      <c r="I151" s="16">
        <v>90</v>
      </c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6"/>
      <c r="AE151" s="11">
        <f t="shared" si="4"/>
        <v>90</v>
      </c>
      <c r="AF151" s="6">
        <f t="shared" si="5"/>
        <v>1</v>
      </c>
    </row>
    <row r="152" spans="1:32" x14ac:dyDescent="0.2">
      <c r="A152" s="1">
        <v>151</v>
      </c>
      <c r="B152" s="9" t="s">
        <v>16</v>
      </c>
      <c r="C152" s="8" t="s">
        <v>38</v>
      </c>
      <c r="D152" s="8">
        <v>2009</v>
      </c>
      <c r="E152" s="7" t="s">
        <v>11</v>
      </c>
      <c r="F152" s="9" t="s">
        <v>486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>
        <v>90</v>
      </c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1">
        <f t="shared" si="4"/>
        <v>90</v>
      </c>
      <c r="AF152" s="6">
        <f t="shared" si="5"/>
        <v>1</v>
      </c>
    </row>
    <row r="153" spans="1:32" x14ac:dyDescent="0.2">
      <c r="A153" s="1">
        <v>152</v>
      </c>
      <c r="B153" s="6" t="s">
        <v>16</v>
      </c>
      <c r="C153" s="5" t="s">
        <v>4</v>
      </c>
      <c r="D153" s="8">
        <v>2009</v>
      </c>
      <c r="E153" s="7" t="s">
        <v>11</v>
      </c>
      <c r="F153" s="5" t="s">
        <v>487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>
        <v>90</v>
      </c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6"/>
      <c r="AE153" s="11">
        <f t="shared" si="4"/>
        <v>90</v>
      </c>
      <c r="AF153" s="6">
        <f t="shared" si="5"/>
        <v>1</v>
      </c>
    </row>
    <row r="154" spans="1:32" x14ac:dyDescent="0.2">
      <c r="A154" s="1">
        <v>153</v>
      </c>
      <c r="B154" s="6" t="s">
        <v>16</v>
      </c>
      <c r="C154" s="8" t="s">
        <v>4</v>
      </c>
      <c r="D154" s="5">
        <v>2009</v>
      </c>
      <c r="E154" s="7" t="s">
        <v>11</v>
      </c>
      <c r="F154" s="8" t="s">
        <v>490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>
        <v>90</v>
      </c>
      <c r="U154" s="16"/>
      <c r="V154" s="16"/>
      <c r="W154" s="16"/>
      <c r="X154" s="16"/>
      <c r="Y154" s="16"/>
      <c r="Z154" s="16"/>
      <c r="AA154" s="16"/>
      <c r="AB154" s="16"/>
      <c r="AC154" s="16"/>
      <c r="AD154" s="6"/>
      <c r="AE154" s="11">
        <f t="shared" si="4"/>
        <v>90</v>
      </c>
      <c r="AF154" s="6">
        <f t="shared" si="5"/>
        <v>1</v>
      </c>
    </row>
    <row r="155" spans="1:32" x14ac:dyDescent="0.2">
      <c r="A155" s="1">
        <v>154</v>
      </c>
      <c r="B155" s="6" t="s">
        <v>20</v>
      </c>
      <c r="C155" s="8" t="s">
        <v>64</v>
      </c>
      <c r="D155" s="8" t="s">
        <v>64</v>
      </c>
      <c r="E155" s="5" t="s">
        <v>11</v>
      </c>
      <c r="F155" s="8" t="s">
        <v>253</v>
      </c>
      <c r="G155" s="16"/>
      <c r="H155" s="16"/>
      <c r="I155" s="16"/>
      <c r="J155" s="16"/>
      <c r="K155" s="16"/>
      <c r="L155" s="16"/>
      <c r="M155" s="16"/>
      <c r="N155" s="16">
        <v>90</v>
      </c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6"/>
      <c r="AE155" s="11">
        <f t="shared" si="4"/>
        <v>90</v>
      </c>
      <c r="AF155" s="6">
        <f t="shared" si="5"/>
        <v>1</v>
      </c>
    </row>
    <row r="156" spans="1:32" x14ac:dyDescent="0.2">
      <c r="A156" s="1">
        <v>155</v>
      </c>
      <c r="B156" s="6" t="s">
        <v>20</v>
      </c>
      <c r="C156" s="8" t="s">
        <v>64</v>
      </c>
      <c r="D156" s="8" t="s">
        <v>64</v>
      </c>
      <c r="E156" s="5" t="s">
        <v>11</v>
      </c>
      <c r="F156" s="5" t="s">
        <v>255</v>
      </c>
      <c r="G156" s="16"/>
      <c r="H156" s="16"/>
      <c r="I156" s="16"/>
      <c r="J156" s="16"/>
      <c r="K156" s="16"/>
      <c r="L156" s="16"/>
      <c r="M156" s="16"/>
      <c r="N156" s="16">
        <v>90</v>
      </c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6"/>
      <c r="AE156" s="11">
        <f t="shared" si="4"/>
        <v>90</v>
      </c>
      <c r="AF156" s="6">
        <f t="shared" si="5"/>
        <v>1</v>
      </c>
    </row>
    <row r="157" spans="1:32" x14ac:dyDescent="0.2">
      <c r="A157" s="1">
        <v>156</v>
      </c>
      <c r="B157" s="6" t="s">
        <v>20</v>
      </c>
      <c r="C157" s="6" t="s">
        <v>64</v>
      </c>
      <c r="D157" s="6" t="s">
        <v>64</v>
      </c>
      <c r="E157" s="7" t="s">
        <v>11</v>
      </c>
      <c r="F157" s="6" t="s">
        <v>248</v>
      </c>
      <c r="G157" s="16"/>
      <c r="H157" s="16"/>
      <c r="I157" s="16"/>
      <c r="J157" s="16"/>
      <c r="K157" s="16"/>
      <c r="L157" s="16"/>
      <c r="M157" s="16"/>
      <c r="N157" s="16">
        <v>90</v>
      </c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6"/>
      <c r="AE157" s="11">
        <f t="shared" si="4"/>
        <v>90</v>
      </c>
      <c r="AF157" s="6">
        <f t="shared" si="5"/>
        <v>1</v>
      </c>
    </row>
    <row r="158" spans="1:32" x14ac:dyDescent="0.2">
      <c r="A158" s="1">
        <v>157</v>
      </c>
      <c r="B158" s="6" t="s">
        <v>20</v>
      </c>
      <c r="C158" s="5" t="s">
        <v>64</v>
      </c>
      <c r="D158" s="5" t="s">
        <v>64</v>
      </c>
      <c r="E158" s="7" t="s">
        <v>11</v>
      </c>
      <c r="F158" s="5" t="s">
        <v>249</v>
      </c>
      <c r="G158" s="16"/>
      <c r="H158" s="16"/>
      <c r="I158" s="16"/>
      <c r="J158" s="16"/>
      <c r="K158" s="16"/>
      <c r="L158" s="16"/>
      <c r="M158" s="16"/>
      <c r="N158" s="16">
        <v>90</v>
      </c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6"/>
      <c r="AE158" s="11">
        <f t="shared" si="4"/>
        <v>90</v>
      </c>
      <c r="AF158" s="6">
        <f t="shared" si="5"/>
        <v>1</v>
      </c>
    </row>
    <row r="159" spans="1:32" x14ac:dyDescent="0.2">
      <c r="A159" s="1">
        <v>158</v>
      </c>
      <c r="B159" s="6" t="s">
        <v>16</v>
      </c>
      <c r="C159" s="5" t="s">
        <v>8</v>
      </c>
      <c r="D159" s="5">
        <v>2010</v>
      </c>
      <c r="E159" s="7" t="s">
        <v>11</v>
      </c>
      <c r="F159" s="5" t="s">
        <v>277</v>
      </c>
      <c r="G159" s="16"/>
      <c r="H159" s="16"/>
      <c r="I159" s="16"/>
      <c r="J159" s="16"/>
      <c r="K159" s="16"/>
      <c r="L159" s="16"/>
      <c r="M159" s="16"/>
      <c r="N159" s="16">
        <v>24</v>
      </c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>
        <v>65</v>
      </c>
      <c r="AC159" s="16"/>
      <c r="AD159" s="6"/>
      <c r="AE159" s="11">
        <f t="shared" si="4"/>
        <v>89</v>
      </c>
      <c r="AF159" s="6">
        <f t="shared" si="5"/>
        <v>2</v>
      </c>
    </row>
    <row r="160" spans="1:32" x14ac:dyDescent="0.2">
      <c r="A160" s="1">
        <v>159</v>
      </c>
      <c r="B160" s="6" t="s">
        <v>16</v>
      </c>
      <c r="C160" s="6" t="s">
        <v>4</v>
      </c>
      <c r="D160" s="9">
        <v>2010</v>
      </c>
      <c r="E160" s="7" t="s">
        <v>11</v>
      </c>
      <c r="F160" s="5" t="s">
        <v>528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>
        <v>24</v>
      </c>
      <c r="U160" s="16"/>
      <c r="V160" s="16"/>
      <c r="W160" s="16">
        <v>24</v>
      </c>
      <c r="X160" s="16"/>
      <c r="Y160" s="16">
        <v>40</v>
      </c>
      <c r="Z160" s="16"/>
      <c r="AA160" s="16"/>
      <c r="AB160" s="16"/>
      <c r="AC160" s="16"/>
      <c r="AD160" s="6"/>
      <c r="AE160" s="11">
        <f t="shared" si="4"/>
        <v>88</v>
      </c>
      <c r="AF160" s="6">
        <f t="shared" si="5"/>
        <v>3</v>
      </c>
    </row>
    <row r="161" spans="1:32" x14ac:dyDescent="0.2">
      <c r="A161" s="1">
        <v>160</v>
      </c>
      <c r="B161" s="6" t="s">
        <v>16</v>
      </c>
      <c r="C161" s="6" t="s">
        <v>4</v>
      </c>
      <c r="D161" s="6">
        <v>2014</v>
      </c>
      <c r="E161" s="7" t="s">
        <v>9</v>
      </c>
      <c r="F161" s="6" t="s">
        <v>197</v>
      </c>
      <c r="G161" s="16"/>
      <c r="H161" s="16"/>
      <c r="I161" s="16">
        <v>12</v>
      </c>
      <c r="J161" s="16"/>
      <c r="K161" s="16"/>
      <c r="L161" s="16">
        <v>16</v>
      </c>
      <c r="M161" s="16"/>
      <c r="N161" s="16"/>
      <c r="O161" s="16"/>
      <c r="P161" s="16"/>
      <c r="Q161" s="16"/>
      <c r="R161" s="16"/>
      <c r="S161" s="16"/>
      <c r="T161" s="16">
        <v>9</v>
      </c>
      <c r="U161" s="16"/>
      <c r="V161" s="16"/>
      <c r="W161" s="16">
        <v>12</v>
      </c>
      <c r="X161" s="16"/>
      <c r="Y161" s="16">
        <v>12</v>
      </c>
      <c r="Z161" s="16"/>
      <c r="AA161" s="16"/>
      <c r="AB161" s="16">
        <v>26.7</v>
      </c>
      <c r="AC161" s="16"/>
      <c r="AD161" s="6"/>
      <c r="AE161" s="11">
        <f t="shared" si="4"/>
        <v>87.7</v>
      </c>
      <c r="AF161" s="6">
        <f t="shared" si="5"/>
        <v>6</v>
      </c>
    </row>
    <row r="162" spans="1:32" x14ac:dyDescent="0.2">
      <c r="A162" s="1">
        <v>161</v>
      </c>
      <c r="B162" s="6" t="s">
        <v>16</v>
      </c>
      <c r="C162" s="6" t="s">
        <v>4</v>
      </c>
      <c r="D162" s="15">
        <v>2012</v>
      </c>
      <c r="E162" s="5" t="s">
        <v>10</v>
      </c>
      <c r="F162" s="17" t="s">
        <v>433</v>
      </c>
      <c r="G162" s="16"/>
      <c r="H162" s="16"/>
      <c r="I162" s="16"/>
      <c r="J162" s="16"/>
      <c r="K162" s="16"/>
      <c r="L162" s="16"/>
      <c r="M162" s="16"/>
      <c r="N162" s="16">
        <v>16</v>
      </c>
      <c r="O162" s="16"/>
      <c r="P162" s="16"/>
      <c r="Q162" s="16">
        <v>20</v>
      </c>
      <c r="R162" s="16"/>
      <c r="S162" s="16"/>
      <c r="T162" s="16"/>
      <c r="U162" s="16"/>
      <c r="V162" s="16"/>
      <c r="W162" s="16">
        <v>16</v>
      </c>
      <c r="X162" s="16"/>
      <c r="Y162" s="16"/>
      <c r="Z162" s="16"/>
      <c r="AA162" s="16"/>
      <c r="AB162" s="16">
        <v>33.6</v>
      </c>
      <c r="AC162" s="16"/>
      <c r="AD162" s="6"/>
      <c r="AE162" s="11">
        <f t="shared" si="4"/>
        <v>85.6</v>
      </c>
      <c r="AF162" s="6">
        <f t="shared" si="5"/>
        <v>4</v>
      </c>
    </row>
    <row r="163" spans="1:32" x14ac:dyDescent="0.2">
      <c r="A163" s="1">
        <v>162</v>
      </c>
      <c r="B163" s="9" t="s">
        <v>16</v>
      </c>
      <c r="C163" s="9" t="s">
        <v>493</v>
      </c>
      <c r="D163" s="9">
        <v>2012</v>
      </c>
      <c r="E163" s="5" t="s">
        <v>10</v>
      </c>
      <c r="F163" s="15" t="s">
        <v>275</v>
      </c>
      <c r="G163" s="16"/>
      <c r="H163" s="16"/>
      <c r="I163" s="16">
        <v>17</v>
      </c>
      <c r="J163" s="16"/>
      <c r="K163" s="16"/>
      <c r="L163" s="16">
        <v>20</v>
      </c>
      <c r="M163" s="16"/>
      <c r="N163" s="16">
        <v>16</v>
      </c>
      <c r="O163" s="16"/>
      <c r="P163" s="16"/>
      <c r="Q163" s="16">
        <v>16</v>
      </c>
      <c r="R163" s="16"/>
      <c r="S163" s="16"/>
      <c r="T163" s="16">
        <v>16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6"/>
      <c r="AE163" s="11">
        <f t="shared" si="4"/>
        <v>85</v>
      </c>
      <c r="AF163" s="6">
        <f t="shared" si="5"/>
        <v>5</v>
      </c>
    </row>
    <row r="164" spans="1:32" x14ac:dyDescent="0.2">
      <c r="A164" s="1">
        <v>163</v>
      </c>
      <c r="B164" s="6" t="s">
        <v>16</v>
      </c>
      <c r="C164" s="7" t="s">
        <v>38</v>
      </c>
      <c r="D164" s="6">
        <v>2011</v>
      </c>
      <c r="E164" s="5" t="s">
        <v>10</v>
      </c>
      <c r="F164" s="7" t="s">
        <v>485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>
        <v>24</v>
      </c>
      <c r="R164" s="16"/>
      <c r="S164" s="16"/>
      <c r="T164" s="16">
        <v>24</v>
      </c>
      <c r="U164" s="16"/>
      <c r="V164" s="16"/>
      <c r="W164" s="16"/>
      <c r="X164" s="16"/>
      <c r="Y164" s="16"/>
      <c r="Z164" s="16"/>
      <c r="AA164" s="16"/>
      <c r="AB164" s="16">
        <v>33.6</v>
      </c>
      <c r="AC164" s="16"/>
      <c r="AD164" s="6"/>
      <c r="AE164" s="11">
        <f t="shared" si="4"/>
        <v>81.599999999999994</v>
      </c>
      <c r="AF164" s="6">
        <f t="shared" si="5"/>
        <v>3</v>
      </c>
    </row>
    <row r="165" spans="1:32" x14ac:dyDescent="0.2">
      <c r="A165" s="1">
        <v>164</v>
      </c>
      <c r="B165" s="6" t="s">
        <v>20</v>
      </c>
      <c r="C165" s="7" t="s">
        <v>64</v>
      </c>
      <c r="D165" s="7" t="s">
        <v>64</v>
      </c>
      <c r="E165" s="7" t="s">
        <v>10</v>
      </c>
      <c r="F165" s="7" t="s">
        <v>241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>
        <v>53.3</v>
      </c>
      <c r="U165" s="16"/>
      <c r="V165" s="16"/>
      <c r="W165" s="16"/>
      <c r="X165" s="16"/>
      <c r="Y165" s="16">
        <v>27.6</v>
      </c>
      <c r="Z165" s="16"/>
      <c r="AA165" s="16"/>
      <c r="AB165" s="16"/>
      <c r="AC165" s="16"/>
      <c r="AD165" s="6"/>
      <c r="AE165" s="11">
        <f t="shared" si="4"/>
        <v>80.900000000000006</v>
      </c>
      <c r="AF165" s="6">
        <f t="shared" si="5"/>
        <v>2</v>
      </c>
    </row>
    <row r="166" spans="1:32" x14ac:dyDescent="0.2">
      <c r="A166" s="1">
        <v>165</v>
      </c>
      <c r="B166" s="16" t="s">
        <v>115</v>
      </c>
      <c r="C166" s="17" t="s">
        <v>64</v>
      </c>
      <c r="D166" s="17" t="s">
        <v>64</v>
      </c>
      <c r="E166" s="5" t="s">
        <v>10</v>
      </c>
      <c r="F166" s="17" t="s">
        <v>176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>
        <v>80</v>
      </c>
      <c r="Z166" s="16"/>
      <c r="AA166" s="16"/>
      <c r="AB166" s="16"/>
      <c r="AC166" s="16"/>
      <c r="AD166" s="6"/>
      <c r="AE166" s="11">
        <f t="shared" si="4"/>
        <v>80</v>
      </c>
      <c r="AF166" s="6">
        <f t="shared" si="5"/>
        <v>1</v>
      </c>
    </row>
    <row r="167" spans="1:32" x14ac:dyDescent="0.2">
      <c r="A167" s="1">
        <v>166</v>
      </c>
      <c r="B167" s="6" t="s">
        <v>18</v>
      </c>
      <c r="C167" s="6" t="s">
        <v>64</v>
      </c>
      <c r="D167" s="6"/>
      <c r="E167" s="5" t="s">
        <v>10</v>
      </c>
      <c r="F167" s="6" t="s">
        <v>525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>
        <v>80</v>
      </c>
      <c r="U167" s="16"/>
      <c r="V167" s="16"/>
      <c r="W167" s="16"/>
      <c r="X167" s="16"/>
      <c r="Y167" s="16"/>
      <c r="Z167" s="16"/>
      <c r="AA167" s="16"/>
      <c r="AB167" s="16"/>
      <c r="AC167" s="16"/>
      <c r="AD167" s="6"/>
      <c r="AE167" s="11">
        <f t="shared" si="4"/>
        <v>80</v>
      </c>
      <c r="AF167" s="6">
        <f t="shared" si="5"/>
        <v>1</v>
      </c>
    </row>
    <row r="168" spans="1:32" x14ac:dyDescent="0.2">
      <c r="A168" s="1">
        <v>167</v>
      </c>
      <c r="B168" s="6" t="s">
        <v>16</v>
      </c>
      <c r="C168" s="6" t="s">
        <v>493</v>
      </c>
      <c r="D168" s="5">
        <v>2014</v>
      </c>
      <c r="E168" s="7" t="s">
        <v>9</v>
      </c>
      <c r="F168" s="6" t="s">
        <v>237</v>
      </c>
      <c r="G168" s="16"/>
      <c r="H168" s="16"/>
      <c r="I168" s="16">
        <v>9</v>
      </c>
      <c r="J168" s="16"/>
      <c r="K168" s="16"/>
      <c r="L168" s="16">
        <v>9</v>
      </c>
      <c r="M168" s="16"/>
      <c r="N168" s="16">
        <v>12</v>
      </c>
      <c r="O168" s="16"/>
      <c r="P168" s="16"/>
      <c r="Q168" s="16">
        <v>9</v>
      </c>
      <c r="R168" s="16"/>
      <c r="S168" s="16"/>
      <c r="T168" s="16">
        <v>9</v>
      </c>
      <c r="U168" s="16"/>
      <c r="V168" s="16"/>
      <c r="W168" s="16">
        <v>9</v>
      </c>
      <c r="X168" s="16"/>
      <c r="Y168" s="16"/>
      <c r="Z168" s="16"/>
      <c r="AA168" s="16"/>
      <c r="AB168" s="16">
        <v>20</v>
      </c>
      <c r="AC168" s="16"/>
      <c r="AD168" s="6"/>
      <c r="AE168" s="11">
        <f t="shared" si="4"/>
        <v>77</v>
      </c>
      <c r="AF168" s="6">
        <f t="shared" si="5"/>
        <v>7</v>
      </c>
    </row>
    <row r="169" spans="1:32" x14ac:dyDescent="0.2">
      <c r="A169" s="1">
        <v>168</v>
      </c>
      <c r="B169" s="6" t="s">
        <v>16</v>
      </c>
      <c r="C169" s="8" t="s">
        <v>59</v>
      </c>
      <c r="D169" s="8">
        <v>2010</v>
      </c>
      <c r="E169" s="7" t="s">
        <v>11</v>
      </c>
      <c r="F169" s="8" t="s">
        <v>158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>
        <v>36</v>
      </c>
      <c r="U169" s="16"/>
      <c r="V169" s="16"/>
      <c r="W169" s="16">
        <v>40</v>
      </c>
      <c r="X169" s="16"/>
      <c r="Y169" s="16"/>
      <c r="Z169" s="16"/>
      <c r="AA169" s="16"/>
      <c r="AB169" s="16"/>
      <c r="AC169" s="16"/>
      <c r="AD169" s="6"/>
      <c r="AE169" s="11">
        <f t="shared" si="4"/>
        <v>76</v>
      </c>
      <c r="AF169" s="6">
        <f t="shared" si="5"/>
        <v>2</v>
      </c>
    </row>
    <row r="170" spans="1:32" x14ac:dyDescent="0.2">
      <c r="A170" s="1">
        <v>169</v>
      </c>
      <c r="B170" s="15" t="s">
        <v>16</v>
      </c>
      <c r="C170" s="6" t="s">
        <v>13</v>
      </c>
      <c r="D170" s="6">
        <v>2011</v>
      </c>
      <c r="E170" s="7" t="s">
        <v>10</v>
      </c>
      <c r="F170" s="6" t="s">
        <v>483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>
        <v>40</v>
      </c>
      <c r="R170" s="16"/>
      <c r="S170" s="16"/>
      <c r="T170" s="16">
        <v>36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6"/>
      <c r="AE170" s="11">
        <f t="shared" si="4"/>
        <v>76</v>
      </c>
      <c r="AF170" s="6">
        <f t="shared" si="5"/>
        <v>2</v>
      </c>
    </row>
    <row r="171" spans="1:32" x14ac:dyDescent="0.2">
      <c r="A171" s="1">
        <v>170</v>
      </c>
      <c r="B171" s="15" t="s">
        <v>16</v>
      </c>
      <c r="C171" s="15" t="s">
        <v>13</v>
      </c>
      <c r="D171" s="9">
        <v>2011</v>
      </c>
      <c r="E171" s="5" t="s">
        <v>10</v>
      </c>
      <c r="F171" s="15" t="s">
        <v>112</v>
      </c>
      <c r="G171" s="16"/>
      <c r="H171" s="16"/>
      <c r="I171" s="16"/>
      <c r="J171" s="16"/>
      <c r="K171" s="16"/>
      <c r="L171" s="16">
        <v>40</v>
      </c>
      <c r="M171" s="16"/>
      <c r="N171" s="16">
        <v>34.700000000000003</v>
      </c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6"/>
      <c r="AE171" s="11">
        <f t="shared" si="4"/>
        <v>74.7</v>
      </c>
      <c r="AF171" s="6">
        <f t="shared" si="5"/>
        <v>2</v>
      </c>
    </row>
    <row r="172" spans="1:32" x14ac:dyDescent="0.2">
      <c r="A172" s="1">
        <v>171</v>
      </c>
      <c r="B172" s="6" t="s">
        <v>16</v>
      </c>
      <c r="C172" s="6" t="s">
        <v>493</v>
      </c>
      <c r="D172" s="6">
        <v>2014</v>
      </c>
      <c r="E172" s="7" t="s">
        <v>9</v>
      </c>
      <c r="F172" s="6" t="s">
        <v>359</v>
      </c>
      <c r="G172" s="16"/>
      <c r="H172" s="16"/>
      <c r="I172" s="16">
        <v>9</v>
      </c>
      <c r="J172" s="16"/>
      <c r="K172" s="16"/>
      <c r="L172" s="16">
        <v>12</v>
      </c>
      <c r="M172" s="16"/>
      <c r="N172" s="16">
        <v>12</v>
      </c>
      <c r="O172" s="16"/>
      <c r="P172" s="16"/>
      <c r="Q172" s="16"/>
      <c r="R172" s="16"/>
      <c r="S172" s="16"/>
      <c r="T172" s="16">
        <v>12</v>
      </c>
      <c r="U172" s="16"/>
      <c r="V172" s="16"/>
      <c r="W172" s="16">
        <v>9</v>
      </c>
      <c r="X172" s="16"/>
      <c r="Y172" s="16"/>
      <c r="Z172" s="16"/>
      <c r="AA172" s="16"/>
      <c r="AB172" s="16">
        <v>20</v>
      </c>
      <c r="AC172" s="16"/>
      <c r="AD172" s="6"/>
      <c r="AE172" s="11">
        <f t="shared" si="4"/>
        <v>74</v>
      </c>
      <c r="AF172" s="6">
        <f t="shared" si="5"/>
        <v>6</v>
      </c>
    </row>
    <row r="173" spans="1:32" x14ac:dyDescent="0.2">
      <c r="A173" s="1">
        <v>172</v>
      </c>
      <c r="B173" s="6" t="s">
        <v>16</v>
      </c>
      <c r="C173" s="7" t="s">
        <v>493</v>
      </c>
      <c r="D173" s="8">
        <v>2010</v>
      </c>
      <c r="E173" s="7" t="s">
        <v>11</v>
      </c>
      <c r="F173" s="7" t="s">
        <v>308</v>
      </c>
      <c r="G173" s="16"/>
      <c r="H173" s="16"/>
      <c r="I173" s="16">
        <v>24</v>
      </c>
      <c r="J173" s="16"/>
      <c r="K173" s="16"/>
      <c r="L173" s="16"/>
      <c r="M173" s="16"/>
      <c r="N173" s="16">
        <v>24</v>
      </c>
      <c r="O173" s="16"/>
      <c r="P173" s="16"/>
      <c r="Q173" s="16"/>
      <c r="R173" s="16"/>
      <c r="S173" s="16"/>
      <c r="T173" s="16">
        <v>24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6"/>
      <c r="AE173" s="11">
        <f t="shared" si="4"/>
        <v>72</v>
      </c>
      <c r="AF173" s="6">
        <f t="shared" si="5"/>
        <v>3</v>
      </c>
    </row>
    <row r="174" spans="1:32" x14ac:dyDescent="0.2">
      <c r="A174" s="1">
        <v>173</v>
      </c>
      <c r="B174" s="6" t="s">
        <v>16</v>
      </c>
      <c r="C174" s="5" t="s">
        <v>381</v>
      </c>
      <c r="D174" s="5">
        <v>2010</v>
      </c>
      <c r="E174" s="7" t="s">
        <v>11</v>
      </c>
      <c r="F174" s="5" t="s">
        <v>391</v>
      </c>
      <c r="G174" s="16"/>
      <c r="H174" s="16"/>
      <c r="I174" s="16">
        <v>24</v>
      </c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>
        <v>24</v>
      </c>
      <c r="U174" s="16"/>
      <c r="V174" s="16"/>
      <c r="W174" s="16">
        <v>24</v>
      </c>
      <c r="X174" s="16"/>
      <c r="Y174" s="16"/>
      <c r="Z174" s="16"/>
      <c r="AA174" s="16"/>
      <c r="AB174" s="16"/>
      <c r="AC174" s="16"/>
      <c r="AD174" s="6"/>
      <c r="AE174" s="11">
        <f t="shared" si="4"/>
        <v>72</v>
      </c>
      <c r="AF174" s="6">
        <f t="shared" si="5"/>
        <v>3</v>
      </c>
    </row>
    <row r="175" spans="1:32" x14ac:dyDescent="0.2">
      <c r="A175" s="1">
        <v>174</v>
      </c>
      <c r="B175" s="9" t="s">
        <v>16</v>
      </c>
      <c r="C175" s="9" t="s">
        <v>6</v>
      </c>
      <c r="D175" s="9">
        <v>2014</v>
      </c>
      <c r="E175" s="7" t="s">
        <v>9</v>
      </c>
      <c r="F175" s="9" t="s">
        <v>385</v>
      </c>
      <c r="G175" s="16"/>
      <c r="H175" s="16"/>
      <c r="I175" s="16">
        <v>9</v>
      </c>
      <c r="J175" s="16"/>
      <c r="K175" s="16"/>
      <c r="L175" s="16"/>
      <c r="M175" s="16"/>
      <c r="N175" s="16"/>
      <c r="O175" s="16"/>
      <c r="P175" s="16"/>
      <c r="Q175" s="16">
        <v>12</v>
      </c>
      <c r="R175" s="16"/>
      <c r="S175" s="16"/>
      <c r="T175" s="16">
        <v>9</v>
      </c>
      <c r="U175" s="16"/>
      <c r="V175" s="16"/>
      <c r="W175" s="16">
        <v>9</v>
      </c>
      <c r="X175" s="16"/>
      <c r="Y175" s="16">
        <v>9</v>
      </c>
      <c r="Z175" s="16"/>
      <c r="AA175" s="16"/>
      <c r="AB175" s="16">
        <v>20</v>
      </c>
      <c r="AC175" s="16"/>
      <c r="AD175" s="6"/>
      <c r="AE175" s="11">
        <f t="shared" si="4"/>
        <v>68</v>
      </c>
      <c r="AF175" s="6">
        <f t="shared" si="5"/>
        <v>6</v>
      </c>
    </row>
    <row r="176" spans="1:32" x14ac:dyDescent="0.2">
      <c r="A176" s="1">
        <v>175</v>
      </c>
      <c r="B176" s="6" t="s">
        <v>16</v>
      </c>
      <c r="C176" s="6" t="s">
        <v>381</v>
      </c>
      <c r="D176" s="5">
        <v>2013</v>
      </c>
      <c r="E176" s="7" t="s">
        <v>9</v>
      </c>
      <c r="F176" s="5" t="s">
        <v>387</v>
      </c>
      <c r="G176" s="16"/>
      <c r="H176" s="16"/>
      <c r="I176" s="16">
        <v>20</v>
      </c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>
        <v>15.2</v>
      </c>
      <c r="U176" s="16"/>
      <c r="V176" s="16"/>
      <c r="W176" s="16">
        <v>16</v>
      </c>
      <c r="X176" s="16"/>
      <c r="Y176" s="16"/>
      <c r="Z176" s="16"/>
      <c r="AA176" s="16"/>
      <c r="AB176" s="16">
        <v>16</v>
      </c>
      <c r="AC176" s="16"/>
      <c r="AD176" s="6"/>
      <c r="AE176" s="11">
        <f t="shared" si="4"/>
        <v>67.2</v>
      </c>
      <c r="AF176" s="6">
        <f t="shared" si="5"/>
        <v>4</v>
      </c>
    </row>
    <row r="177" spans="1:32" x14ac:dyDescent="0.2">
      <c r="A177" s="1">
        <v>176</v>
      </c>
      <c r="B177" s="6" t="s">
        <v>20</v>
      </c>
      <c r="C177" s="6" t="s">
        <v>64</v>
      </c>
      <c r="D177" s="6"/>
      <c r="E177" s="7" t="s">
        <v>10</v>
      </c>
      <c r="F177" s="15" t="s">
        <v>436</v>
      </c>
      <c r="G177" s="16"/>
      <c r="H177" s="16"/>
      <c r="I177" s="16"/>
      <c r="J177" s="16"/>
      <c r="K177" s="16"/>
      <c r="L177" s="16"/>
      <c r="M177" s="16"/>
      <c r="N177" s="16">
        <v>66.7</v>
      </c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6"/>
      <c r="AE177" s="11">
        <f t="shared" si="4"/>
        <v>66.7</v>
      </c>
      <c r="AF177" s="6">
        <f t="shared" si="5"/>
        <v>1</v>
      </c>
    </row>
    <row r="178" spans="1:32" x14ac:dyDescent="0.2">
      <c r="A178" s="1">
        <v>177</v>
      </c>
      <c r="B178" s="8" t="s">
        <v>16</v>
      </c>
      <c r="C178" s="15" t="s">
        <v>13</v>
      </c>
      <c r="D178" s="15">
        <v>2010</v>
      </c>
      <c r="E178" s="7" t="s">
        <v>11</v>
      </c>
      <c r="F178" s="15" t="s">
        <v>479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>
        <v>30.4</v>
      </c>
      <c r="R178" s="16"/>
      <c r="S178" s="16"/>
      <c r="T178" s="16">
        <v>36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6"/>
      <c r="AE178" s="11">
        <f t="shared" si="4"/>
        <v>66.400000000000006</v>
      </c>
      <c r="AF178" s="6">
        <f t="shared" si="5"/>
        <v>2</v>
      </c>
    </row>
    <row r="179" spans="1:32" x14ac:dyDescent="0.2">
      <c r="A179" s="1">
        <v>178</v>
      </c>
      <c r="B179" s="9" t="s">
        <v>20</v>
      </c>
      <c r="C179" s="6" t="s">
        <v>64</v>
      </c>
      <c r="D179" s="6" t="s">
        <v>64</v>
      </c>
      <c r="E179" s="7" t="s">
        <v>11</v>
      </c>
      <c r="F179" s="15" t="s">
        <v>254</v>
      </c>
      <c r="G179" s="16"/>
      <c r="H179" s="16"/>
      <c r="I179" s="16"/>
      <c r="J179" s="16"/>
      <c r="K179" s="16"/>
      <c r="L179" s="16"/>
      <c r="M179" s="16"/>
      <c r="N179" s="16">
        <v>65</v>
      </c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6"/>
      <c r="AE179" s="11">
        <f t="shared" si="4"/>
        <v>65</v>
      </c>
      <c r="AF179" s="6">
        <f t="shared" si="5"/>
        <v>1</v>
      </c>
    </row>
    <row r="180" spans="1:32" x14ac:dyDescent="0.2">
      <c r="A180" s="1">
        <v>179</v>
      </c>
      <c r="B180" s="5" t="s">
        <v>16</v>
      </c>
      <c r="C180" s="5" t="s">
        <v>13</v>
      </c>
      <c r="D180" s="5">
        <v>2010</v>
      </c>
      <c r="E180" s="5" t="s">
        <v>11</v>
      </c>
      <c r="F180" s="5" t="s">
        <v>620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>
        <v>65</v>
      </c>
      <c r="AC180" s="16"/>
      <c r="AD180" s="6"/>
      <c r="AE180" s="11">
        <f t="shared" si="4"/>
        <v>65</v>
      </c>
      <c r="AF180" s="6">
        <f t="shared" si="5"/>
        <v>1</v>
      </c>
    </row>
    <row r="181" spans="1:32" x14ac:dyDescent="0.2">
      <c r="A181" s="1">
        <v>180</v>
      </c>
      <c r="B181" s="16" t="s">
        <v>16</v>
      </c>
      <c r="C181" s="17" t="s">
        <v>38</v>
      </c>
      <c r="D181" s="5">
        <v>2009</v>
      </c>
      <c r="E181" s="5" t="s">
        <v>11</v>
      </c>
      <c r="F181" s="17" t="s">
        <v>621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>
        <v>65</v>
      </c>
      <c r="AC181" s="16"/>
      <c r="AD181" s="6"/>
      <c r="AE181" s="11">
        <f t="shared" si="4"/>
        <v>65</v>
      </c>
      <c r="AF181" s="6">
        <f t="shared" si="5"/>
        <v>1</v>
      </c>
    </row>
    <row r="182" spans="1:32" x14ac:dyDescent="0.2">
      <c r="A182" s="1">
        <v>181</v>
      </c>
      <c r="B182" s="6" t="s">
        <v>16</v>
      </c>
      <c r="C182" s="6" t="s">
        <v>13</v>
      </c>
      <c r="D182" s="5">
        <v>2011</v>
      </c>
      <c r="E182" s="5" t="s">
        <v>10</v>
      </c>
      <c r="F182" s="6" t="s">
        <v>243</v>
      </c>
      <c r="G182" s="16"/>
      <c r="H182" s="16"/>
      <c r="I182" s="16"/>
      <c r="J182" s="16"/>
      <c r="K182" s="16"/>
      <c r="L182" s="16"/>
      <c r="M182" s="16"/>
      <c r="N182" s="16">
        <v>24</v>
      </c>
      <c r="O182" s="16"/>
      <c r="P182" s="16"/>
      <c r="Q182" s="16">
        <v>40</v>
      </c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6"/>
      <c r="AE182" s="11">
        <f t="shared" si="4"/>
        <v>64</v>
      </c>
      <c r="AF182" s="6">
        <f t="shared" si="5"/>
        <v>2</v>
      </c>
    </row>
    <row r="183" spans="1:32" x14ac:dyDescent="0.2">
      <c r="A183" s="1">
        <v>182</v>
      </c>
      <c r="B183" s="6" t="s">
        <v>16</v>
      </c>
      <c r="C183" s="5" t="s">
        <v>6</v>
      </c>
      <c r="D183" s="5">
        <v>2010</v>
      </c>
      <c r="E183" s="7" t="s">
        <v>11</v>
      </c>
      <c r="F183" s="5" t="s">
        <v>394</v>
      </c>
      <c r="G183" s="16"/>
      <c r="H183" s="16"/>
      <c r="I183" s="16">
        <v>24</v>
      </c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>
        <v>40</v>
      </c>
      <c r="AC183" s="16"/>
      <c r="AD183" s="6"/>
      <c r="AE183" s="11">
        <f t="shared" si="4"/>
        <v>64</v>
      </c>
      <c r="AF183" s="6">
        <f t="shared" si="5"/>
        <v>2</v>
      </c>
    </row>
    <row r="184" spans="1:32" x14ac:dyDescent="0.2">
      <c r="A184" s="1">
        <v>183</v>
      </c>
      <c r="B184" s="6" t="s">
        <v>16</v>
      </c>
      <c r="C184" s="8" t="s">
        <v>493</v>
      </c>
      <c r="D184" s="8">
        <v>2011</v>
      </c>
      <c r="E184" s="7" t="s">
        <v>10</v>
      </c>
      <c r="F184" s="6" t="s">
        <v>244</v>
      </c>
      <c r="G184" s="16"/>
      <c r="H184" s="16"/>
      <c r="I184" s="16">
        <v>24</v>
      </c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>
        <v>36</v>
      </c>
      <c r="U184" s="16"/>
      <c r="V184" s="16"/>
      <c r="W184" s="16"/>
      <c r="X184" s="16"/>
      <c r="Y184" s="16"/>
      <c r="Z184" s="16"/>
      <c r="AA184" s="16"/>
      <c r="AB184" s="16"/>
      <c r="AC184" s="16"/>
      <c r="AD184" s="6"/>
      <c r="AE184" s="11">
        <f t="shared" si="4"/>
        <v>60</v>
      </c>
      <c r="AF184" s="6">
        <f t="shared" si="5"/>
        <v>2</v>
      </c>
    </row>
    <row r="185" spans="1:32" x14ac:dyDescent="0.2">
      <c r="A185" s="1">
        <v>184</v>
      </c>
      <c r="B185" s="6" t="s">
        <v>16</v>
      </c>
      <c r="C185" s="5" t="s">
        <v>429</v>
      </c>
      <c r="D185" s="5">
        <v>2008</v>
      </c>
      <c r="E185" s="5" t="s">
        <v>12</v>
      </c>
      <c r="F185" s="5" t="s">
        <v>447</v>
      </c>
      <c r="G185" s="16"/>
      <c r="H185" s="16"/>
      <c r="I185" s="16"/>
      <c r="J185" s="16"/>
      <c r="K185" s="16"/>
      <c r="L185" s="16"/>
      <c r="M185" s="16"/>
      <c r="N185" s="16">
        <v>60</v>
      </c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6"/>
      <c r="AE185" s="11">
        <f t="shared" si="4"/>
        <v>60</v>
      </c>
      <c r="AF185" s="6">
        <f t="shared" si="5"/>
        <v>1</v>
      </c>
    </row>
    <row r="186" spans="1:32" x14ac:dyDescent="0.2">
      <c r="A186" s="1">
        <v>185</v>
      </c>
      <c r="B186" s="6" t="s">
        <v>16</v>
      </c>
      <c r="C186" s="5" t="s">
        <v>429</v>
      </c>
      <c r="D186" s="5">
        <v>2009</v>
      </c>
      <c r="E186" s="7" t="s">
        <v>11</v>
      </c>
      <c r="F186" s="5" t="s">
        <v>449</v>
      </c>
      <c r="G186" s="16"/>
      <c r="H186" s="16"/>
      <c r="I186" s="16"/>
      <c r="J186" s="16"/>
      <c r="K186" s="16"/>
      <c r="L186" s="16"/>
      <c r="M186" s="16"/>
      <c r="N186" s="16">
        <v>60</v>
      </c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6"/>
      <c r="AE186" s="11">
        <f t="shared" si="4"/>
        <v>60</v>
      </c>
      <c r="AF186" s="6">
        <f t="shared" si="5"/>
        <v>1</v>
      </c>
    </row>
    <row r="187" spans="1:32" x14ac:dyDescent="0.2">
      <c r="A187" s="1">
        <v>186</v>
      </c>
      <c r="B187" s="6" t="s">
        <v>115</v>
      </c>
      <c r="C187" s="6" t="s">
        <v>64</v>
      </c>
      <c r="D187" s="6" t="s">
        <v>64</v>
      </c>
      <c r="E187" s="7" t="s">
        <v>9</v>
      </c>
      <c r="F187" s="6" t="s">
        <v>175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>
        <v>60</v>
      </c>
      <c r="Z187" s="16"/>
      <c r="AA187" s="16"/>
      <c r="AB187" s="16"/>
      <c r="AC187" s="16"/>
      <c r="AD187" s="6"/>
      <c r="AE187" s="11">
        <f t="shared" si="4"/>
        <v>60</v>
      </c>
      <c r="AF187" s="6">
        <f t="shared" si="5"/>
        <v>1</v>
      </c>
    </row>
    <row r="188" spans="1:32" x14ac:dyDescent="0.2">
      <c r="A188" s="1">
        <v>187</v>
      </c>
      <c r="B188" s="6" t="s">
        <v>20</v>
      </c>
      <c r="C188" s="5" t="s">
        <v>64</v>
      </c>
      <c r="D188" s="17"/>
      <c r="E188" s="7" t="s">
        <v>11</v>
      </c>
      <c r="F188" s="17" t="s">
        <v>448</v>
      </c>
      <c r="G188" s="16"/>
      <c r="H188" s="16"/>
      <c r="I188" s="16"/>
      <c r="J188" s="16"/>
      <c r="K188" s="16"/>
      <c r="L188" s="16"/>
      <c r="M188" s="16"/>
      <c r="N188" s="16">
        <v>60</v>
      </c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6"/>
      <c r="AE188" s="11">
        <f t="shared" si="4"/>
        <v>60</v>
      </c>
      <c r="AF188" s="6">
        <f t="shared" si="5"/>
        <v>1</v>
      </c>
    </row>
    <row r="189" spans="1:32" x14ac:dyDescent="0.2">
      <c r="A189" s="1">
        <v>188</v>
      </c>
      <c r="B189" s="5" t="s">
        <v>518</v>
      </c>
      <c r="C189" s="5" t="s">
        <v>64</v>
      </c>
      <c r="D189" s="5"/>
      <c r="E189" s="5" t="s">
        <v>9</v>
      </c>
      <c r="F189" s="5" t="s">
        <v>519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>
        <v>60</v>
      </c>
      <c r="U189" s="16"/>
      <c r="V189" s="16"/>
      <c r="W189" s="16"/>
      <c r="X189" s="16"/>
      <c r="Y189" s="16"/>
      <c r="Z189" s="16"/>
      <c r="AA189" s="16"/>
      <c r="AB189" s="16"/>
      <c r="AC189" s="16"/>
      <c r="AD189" s="6"/>
      <c r="AE189" s="11">
        <f t="shared" si="4"/>
        <v>60</v>
      </c>
      <c r="AF189" s="6">
        <f t="shared" si="5"/>
        <v>1</v>
      </c>
    </row>
    <row r="190" spans="1:32" x14ac:dyDescent="0.2">
      <c r="A190" s="1">
        <v>189</v>
      </c>
      <c r="B190" s="6" t="s">
        <v>115</v>
      </c>
      <c r="C190" s="8" t="s">
        <v>64</v>
      </c>
      <c r="D190" s="45"/>
      <c r="E190" s="5" t="s">
        <v>10</v>
      </c>
      <c r="F190" s="8" t="s">
        <v>337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>
        <v>60</v>
      </c>
      <c r="Z190" s="16"/>
      <c r="AA190" s="16"/>
      <c r="AB190" s="16"/>
      <c r="AC190" s="16"/>
      <c r="AD190" s="6"/>
      <c r="AE190" s="11">
        <f t="shared" si="4"/>
        <v>60</v>
      </c>
      <c r="AF190" s="6">
        <f t="shared" si="5"/>
        <v>1</v>
      </c>
    </row>
    <row r="191" spans="1:32" x14ac:dyDescent="0.2">
      <c r="A191" s="1">
        <v>190</v>
      </c>
      <c r="B191" s="6" t="s">
        <v>16</v>
      </c>
      <c r="C191" s="5" t="s">
        <v>56</v>
      </c>
      <c r="D191" s="21">
        <v>2010</v>
      </c>
      <c r="E191" s="7" t="s">
        <v>11</v>
      </c>
      <c r="F191" s="5" t="s">
        <v>114</v>
      </c>
      <c r="G191" s="16"/>
      <c r="H191" s="16"/>
      <c r="I191" s="16">
        <v>53.3</v>
      </c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6"/>
      <c r="AE191" s="11">
        <f t="shared" si="4"/>
        <v>53.3</v>
      </c>
      <c r="AF191" s="6">
        <f t="shared" si="5"/>
        <v>1</v>
      </c>
    </row>
    <row r="192" spans="1:32" x14ac:dyDescent="0.2">
      <c r="A192" s="1">
        <v>191</v>
      </c>
      <c r="B192" s="6" t="s">
        <v>20</v>
      </c>
      <c r="C192" s="7" t="s">
        <v>64</v>
      </c>
      <c r="D192" s="7" t="s">
        <v>64</v>
      </c>
      <c r="E192" s="7" t="s">
        <v>10</v>
      </c>
      <c r="F192" s="7" t="s">
        <v>240</v>
      </c>
      <c r="G192" s="16"/>
      <c r="H192" s="16"/>
      <c r="I192" s="16"/>
      <c r="J192" s="16"/>
      <c r="K192" s="16"/>
      <c r="L192" s="16"/>
      <c r="M192" s="16"/>
      <c r="N192" s="16">
        <v>53.3</v>
      </c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6"/>
      <c r="AE192" s="11">
        <f t="shared" si="4"/>
        <v>53.3</v>
      </c>
      <c r="AF192" s="6">
        <f t="shared" si="5"/>
        <v>1</v>
      </c>
    </row>
    <row r="193" spans="1:32" x14ac:dyDescent="0.2">
      <c r="A193" s="1">
        <v>192</v>
      </c>
      <c r="B193" s="6" t="s">
        <v>16</v>
      </c>
      <c r="C193" s="5" t="s">
        <v>6</v>
      </c>
      <c r="D193" s="6">
        <v>2014</v>
      </c>
      <c r="E193" s="7" t="s">
        <v>9</v>
      </c>
      <c r="F193" s="5" t="s">
        <v>539</v>
      </c>
      <c r="G193" s="16"/>
      <c r="H193" s="16"/>
      <c r="I193" s="16">
        <v>9</v>
      </c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>
        <v>9</v>
      </c>
      <c r="U193" s="16"/>
      <c r="V193" s="16"/>
      <c r="W193" s="16">
        <v>6</v>
      </c>
      <c r="X193" s="16"/>
      <c r="Y193" s="16">
        <v>9</v>
      </c>
      <c r="Z193" s="16"/>
      <c r="AA193" s="16"/>
      <c r="AB193" s="16">
        <v>20</v>
      </c>
      <c r="AC193" s="16"/>
      <c r="AD193" s="6"/>
      <c r="AE193" s="11">
        <f t="shared" si="4"/>
        <v>53</v>
      </c>
      <c r="AF193" s="6">
        <f t="shared" si="5"/>
        <v>5</v>
      </c>
    </row>
    <row r="194" spans="1:32" x14ac:dyDescent="0.2">
      <c r="A194" s="1">
        <v>193</v>
      </c>
      <c r="B194" s="6" t="s">
        <v>16</v>
      </c>
      <c r="C194" s="5" t="s">
        <v>13</v>
      </c>
      <c r="D194" s="5">
        <v>2012</v>
      </c>
      <c r="E194" s="5" t="s">
        <v>10</v>
      </c>
      <c r="F194" s="5" t="s">
        <v>522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>
        <v>12</v>
      </c>
      <c r="U194" s="16"/>
      <c r="V194" s="16"/>
      <c r="W194" s="16"/>
      <c r="X194" s="16"/>
      <c r="Y194" s="16"/>
      <c r="Z194" s="16"/>
      <c r="AA194" s="16"/>
      <c r="AB194" s="16">
        <v>40</v>
      </c>
      <c r="AC194" s="16"/>
      <c r="AD194" s="6"/>
      <c r="AE194" s="11">
        <f t="shared" ref="AE194:AE257" si="6">SUM(G194:AD194)</f>
        <v>52</v>
      </c>
      <c r="AF194" s="6">
        <f t="shared" ref="AF194:AF257" si="7">COUNT(G194:AD194)</f>
        <v>2</v>
      </c>
    </row>
    <row r="195" spans="1:32" x14ac:dyDescent="0.2">
      <c r="A195" s="1">
        <v>194</v>
      </c>
      <c r="B195" s="6" t="s">
        <v>16</v>
      </c>
      <c r="C195" s="6" t="s">
        <v>381</v>
      </c>
      <c r="D195" s="5">
        <v>2012</v>
      </c>
      <c r="E195" s="5" t="s">
        <v>10</v>
      </c>
      <c r="F195" s="6" t="s">
        <v>390</v>
      </c>
      <c r="G195" s="16"/>
      <c r="H195" s="16"/>
      <c r="I195" s="16">
        <v>17</v>
      </c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>
        <v>15.2</v>
      </c>
      <c r="U195" s="16"/>
      <c r="V195" s="16"/>
      <c r="W195" s="16">
        <v>16</v>
      </c>
      <c r="X195" s="16"/>
      <c r="Y195" s="16"/>
      <c r="Z195" s="16"/>
      <c r="AA195" s="16"/>
      <c r="AB195" s="16"/>
      <c r="AC195" s="16"/>
      <c r="AD195" s="6"/>
      <c r="AE195" s="11">
        <f t="shared" si="6"/>
        <v>48.2</v>
      </c>
      <c r="AF195" s="6">
        <f t="shared" si="7"/>
        <v>3</v>
      </c>
    </row>
    <row r="196" spans="1:32" x14ac:dyDescent="0.2">
      <c r="A196" s="1">
        <v>195</v>
      </c>
      <c r="B196" s="6" t="s">
        <v>16</v>
      </c>
      <c r="C196" s="6" t="s">
        <v>13</v>
      </c>
      <c r="D196" s="6">
        <v>2013</v>
      </c>
      <c r="E196" s="7" t="s">
        <v>9</v>
      </c>
      <c r="F196" s="6" t="s">
        <v>155</v>
      </c>
      <c r="G196" s="16"/>
      <c r="H196" s="16"/>
      <c r="I196" s="16"/>
      <c r="J196" s="16"/>
      <c r="K196" s="16"/>
      <c r="L196" s="16"/>
      <c r="M196" s="16"/>
      <c r="N196" s="16">
        <v>16</v>
      </c>
      <c r="O196" s="16"/>
      <c r="P196" s="16"/>
      <c r="Q196" s="16">
        <v>16</v>
      </c>
      <c r="R196" s="16"/>
      <c r="S196" s="16"/>
      <c r="T196" s="16">
        <v>16</v>
      </c>
      <c r="U196" s="16"/>
      <c r="V196" s="16"/>
      <c r="W196" s="16"/>
      <c r="X196" s="16"/>
      <c r="Y196" s="16"/>
      <c r="Z196" s="16"/>
      <c r="AA196" s="16"/>
      <c r="AB196" s="16"/>
      <c r="AC196" s="16"/>
      <c r="AD196" s="6"/>
      <c r="AE196" s="11">
        <f t="shared" si="6"/>
        <v>48</v>
      </c>
      <c r="AF196" s="6">
        <f t="shared" si="7"/>
        <v>3</v>
      </c>
    </row>
    <row r="197" spans="1:32" x14ac:dyDescent="0.2">
      <c r="A197" s="1">
        <v>196</v>
      </c>
      <c r="B197" s="6" t="s">
        <v>16</v>
      </c>
      <c r="C197" s="6" t="s">
        <v>13</v>
      </c>
      <c r="D197" s="6">
        <v>2011</v>
      </c>
      <c r="E197" s="5" t="s">
        <v>10</v>
      </c>
      <c r="F197" s="5" t="s">
        <v>439</v>
      </c>
      <c r="G197" s="16"/>
      <c r="H197" s="16"/>
      <c r="I197" s="16"/>
      <c r="J197" s="16"/>
      <c r="K197" s="16"/>
      <c r="L197" s="16"/>
      <c r="M197" s="16"/>
      <c r="N197" s="16">
        <v>24</v>
      </c>
      <c r="O197" s="16"/>
      <c r="P197" s="16"/>
      <c r="Q197" s="16">
        <v>24</v>
      </c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6"/>
      <c r="AE197" s="11">
        <f t="shared" si="6"/>
        <v>48</v>
      </c>
      <c r="AF197" s="6">
        <f t="shared" si="7"/>
        <v>2</v>
      </c>
    </row>
    <row r="198" spans="1:32" x14ac:dyDescent="0.2">
      <c r="A198" s="1">
        <v>197</v>
      </c>
      <c r="B198" s="6" t="s">
        <v>16</v>
      </c>
      <c r="C198" s="6" t="s">
        <v>258</v>
      </c>
      <c r="D198" s="6">
        <v>2015</v>
      </c>
      <c r="E198" s="7" t="s">
        <v>5</v>
      </c>
      <c r="F198" s="6" t="s">
        <v>198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>
        <v>9</v>
      </c>
      <c r="U198" s="16"/>
      <c r="V198" s="16"/>
      <c r="W198" s="16">
        <v>6</v>
      </c>
      <c r="X198" s="16"/>
      <c r="Y198" s="16"/>
      <c r="Z198" s="16"/>
      <c r="AA198" s="16"/>
      <c r="AB198" s="16">
        <v>30</v>
      </c>
      <c r="AC198" s="16"/>
      <c r="AD198" s="6"/>
      <c r="AE198" s="11">
        <f t="shared" si="6"/>
        <v>45</v>
      </c>
      <c r="AF198" s="6">
        <f t="shared" si="7"/>
        <v>3</v>
      </c>
    </row>
    <row r="199" spans="1:32" x14ac:dyDescent="0.2">
      <c r="A199" s="1">
        <v>198</v>
      </c>
      <c r="B199" s="6" t="s">
        <v>16</v>
      </c>
      <c r="C199" s="5" t="s">
        <v>493</v>
      </c>
      <c r="D199" s="5">
        <v>2010</v>
      </c>
      <c r="E199" s="7" t="s">
        <v>11</v>
      </c>
      <c r="F199" s="5" t="s">
        <v>529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>
        <v>40</v>
      </c>
      <c r="U199" s="16"/>
      <c r="V199" s="16"/>
      <c r="W199" s="16"/>
      <c r="X199" s="16"/>
      <c r="Y199" s="16"/>
      <c r="Z199" s="16"/>
      <c r="AA199" s="16"/>
      <c r="AB199" s="16"/>
      <c r="AC199" s="16"/>
      <c r="AD199" s="6"/>
      <c r="AE199" s="11">
        <f t="shared" si="6"/>
        <v>40</v>
      </c>
      <c r="AF199" s="6">
        <f t="shared" si="7"/>
        <v>1</v>
      </c>
    </row>
    <row r="200" spans="1:32" x14ac:dyDescent="0.2">
      <c r="A200" s="1">
        <v>199</v>
      </c>
      <c r="B200" s="6" t="s">
        <v>18</v>
      </c>
      <c r="C200" s="5" t="s">
        <v>64</v>
      </c>
      <c r="D200" s="5" t="s">
        <v>64</v>
      </c>
      <c r="E200" s="7" t="s">
        <v>10</v>
      </c>
      <c r="F200" s="5" t="s">
        <v>215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>
        <v>40</v>
      </c>
      <c r="Z200" s="16"/>
      <c r="AA200" s="16"/>
      <c r="AB200" s="16"/>
      <c r="AC200" s="16"/>
      <c r="AD200" s="6"/>
      <c r="AE200" s="11">
        <f t="shared" si="6"/>
        <v>40</v>
      </c>
      <c r="AF200" s="6">
        <f t="shared" si="7"/>
        <v>1</v>
      </c>
    </row>
    <row r="201" spans="1:32" x14ac:dyDescent="0.2">
      <c r="A201" s="1">
        <v>200</v>
      </c>
      <c r="B201" s="6" t="s">
        <v>115</v>
      </c>
      <c r="C201" s="6" t="s">
        <v>64</v>
      </c>
      <c r="D201" s="19"/>
      <c r="E201" s="5" t="s">
        <v>10</v>
      </c>
      <c r="F201" s="6" t="s">
        <v>338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>
        <v>40</v>
      </c>
      <c r="Z201" s="16"/>
      <c r="AA201" s="16"/>
      <c r="AB201" s="16"/>
      <c r="AC201" s="16"/>
      <c r="AD201" s="6"/>
      <c r="AE201" s="11">
        <f t="shared" si="6"/>
        <v>40</v>
      </c>
      <c r="AF201" s="6">
        <f t="shared" si="7"/>
        <v>1</v>
      </c>
    </row>
    <row r="202" spans="1:32" x14ac:dyDescent="0.2">
      <c r="A202" s="1">
        <v>201</v>
      </c>
      <c r="B202" s="6" t="s">
        <v>115</v>
      </c>
      <c r="C202" s="6" t="s">
        <v>64</v>
      </c>
      <c r="D202" s="6"/>
      <c r="E202" s="7" t="s">
        <v>10</v>
      </c>
      <c r="F202" s="6" t="s">
        <v>336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>
        <v>40</v>
      </c>
      <c r="Z202" s="16"/>
      <c r="AA202" s="16"/>
      <c r="AB202" s="16"/>
      <c r="AC202" s="16"/>
      <c r="AD202" s="6"/>
      <c r="AE202" s="11">
        <f t="shared" si="6"/>
        <v>40</v>
      </c>
      <c r="AF202" s="6">
        <f t="shared" si="7"/>
        <v>1</v>
      </c>
    </row>
    <row r="203" spans="1:32" x14ac:dyDescent="0.2">
      <c r="A203" s="1">
        <v>202</v>
      </c>
      <c r="B203" s="6" t="s">
        <v>115</v>
      </c>
      <c r="C203" s="6" t="s">
        <v>64</v>
      </c>
      <c r="D203" s="6"/>
      <c r="E203" s="7" t="s">
        <v>10</v>
      </c>
      <c r="F203" s="6" t="s">
        <v>339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>
        <v>40</v>
      </c>
      <c r="Z203" s="16"/>
      <c r="AA203" s="16"/>
      <c r="AB203" s="16"/>
      <c r="AC203" s="16"/>
      <c r="AD203" s="6"/>
      <c r="AE203" s="11">
        <f t="shared" si="6"/>
        <v>40</v>
      </c>
      <c r="AF203" s="6">
        <f t="shared" si="7"/>
        <v>1</v>
      </c>
    </row>
    <row r="204" spans="1:32" x14ac:dyDescent="0.2">
      <c r="A204" s="1">
        <v>203</v>
      </c>
      <c r="B204" s="6" t="s">
        <v>115</v>
      </c>
      <c r="C204" s="7" t="s">
        <v>64</v>
      </c>
      <c r="D204" s="7"/>
      <c r="E204" s="7" t="s">
        <v>10</v>
      </c>
      <c r="F204" s="9" t="s">
        <v>580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>
        <v>40</v>
      </c>
      <c r="Z204" s="16"/>
      <c r="AA204" s="16"/>
      <c r="AB204" s="16"/>
      <c r="AC204" s="16"/>
      <c r="AD204" s="6"/>
      <c r="AE204" s="11">
        <f t="shared" si="6"/>
        <v>40</v>
      </c>
      <c r="AF204" s="6">
        <f t="shared" si="7"/>
        <v>1</v>
      </c>
    </row>
    <row r="205" spans="1:32" x14ac:dyDescent="0.2">
      <c r="A205" s="1">
        <v>204</v>
      </c>
      <c r="B205" s="6" t="s">
        <v>115</v>
      </c>
      <c r="C205" s="6" t="s">
        <v>64</v>
      </c>
      <c r="D205" s="6"/>
      <c r="E205" s="7" t="s">
        <v>10</v>
      </c>
      <c r="F205" s="6" t="s">
        <v>581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>
        <v>40</v>
      </c>
      <c r="Z205" s="16"/>
      <c r="AA205" s="16"/>
      <c r="AB205" s="16"/>
      <c r="AC205" s="16"/>
      <c r="AD205" s="6"/>
      <c r="AE205" s="11">
        <f t="shared" si="6"/>
        <v>40</v>
      </c>
      <c r="AF205" s="6">
        <f t="shared" si="7"/>
        <v>1</v>
      </c>
    </row>
    <row r="206" spans="1:32" x14ac:dyDescent="0.2">
      <c r="A206" s="1">
        <v>205</v>
      </c>
      <c r="B206" s="6" t="s">
        <v>16</v>
      </c>
      <c r="C206" s="5" t="s">
        <v>38</v>
      </c>
      <c r="D206" s="9">
        <v>2012</v>
      </c>
      <c r="E206" s="5" t="s">
        <v>10</v>
      </c>
      <c r="F206" s="5" t="s">
        <v>617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>
        <v>40</v>
      </c>
      <c r="AC206" s="16"/>
      <c r="AD206" s="6"/>
      <c r="AE206" s="11">
        <f t="shared" si="6"/>
        <v>40</v>
      </c>
      <c r="AF206" s="6">
        <f t="shared" si="7"/>
        <v>1</v>
      </c>
    </row>
    <row r="207" spans="1:32" x14ac:dyDescent="0.2">
      <c r="A207" s="1">
        <v>206</v>
      </c>
      <c r="B207" s="6" t="s">
        <v>16</v>
      </c>
      <c r="C207" s="6" t="s">
        <v>258</v>
      </c>
      <c r="D207" s="6">
        <v>2012</v>
      </c>
      <c r="E207" s="7" t="s">
        <v>10</v>
      </c>
      <c r="F207" s="6" t="s">
        <v>209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>
        <v>23.3</v>
      </c>
      <c r="U207" s="16"/>
      <c r="V207" s="16"/>
      <c r="W207" s="16">
        <v>16</v>
      </c>
      <c r="X207" s="16"/>
      <c r="Y207" s="16"/>
      <c r="Z207" s="16"/>
      <c r="AA207" s="16"/>
      <c r="AB207" s="16"/>
      <c r="AC207" s="16"/>
      <c r="AD207" s="6"/>
      <c r="AE207" s="11">
        <f t="shared" si="6"/>
        <v>39.299999999999997</v>
      </c>
      <c r="AF207" s="6">
        <f t="shared" si="7"/>
        <v>2</v>
      </c>
    </row>
    <row r="208" spans="1:32" x14ac:dyDescent="0.2">
      <c r="A208" s="1">
        <v>207</v>
      </c>
      <c r="B208" s="9" t="s">
        <v>16</v>
      </c>
      <c r="C208" s="9" t="s">
        <v>13</v>
      </c>
      <c r="D208" s="9">
        <v>2010</v>
      </c>
      <c r="E208" s="7" t="s">
        <v>11</v>
      </c>
      <c r="F208" s="17" t="s">
        <v>527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>
        <v>36</v>
      </c>
      <c r="U208" s="16"/>
      <c r="V208" s="16"/>
      <c r="W208" s="16"/>
      <c r="X208" s="16"/>
      <c r="Y208" s="16"/>
      <c r="Z208" s="16"/>
      <c r="AA208" s="16"/>
      <c r="AB208" s="16"/>
      <c r="AC208" s="16"/>
      <c r="AD208" s="6"/>
      <c r="AE208" s="11">
        <f t="shared" si="6"/>
        <v>36</v>
      </c>
      <c r="AF208" s="6">
        <f t="shared" si="7"/>
        <v>1</v>
      </c>
    </row>
    <row r="209" spans="1:32" x14ac:dyDescent="0.2">
      <c r="A209" s="1">
        <v>208</v>
      </c>
      <c r="B209" s="9" t="s">
        <v>16</v>
      </c>
      <c r="C209" s="9" t="s">
        <v>13</v>
      </c>
      <c r="D209" s="9">
        <v>2010</v>
      </c>
      <c r="E209" s="7" t="s">
        <v>11</v>
      </c>
      <c r="F209" s="17" t="s">
        <v>530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>
        <v>36</v>
      </c>
      <c r="U209" s="16"/>
      <c r="V209" s="16"/>
      <c r="W209" s="16"/>
      <c r="X209" s="16"/>
      <c r="Y209" s="16"/>
      <c r="Z209" s="16"/>
      <c r="AA209" s="16"/>
      <c r="AB209" s="16"/>
      <c r="AC209" s="16"/>
      <c r="AD209" s="6"/>
      <c r="AE209" s="11">
        <f t="shared" si="6"/>
        <v>36</v>
      </c>
      <c r="AF209" s="6">
        <f t="shared" si="7"/>
        <v>1</v>
      </c>
    </row>
    <row r="210" spans="1:32" x14ac:dyDescent="0.2">
      <c r="A210" s="1">
        <v>209</v>
      </c>
      <c r="B210" s="6" t="s">
        <v>20</v>
      </c>
      <c r="C210" s="7" t="s">
        <v>64</v>
      </c>
      <c r="D210" s="7" t="s">
        <v>64</v>
      </c>
      <c r="E210" s="7" t="s">
        <v>9</v>
      </c>
      <c r="F210" s="7" t="s">
        <v>236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>
        <v>18.7</v>
      </c>
      <c r="U210" s="16"/>
      <c r="V210" s="16"/>
      <c r="W210" s="16"/>
      <c r="X210" s="16"/>
      <c r="Y210" s="16">
        <v>16</v>
      </c>
      <c r="Z210" s="16"/>
      <c r="AA210" s="16"/>
      <c r="AB210" s="16"/>
      <c r="AC210" s="16"/>
      <c r="AD210" s="6"/>
      <c r="AE210" s="11">
        <f t="shared" si="6"/>
        <v>34.700000000000003</v>
      </c>
      <c r="AF210" s="6">
        <f t="shared" si="7"/>
        <v>2</v>
      </c>
    </row>
    <row r="211" spans="1:32" x14ac:dyDescent="0.2">
      <c r="A211" s="1">
        <v>210</v>
      </c>
      <c r="B211" s="6" t="s">
        <v>16</v>
      </c>
      <c r="C211" s="6" t="s">
        <v>13</v>
      </c>
      <c r="D211" s="6">
        <v>2010</v>
      </c>
      <c r="E211" s="7" t="s">
        <v>11</v>
      </c>
      <c r="F211" s="6" t="s">
        <v>168</v>
      </c>
      <c r="G211" s="16"/>
      <c r="H211" s="16"/>
      <c r="I211" s="16"/>
      <c r="J211" s="16"/>
      <c r="K211" s="16"/>
      <c r="L211" s="16"/>
      <c r="M211" s="16"/>
      <c r="N211" s="16">
        <v>34.700000000000003</v>
      </c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6"/>
      <c r="AE211" s="11">
        <f t="shared" si="6"/>
        <v>34.700000000000003</v>
      </c>
      <c r="AF211" s="6">
        <f t="shared" si="7"/>
        <v>1</v>
      </c>
    </row>
    <row r="212" spans="1:32" x14ac:dyDescent="0.2">
      <c r="A212" s="1">
        <v>211</v>
      </c>
      <c r="B212" s="6" t="s">
        <v>20</v>
      </c>
      <c r="C212" s="5" t="s">
        <v>64</v>
      </c>
      <c r="D212" s="5" t="s">
        <v>64</v>
      </c>
      <c r="E212" s="5" t="s">
        <v>10</v>
      </c>
      <c r="F212" s="5" t="s">
        <v>246</v>
      </c>
      <c r="G212" s="16"/>
      <c r="H212" s="16"/>
      <c r="I212" s="16"/>
      <c r="J212" s="16"/>
      <c r="K212" s="16"/>
      <c r="L212" s="16"/>
      <c r="M212" s="16"/>
      <c r="N212" s="16">
        <v>34.700000000000003</v>
      </c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6"/>
      <c r="AE212" s="11">
        <f t="shared" si="6"/>
        <v>34.700000000000003</v>
      </c>
      <c r="AF212" s="6">
        <f t="shared" si="7"/>
        <v>1</v>
      </c>
    </row>
    <row r="213" spans="1:32" x14ac:dyDescent="0.2">
      <c r="A213" s="1">
        <v>212</v>
      </c>
      <c r="B213" s="6" t="s">
        <v>20</v>
      </c>
      <c r="C213" s="5" t="s">
        <v>64</v>
      </c>
      <c r="D213" s="5" t="s">
        <v>64</v>
      </c>
      <c r="E213" s="5" t="s">
        <v>10</v>
      </c>
      <c r="F213" s="5" t="s">
        <v>247</v>
      </c>
      <c r="G213" s="16"/>
      <c r="H213" s="16"/>
      <c r="I213" s="16"/>
      <c r="J213" s="16"/>
      <c r="K213" s="16"/>
      <c r="L213" s="16"/>
      <c r="M213" s="16"/>
      <c r="N213" s="16">
        <v>34.700000000000003</v>
      </c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6"/>
      <c r="AE213" s="11">
        <f t="shared" si="6"/>
        <v>34.700000000000003</v>
      </c>
      <c r="AF213" s="6">
        <f t="shared" si="7"/>
        <v>1</v>
      </c>
    </row>
    <row r="214" spans="1:32" x14ac:dyDescent="0.2">
      <c r="A214" s="1">
        <v>213</v>
      </c>
      <c r="B214" s="6" t="s">
        <v>20</v>
      </c>
      <c r="C214" s="5" t="s">
        <v>64</v>
      </c>
      <c r="D214" s="21" t="s">
        <v>64</v>
      </c>
      <c r="E214" s="5" t="s">
        <v>10</v>
      </c>
      <c r="F214" s="5" t="s">
        <v>250</v>
      </c>
      <c r="G214" s="16"/>
      <c r="H214" s="16"/>
      <c r="I214" s="16"/>
      <c r="J214" s="16"/>
      <c r="K214" s="16"/>
      <c r="L214" s="16"/>
      <c r="M214" s="16"/>
      <c r="N214" s="16">
        <v>34.700000000000003</v>
      </c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6"/>
      <c r="AE214" s="11">
        <f t="shared" si="6"/>
        <v>34.700000000000003</v>
      </c>
      <c r="AF214" s="6">
        <f t="shared" si="7"/>
        <v>1</v>
      </c>
    </row>
    <row r="215" spans="1:32" x14ac:dyDescent="0.2">
      <c r="A215" s="1">
        <v>214</v>
      </c>
      <c r="B215" s="6" t="s">
        <v>16</v>
      </c>
      <c r="C215" s="8" t="s">
        <v>38</v>
      </c>
      <c r="D215" s="8">
        <v>2011</v>
      </c>
      <c r="E215" s="5" t="s">
        <v>10</v>
      </c>
      <c r="F215" s="8" t="s">
        <v>619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>
        <v>33.6</v>
      </c>
      <c r="AC215" s="16"/>
      <c r="AD215" s="6"/>
      <c r="AE215" s="11">
        <f t="shared" si="6"/>
        <v>33.6</v>
      </c>
      <c r="AF215" s="6">
        <f t="shared" si="7"/>
        <v>1</v>
      </c>
    </row>
    <row r="216" spans="1:32" x14ac:dyDescent="0.2">
      <c r="A216" s="1">
        <v>215</v>
      </c>
      <c r="B216" s="6" t="s">
        <v>16</v>
      </c>
      <c r="C216" s="6" t="s">
        <v>13</v>
      </c>
      <c r="D216" s="6">
        <v>2012</v>
      </c>
      <c r="E216" s="7" t="s">
        <v>10</v>
      </c>
      <c r="F216" s="6" t="s">
        <v>477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>
        <v>16</v>
      </c>
      <c r="R216" s="16"/>
      <c r="S216" s="16"/>
      <c r="T216" s="16">
        <v>16</v>
      </c>
      <c r="U216" s="16"/>
      <c r="V216" s="16"/>
      <c r="W216" s="16"/>
      <c r="X216" s="16"/>
      <c r="Y216" s="16"/>
      <c r="Z216" s="16"/>
      <c r="AA216" s="16"/>
      <c r="AB216" s="16"/>
      <c r="AC216" s="16"/>
      <c r="AD216" s="6"/>
      <c r="AE216" s="11">
        <f t="shared" si="6"/>
        <v>32</v>
      </c>
      <c r="AF216" s="6">
        <f t="shared" si="7"/>
        <v>2</v>
      </c>
    </row>
    <row r="217" spans="1:32" x14ac:dyDescent="0.2">
      <c r="A217" s="1">
        <v>216</v>
      </c>
      <c r="B217" s="6" t="s">
        <v>16</v>
      </c>
      <c r="C217" s="5" t="s">
        <v>493</v>
      </c>
      <c r="D217" s="5">
        <v>2015</v>
      </c>
      <c r="E217" s="7" t="s">
        <v>5</v>
      </c>
      <c r="F217" s="5" t="s">
        <v>517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>
        <v>9</v>
      </c>
      <c r="U217" s="16"/>
      <c r="V217" s="16"/>
      <c r="W217" s="16">
        <v>6</v>
      </c>
      <c r="X217" s="16"/>
      <c r="Y217" s="16"/>
      <c r="Z217" s="16"/>
      <c r="AA217" s="16"/>
      <c r="AB217" s="16">
        <v>16</v>
      </c>
      <c r="AC217" s="16"/>
      <c r="AD217" s="6"/>
      <c r="AE217" s="11">
        <f t="shared" si="6"/>
        <v>31</v>
      </c>
      <c r="AF217" s="6">
        <f t="shared" si="7"/>
        <v>3</v>
      </c>
    </row>
    <row r="218" spans="1:32" x14ac:dyDescent="0.2">
      <c r="A218" s="1">
        <v>217</v>
      </c>
      <c r="B218" s="6" t="s">
        <v>16</v>
      </c>
      <c r="C218" s="6" t="s">
        <v>13</v>
      </c>
      <c r="D218" s="15">
        <v>2011</v>
      </c>
      <c r="E218" s="7" t="s">
        <v>10</v>
      </c>
      <c r="F218" s="6" t="s">
        <v>481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>
        <v>30.4</v>
      </c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6"/>
      <c r="AE218" s="11">
        <f t="shared" si="6"/>
        <v>30.4</v>
      </c>
      <c r="AF218" s="6">
        <f t="shared" si="7"/>
        <v>1</v>
      </c>
    </row>
    <row r="219" spans="1:32" x14ac:dyDescent="0.2">
      <c r="A219" s="1">
        <v>218</v>
      </c>
      <c r="B219" s="6" t="s">
        <v>16</v>
      </c>
      <c r="C219" s="5" t="s">
        <v>38</v>
      </c>
      <c r="D219" s="5">
        <v>2013</v>
      </c>
      <c r="E219" s="7" t="s">
        <v>9</v>
      </c>
      <c r="F219" s="5" t="s">
        <v>128</v>
      </c>
      <c r="G219" s="16"/>
      <c r="H219" s="16"/>
      <c r="I219" s="16"/>
      <c r="J219" s="16"/>
      <c r="K219" s="16"/>
      <c r="L219" s="16">
        <v>30</v>
      </c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6"/>
      <c r="AE219" s="11">
        <f t="shared" si="6"/>
        <v>30</v>
      </c>
      <c r="AF219" s="6">
        <f t="shared" si="7"/>
        <v>1</v>
      </c>
    </row>
    <row r="220" spans="1:32" x14ac:dyDescent="0.2">
      <c r="A220" s="1">
        <v>219</v>
      </c>
      <c r="B220" s="6" t="s">
        <v>20</v>
      </c>
      <c r="C220" s="8" t="s">
        <v>64</v>
      </c>
      <c r="D220" s="8"/>
      <c r="E220" s="7" t="s">
        <v>9</v>
      </c>
      <c r="F220" s="8" t="s">
        <v>520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>
        <v>30</v>
      </c>
      <c r="U220" s="16"/>
      <c r="V220" s="16"/>
      <c r="W220" s="16"/>
      <c r="X220" s="16"/>
      <c r="Y220" s="16"/>
      <c r="Z220" s="16"/>
      <c r="AA220" s="16"/>
      <c r="AB220" s="16"/>
      <c r="AC220" s="16"/>
      <c r="AD220" s="6"/>
      <c r="AE220" s="11">
        <f t="shared" si="6"/>
        <v>30</v>
      </c>
      <c r="AF220" s="6">
        <f t="shared" si="7"/>
        <v>1</v>
      </c>
    </row>
    <row r="221" spans="1:32" x14ac:dyDescent="0.2">
      <c r="A221" s="1">
        <v>220</v>
      </c>
      <c r="B221" s="6" t="s">
        <v>174</v>
      </c>
      <c r="C221" s="5" t="s">
        <v>64</v>
      </c>
      <c r="D221" s="5"/>
      <c r="E221" s="7" t="s">
        <v>9</v>
      </c>
      <c r="F221" s="5" t="s">
        <v>333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>
        <v>30</v>
      </c>
      <c r="Z221" s="16"/>
      <c r="AA221" s="16"/>
      <c r="AB221" s="16"/>
      <c r="AC221" s="16"/>
      <c r="AD221" s="6"/>
      <c r="AE221" s="11">
        <f t="shared" si="6"/>
        <v>30</v>
      </c>
      <c r="AF221" s="6">
        <f t="shared" si="7"/>
        <v>1</v>
      </c>
    </row>
    <row r="222" spans="1:32" x14ac:dyDescent="0.2">
      <c r="A222" s="1">
        <v>221</v>
      </c>
      <c r="B222" s="6" t="s">
        <v>20</v>
      </c>
      <c r="C222" s="6" t="s">
        <v>64</v>
      </c>
      <c r="D222" s="6"/>
      <c r="E222" s="7" t="s">
        <v>9</v>
      </c>
      <c r="F222" s="6" t="s">
        <v>577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>
        <v>30</v>
      </c>
      <c r="Z222" s="16"/>
      <c r="AA222" s="16"/>
      <c r="AB222" s="16"/>
      <c r="AC222" s="16"/>
      <c r="AD222" s="6"/>
      <c r="AE222" s="11">
        <f t="shared" si="6"/>
        <v>30</v>
      </c>
      <c r="AF222" s="6">
        <f t="shared" si="7"/>
        <v>1</v>
      </c>
    </row>
    <row r="223" spans="1:32" x14ac:dyDescent="0.2">
      <c r="A223" s="1">
        <v>222</v>
      </c>
      <c r="B223" s="15" t="s">
        <v>20</v>
      </c>
      <c r="C223" s="15" t="s">
        <v>64</v>
      </c>
      <c r="D223" s="9"/>
      <c r="E223" s="5" t="s">
        <v>9</v>
      </c>
      <c r="F223" s="15" t="s">
        <v>432</v>
      </c>
      <c r="G223" s="16"/>
      <c r="H223" s="16"/>
      <c r="I223" s="16"/>
      <c r="J223" s="16"/>
      <c r="K223" s="16"/>
      <c r="L223" s="16"/>
      <c r="M223" s="16"/>
      <c r="N223" s="16">
        <v>26.7</v>
      </c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6"/>
      <c r="AE223" s="11">
        <f t="shared" si="6"/>
        <v>26.7</v>
      </c>
      <c r="AF223" s="6">
        <f t="shared" si="7"/>
        <v>1</v>
      </c>
    </row>
    <row r="224" spans="1:32" x14ac:dyDescent="0.2">
      <c r="A224" s="1">
        <v>223</v>
      </c>
      <c r="B224" s="6" t="s">
        <v>16</v>
      </c>
      <c r="C224" s="6" t="s">
        <v>4</v>
      </c>
      <c r="D224" s="19">
        <v>2015</v>
      </c>
      <c r="E224" s="7" t="s">
        <v>5</v>
      </c>
      <c r="F224" s="6" t="s">
        <v>475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>
        <v>9</v>
      </c>
      <c r="R224" s="16"/>
      <c r="S224" s="16"/>
      <c r="T224" s="16">
        <v>9</v>
      </c>
      <c r="U224" s="16"/>
      <c r="V224" s="16"/>
      <c r="W224" s="16"/>
      <c r="X224" s="16"/>
      <c r="Y224" s="16">
        <v>7.5</v>
      </c>
      <c r="Z224" s="16"/>
      <c r="AA224" s="16"/>
      <c r="AB224" s="16"/>
      <c r="AC224" s="16"/>
      <c r="AD224" s="6"/>
      <c r="AE224" s="11">
        <f t="shared" si="6"/>
        <v>25.5</v>
      </c>
      <c r="AF224" s="6">
        <f t="shared" si="7"/>
        <v>3</v>
      </c>
    </row>
    <row r="225" spans="1:32" x14ac:dyDescent="0.2">
      <c r="A225" s="1">
        <v>224</v>
      </c>
      <c r="B225" s="6" t="s">
        <v>16</v>
      </c>
      <c r="C225" s="9" t="s">
        <v>4</v>
      </c>
      <c r="D225" s="9">
        <v>2014</v>
      </c>
      <c r="E225" s="7" t="s">
        <v>9</v>
      </c>
      <c r="F225" s="17" t="s">
        <v>474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>
        <v>16</v>
      </c>
      <c r="R225" s="16"/>
      <c r="S225" s="16"/>
      <c r="T225" s="16"/>
      <c r="U225" s="16"/>
      <c r="V225" s="16"/>
      <c r="W225" s="16">
        <v>9</v>
      </c>
      <c r="X225" s="16"/>
      <c r="Y225" s="16"/>
      <c r="Z225" s="16"/>
      <c r="AA225" s="16"/>
      <c r="AB225" s="16"/>
      <c r="AC225" s="16"/>
      <c r="AD225" s="6"/>
      <c r="AE225" s="11">
        <f t="shared" si="6"/>
        <v>25</v>
      </c>
      <c r="AF225" s="6">
        <f t="shared" si="7"/>
        <v>2</v>
      </c>
    </row>
    <row r="226" spans="1:32" x14ac:dyDescent="0.2">
      <c r="A226" s="1">
        <v>225</v>
      </c>
      <c r="B226" s="6" t="s">
        <v>16</v>
      </c>
      <c r="C226" s="6" t="s">
        <v>38</v>
      </c>
      <c r="D226" s="6">
        <v>2011</v>
      </c>
      <c r="E226" s="7" t="s">
        <v>10</v>
      </c>
      <c r="F226" s="5" t="s">
        <v>123</v>
      </c>
      <c r="G226" s="16"/>
      <c r="H226" s="16"/>
      <c r="I226" s="16">
        <v>24</v>
      </c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6"/>
      <c r="AE226" s="11">
        <f t="shared" si="6"/>
        <v>24</v>
      </c>
      <c r="AF226" s="6">
        <f t="shared" si="7"/>
        <v>1</v>
      </c>
    </row>
    <row r="227" spans="1:32" x14ac:dyDescent="0.2">
      <c r="A227" s="1">
        <v>226</v>
      </c>
      <c r="B227" s="15" t="s">
        <v>16</v>
      </c>
      <c r="C227" s="15" t="s">
        <v>38</v>
      </c>
      <c r="D227" s="9">
        <v>2011</v>
      </c>
      <c r="E227" s="7" t="s">
        <v>10</v>
      </c>
      <c r="F227" s="15" t="s">
        <v>205</v>
      </c>
      <c r="G227" s="16"/>
      <c r="H227" s="16"/>
      <c r="I227" s="16">
        <v>24</v>
      </c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6"/>
      <c r="AE227" s="73">
        <f t="shared" si="6"/>
        <v>24</v>
      </c>
      <c r="AF227" s="6">
        <f t="shared" si="7"/>
        <v>1</v>
      </c>
    </row>
    <row r="228" spans="1:32" x14ac:dyDescent="0.2">
      <c r="A228" s="1">
        <v>227</v>
      </c>
      <c r="B228" s="9" t="s">
        <v>16</v>
      </c>
      <c r="C228" s="5" t="s">
        <v>4</v>
      </c>
      <c r="D228" s="5">
        <v>2010</v>
      </c>
      <c r="E228" s="7" t="s">
        <v>11</v>
      </c>
      <c r="F228" s="9" t="s">
        <v>392</v>
      </c>
      <c r="G228" s="16"/>
      <c r="H228" s="16"/>
      <c r="I228" s="16">
        <v>24</v>
      </c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6"/>
      <c r="AE228" s="11">
        <f t="shared" si="6"/>
        <v>24</v>
      </c>
      <c r="AF228" s="6">
        <f t="shared" si="7"/>
        <v>1</v>
      </c>
    </row>
    <row r="229" spans="1:32" x14ac:dyDescent="0.2">
      <c r="A229" s="1">
        <v>228</v>
      </c>
      <c r="B229" s="6" t="s">
        <v>16</v>
      </c>
      <c r="C229" s="6" t="s">
        <v>13</v>
      </c>
      <c r="D229" s="6">
        <v>2010</v>
      </c>
      <c r="E229" s="7" t="s">
        <v>11</v>
      </c>
      <c r="F229" s="6" t="s">
        <v>167</v>
      </c>
      <c r="G229" s="16"/>
      <c r="H229" s="16"/>
      <c r="I229" s="16"/>
      <c r="J229" s="16"/>
      <c r="K229" s="16"/>
      <c r="L229" s="16"/>
      <c r="M229" s="16"/>
      <c r="N229" s="16">
        <v>24</v>
      </c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6"/>
      <c r="AE229" s="11">
        <f t="shared" si="6"/>
        <v>24</v>
      </c>
      <c r="AF229" s="6">
        <f t="shared" si="7"/>
        <v>1</v>
      </c>
    </row>
    <row r="230" spans="1:32" x14ac:dyDescent="0.2">
      <c r="A230" s="1">
        <v>229</v>
      </c>
      <c r="B230" s="6" t="s">
        <v>16</v>
      </c>
      <c r="C230" s="8" t="s">
        <v>493</v>
      </c>
      <c r="D230" s="5">
        <v>2010</v>
      </c>
      <c r="E230" s="7" t="s">
        <v>11</v>
      </c>
      <c r="F230" s="8" t="s">
        <v>393</v>
      </c>
      <c r="G230" s="16"/>
      <c r="H230" s="16"/>
      <c r="I230" s="16">
        <v>24</v>
      </c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6"/>
      <c r="AE230" s="11">
        <f t="shared" si="6"/>
        <v>24</v>
      </c>
      <c r="AF230" s="6">
        <f t="shared" si="7"/>
        <v>1</v>
      </c>
    </row>
    <row r="231" spans="1:32" x14ac:dyDescent="0.2">
      <c r="A231" s="1">
        <v>230</v>
      </c>
      <c r="B231" s="6" t="s">
        <v>16</v>
      </c>
      <c r="C231" s="6" t="s">
        <v>13</v>
      </c>
      <c r="D231" s="6">
        <v>2010</v>
      </c>
      <c r="E231" s="7" t="s">
        <v>11</v>
      </c>
      <c r="F231" s="5" t="s">
        <v>437</v>
      </c>
      <c r="G231" s="16"/>
      <c r="H231" s="16"/>
      <c r="I231" s="16"/>
      <c r="J231" s="16"/>
      <c r="K231" s="16"/>
      <c r="L231" s="16"/>
      <c r="M231" s="16"/>
      <c r="N231" s="16">
        <v>24</v>
      </c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6"/>
      <c r="AE231" s="11">
        <f t="shared" si="6"/>
        <v>24</v>
      </c>
      <c r="AF231" s="6">
        <f t="shared" si="7"/>
        <v>1</v>
      </c>
    </row>
    <row r="232" spans="1:32" x14ac:dyDescent="0.2">
      <c r="A232" s="1">
        <v>231</v>
      </c>
      <c r="B232" s="6" t="s">
        <v>16</v>
      </c>
      <c r="C232" s="6" t="s">
        <v>464</v>
      </c>
      <c r="D232" s="15">
        <v>2010</v>
      </c>
      <c r="E232" s="7" t="s">
        <v>11</v>
      </c>
      <c r="F232" s="8" t="s">
        <v>482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>
        <v>24</v>
      </c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6"/>
      <c r="AE232" s="11">
        <f t="shared" si="6"/>
        <v>24</v>
      </c>
      <c r="AF232" s="6">
        <f t="shared" si="7"/>
        <v>1</v>
      </c>
    </row>
    <row r="233" spans="1:32" x14ac:dyDescent="0.2">
      <c r="A233" s="1">
        <v>232</v>
      </c>
      <c r="B233" s="15" t="s">
        <v>16</v>
      </c>
      <c r="C233" s="15" t="s">
        <v>6</v>
      </c>
      <c r="D233" s="15">
        <v>2011</v>
      </c>
      <c r="E233" s="7" t="s">
        <v>10</v>
      </c>
      <c r="F233" s="15" t="s">
        <v>210</v>
      </c>
      <c r="G233" s="16"/>
      <c r="H233" s="16"/>
      <c r="I233" s="16">
        <v>24</v>
      </c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6"/>
      <c r="AE233" s="11">
        <f t="shared" si="6"/>
        <v>24</v>
      </c>
      <c r="AF233" s="6">
        <f t="shared" si="7"/>
        <v>1</v>
      </c>
    </row>
    <row r="234" spans="1:32" x14ac:dyDescent="0.2">
      <c r="A234" s="1">
        <v>233</v>
      </c>
      <c r="B234" s="6" t="s">
        <v>16</v>
      </c>
      <c r="C234" s="15" t="s">
        <v>13</v>
      </c>
      <c r="D234" s="15">
        <v>2011</v>
      </c>
      <c r="E234" s="7" t="s">
        <v>10</v>
      </c>
      <c r="F234" s="5" t="s">
        <v>480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>
        <v>24</v>
      </c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6"/>
      <c r="AE234" s="11">
        <f t="shared" si="6"/>
        <v>24</v>
      </c>
      <c r="AF234" s="6">
        <f t="shared" si="7"/>
        <v>1</v>
      </c>
    </row>
    <row r="235" spans="1:32" x14ac:dyDescent="0.2">
      <c r="A235" s="1">
        <v>234</v>
      </c>
      <c r="B235" s="9" t="s">
        <v>16</v>
      </c>
      <c r="C235" s="9" t="s">
        <v>13</v>
      </c>
      <c r="D235" s="9">
        <v>2011</v>
      </c>
      <c r="E235" s="5" t="s">
        <v>10</v>
      </c>
      <c r="F235" s="6" t="s">
        <v>526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>
        <v>24</v>
      </c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1">
        <f t="shared" si="6"/>
        <v>24</v>
      </c>
      <c r="AF235" s="6">
        <f t="shared" si="7"/>
        <v>1</v>
      </c>
    </row>
    <row r="236" spans="1:32" x14ac:dyDescent="0.2">
      <c r="A236" s="1">
        <v>235</v>
      </c>
      <c r="B236" s="16" t="s">
        <v>16</v>
      </c>
      <c r="C236" s="17" t="s">
        <v>464</v>
      </c>
      <c r="D236" s="17">
        <v>2011</v>
      </c>
      <c r="E236" s="5" t="s">
        <v>10</v>
      </c>
      <c r="F236" s="17" t="s">
        <v>488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>
        <v>24</v>
      </c>
      <c r="U236" s="16"/>
      <c r="V236" s="16"/>
      <c r="W236" s="16"/>
      <c r="X236" s="16"/>
      <c r="Y236" s="16"/>
      <c r="Z236" s="16"/>
      <c r="AA236" s="16"/>
      <c r="AB236" s="16"/>
      <c r="AC236" s="16"/>
      <c r="AD236" s="6"/>
      <c r="AE236" s="11">
        <f t="shared" si="6"/>
        <v>24</v>
      </c>
      <c r="AF236" s="6">
        <f t="shared" si="7"/>
        <v>1</v>
      </c>
    </row>
    <row r="237" spans="1:32" x14ac:dyDescent="0.2">
      <c r="A237" s="1">
        <v>236</v>
      </c>
      <c r="B237" s="6" t="s">
        <v>20</v>
      </c>
      <c r="C237" s="6" t="s">
        <v>64</v>
      </c>
      <c r="D237" s="6"/>
      <c r="E237" s="7" t="s">
        <v>10</v>
      </c>
      <c r="F237" s="15" t="s">
        <v>441</v>
      </c>
      <c r="G237" s="16"/>
      <c r="H237" s="16"/>
      <c r="I237" s="16"/>
      <c r="J237" s="16"/>
      <c r="K237" s="16"/>
      <c r="L237" s="16"/>
      <c r="M237" s="16"/>
      <c r="N237" s="16">
        <v>24</v>
      </c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6"/>
      <c r="AE237" s="11">
        <f t="shared" si="6"/>
        <v>24</v>
      </c>
      <c r="AF237" s="6">
        <f t="shared" si="7"/>
        <v>1</v>
      </c>
    </row>
    <row r="238" spans="1:32" x14ac:dyDescent="0.2">
      <c r="A238" s="1">
        <v>237</v>
      </c>
      <c r="B238" s="9" t="s">
        <v>16</v>
      </c>
      <c r="C238" s="9" t="s">
        <v>493</v>
      </c>
      <c r="D238" s="9">
        <v>2014</v>
      </c>
      <c r="E238" s="7" t="s">
        <v>9</v>
      </c>
      <c r="F238" s="5" t="s">
        <v>550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>
        <v>6</v>
      </c>
      <c r="X238" s="16"/>
      <c r="Y238" s="16"/>
      <c r="Z238" s="16"/>
      <c r="AA238" s="16"/>
      <c r="AB238" s="16">
        <v>17.3</v>
      </c>
      <c r="AC238" s="16"/>
      <c r="AD238" s="6"/>
      <c r="AE238" s="11">
        <f t="shared" si="6"/>
        <v>23.3</v>
      </c>
      <c r="AF238" s="6">
        <f t="shared" si="7"/>
        <v>2</v>
      </c>
    </row>
    <row r="239" spans="1:32" x14ac:dyDescent="0.2">
      <c r="A239" s="1">
        <v>238</v>
      </c>
      <c r="B239" s="16" t="s">
        <v>16</v>
      </c>
      <c r="C239" s="17" t="s">
        <v>38</v>
      </c>
      <c r="D239" s="17">
        <v>2012</v>
      </c>
      <c r="E239" s="7" t="s">
        <v>10</v>
      </c>
      <c r="F239" s="17" t="s">
        <v>208</v>
      </c>
      <c r="G239" s="16"/>
      <c r="H239" s="16"/>
      <c r="I239" s="16">
        <v>20</v>
      </c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6"/>
      <c r="AE239" s="11">
        <f t="shared" si="6"/>
        <v>20</v>
      </c>
      <c r="AF239" s="6">
        <f t="shared" si="7"/>
        <v>1</v>
      </c>
    </row>
    <row r="240" spans="1:32" x14ac:dyDescent="0.2">
      <c r="A240" s="1">
        <v>239</v>
      </c>
      <c r="B240" s="6" t="s">
        <v>20</v>
      </c>
      <c r="C240" s="5" t="s">
        <v>64</v>
      </c>
      <c r="D240" s="21"/>
      <c r="E240" s="7" t="s">
        <v>9</v>
      </c>
      <c r="F240" s="6" t="s">
        <v>301</v>
      </c>
      <c r="G240" s="16"/>
      <c r="H240" s="16"/>
      <c r="I240" s="16"/>
      <c r="J240" s="16"/>
      <c r="K240" s="16"/>
      <c r="L240" s="16"/>
      <c r="M240" s="16"/>
      <c r="N240" s="16">
        <v>20</v>
      </c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6"/>
      <c r="AE240" s="11">
        <f t="shared" si="6"/>
        <v>20</v>
      </c>
      <c r="AF240" s="6">
        <f t="shared" si="7"/>
        <v>1</v>
      </c>
    </row>
    <row r="241" spans="1:32" x14ac:dyDescent="0.2">
      <c r="A241" s="1">
        <v>240</v>
      </c>
      <c r="B241" s="6" t="s">
        <v>20</v>
      </c>
      <c r="C241" s="5" t="s">
        <v>64</v>
      </c>
      <c r="D241" s="21"/>
      <c r="E241" s="7" t="s">
        <v>9</v>
      </c>
      <c r="F241" s="5" t="s">
        <v>302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>
        <v>20</v>
      </c>
      <c r="Z241" s="16"/>
      <c r="AA241" s="16"/>
      <c r="AB241" s="16"/>
      <c r="AC241" s="16"/>
      <c r="AD241" s="6"/>
      <c r="AE241" s="11">
        <f t="shared" si="6"/>
        <v>20</v>
      </c>
      <c r="AF241" s="6">
        <f t="shared" si="7"/>
        <v>1</v>
      </c>
    </row>
    <row r="242" spans="1:32" x14ac:dyDescent="0.2">
      <c r="A242" s="1">
        <v>241</v>
      </c>
      <c r="B242" s="6" t="s">
        <v>115</v>
      </c>
      <c r="C242" s="6" t="s">
        <v>64</v>
      </c>
      <c r="D242" s="7"/>
      <c r="E242" s="7" t="s">
        <v>9</v>
      </c>
      <c r="F242" s="6" t="s">
        <v>578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>
        <v>18.7</v>
      </c>
      <c r="Z242" s="16"/>
      <c r="AA242" s="16"/>
      <c r="AB242" s="16"/>
      <c r="AC242" s="16"/>
      <c r="AD242" s="6"/>
      <c r="AE242" s="11">
        <f t="shared" si="6"/>
        <v>18.7</v>
      </c>
      <c r="AF242" s="6">
        <f t="shared" si="7"/>
        <v>1</v>
      </c>
    </row>
    <row r="243" spans="1:32" x14ac:dyDescent="0.2">
      <c r="A243" s="1">
        <v>242</v>
      </c>
      <c r="B243" s="6" t="s">
        <v>16</v>
      </c>
      <c r="C243" s="6" t="s">
        <v>4</v>
      </c>
      <c r="D243" s="6">
        <v>2016</v>
      </c>
      <c r="E243" s="7" t="s">
        <v>5</v>
      </c>
      <c r="F243" s="6" t="s">
        <v>476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>
        <v>9</v>
      </c>
      <c r="R243" s="16"/>
      <c r="S243" s="16"/>
      <c r="T243" s="16">
        <v>9</v>
      </c>
      <c r="U243" s="16"/>
      <c r="V243" s="16"/>
      <c r="W243" s="16"/>
      <c r="X243" s="16"/>
      <c r="Y243" s="16"/>
      <c r="Z243" s="16"/>
      <c r="AA243" s="16"/>
      <c r="AB243" s="16"/>
      <c r="AC243" s="16"/>
      <c r="AD243" s="6"/>
      <c r="AE243" s="11">
        <f t="shared" si="6"/>
        <v>18</v>
      </c>
      <c r="AF243" s="6">
        <f t="shared" si="7"/>
        <v>2</v>
      </c>
    </row>
    <row r="244" spans="1:32" x14ac:dyDescent="0.2">
      <c r="A244" s="1">
        <v>243</v>
      </c>
      <c r="B244" s="6" t="s">
        <v>16</v>
      </c>
      <c r="C244" s="6" t="s">
        <v>13</v>
      </c>
      <c r="D244" s="19">
        <v>2015</v>
      </c>
      <c r="E244" s="7" t="s">
        <v>5</v>
      </c>
      <c r="F244" s="6" t="s">
        <v>549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>
        <v>6</v>
      </c>
      <c r="X244" s="16"/>
      <c r="Y244" s="16"/>
      <c r="Z244" s="16"/>
      <c r="AA244" s="16"/>
      <c r="AB244" s="16">
        <v>12</v>
      </c>
      <c r="AC244" s="16"/>
      <c r="AD244" s="6"/>
      <c r="AE244" s="11">
        <f t="shared" si="6"/>
        <v>18</v>
      </c>
      <c r="AF244" s="6">
        <f t="shared" si="7"/>
        <v>2</v>
      </c>
    </row>
    <row r="245" spans="1:32" x14ac:dyDescent="0.2">
      <c r="A245" s="1">
        <v>244</v>
      </c>
      <c r="B245" s="15" t="s">
        <v>16</v>
      </c>
      <c r="C245" s="15" t="s">
        <v>38</v>
      </c>
      <c r="D245" s="5">
        <v>2013</v>
      </c>
      <c r="E245" s="5" t="s">
        <v>9</v>
      </c>
      <c r="F245" s="15" t="s">
        <v>615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>
        <v>17.3</v>
      </c>
      <c r="AC245" s="16"/>
      <c r="AD245" s="6"/>
      <c r="AE245" s="11">
        <f t="shared" si="6"/>
        <v>17.3</v>
      </c>
      <c r="AF245" s="6">
        <f t="shared" si="7"/>
        <v>1</v>
      </c>
    </row>
    <row r="246" spans="1:32" x14ac:dyDescent="0.2">
      <c r="A246" s="1">
        <v>245</v>
      </c>
      <c r="B246" s="8" t="s">
        <v>16</v>
      </c>
      <c r="C246" s="15" t="s">
        <v>592</v>
      </c>
      <c r="D246" s="9">
        <v>2014</v>
      </c>
      <c r="E246" s="7" t="s">
        <v>9</v>
      </c>
      <c r="F246" s="15" t="s">
        <v>616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>
        <v>17.3</v>
      </c>
      <c r="AC246" s="16"/>
      <c r="AD246" s="6"/>
      <c r="AE246" s="11">
        <f t="shared" si="6"/>
        <v>17.3</v>
      </c>
      <c r="AF246" s="6">
        <f t="shared" si="7"/>
        <v>1</v>
      </c>
    </row>
    <row r="247" spans="1:32" x14ac:dyDescent="0.2">
      <c r="A247" s="1">
        <v>246</v>
      </c>
      <c r="B247" s="6" t="s">
        <v>16</v>
      </c>
      <c r="C247" s="6" t="s">
        <v>38</v>
      </c>
      <c r="D247" s="6">
        <v>2012</v>
      </c>
      <c r="E247" s="5" t="s">
        <v>10</v>
      </c>
      <c r="F247" s="6" t="s">
        <v>207</v>
      </c>
      <c r="G247" s="16"/>
      <c r="H247" s="16"/>
      <c r="I247" s="16">
        <v>17</v>
      </c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6"/>
      <c r="AE247" s="11">
        <f t="shared" si="6"/>
        <v>17</v>
      </c>
      <c r="AF247" s="6">
        <f t="shared" si="7"/>
        <v>1</v>
      </c>
    </row>
    <row r="248" spans="1:32" x14ac:dyDescent="0.2">
      <c r="A248" s="1">
        <v>247</v>
      </c>
      <c r="B248" s="6" t="s">
        <v>16</v>
      </c>
      <c r="C248" s="5" t="s">
        <v>4</v>
      </c>
      <c r="D248" s="5">
        <v>2013</v>
      </c>
      <c r="E248" s="7" t="s">
        <v>9</v>
      </c>
      <c r="F248" s="5" t="s">
        <v>361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>
        <v>16</v>
      </c>
      <c r="X248" s="16"/>
      <c r="Y248" s="16"/>
      <c r="Z248" s="16"/>
      <c r="AA248" s="16"/>
      <c r="AB248" s="16"/>
      <c r="AC248" s="16"/>
      <c r="AD248" s="6"/>
      <c r="AE248" s="11">
        <f t="shared" si="6"/>
        <v>16</v>
      </c>
      <c r="AF248" s="6">
        <f t="shared" si="7"/>
        <v>1</v>
      </c>
    </row>
    <row r="249" spans="1:32" x14ac:dyDescent="0.2">
      <c r="A249" s="1">
        <v>248</v>
      </c>
      <c r="B249" s="9" t="s">
        <v>16</v>
      </c>
      <c r="C249" s="9" t="s">
        <v>13</v>
      </c>
      <c r="D249" s="9">
        <v>2012</v>
      </c>
      <c r="E249" s="7" t="s">
        <v>10</v>
      </c>
      <c r="F249" s="9" t="s">
        <v>242</v>
      </c>
      <c r="G249" s="16"/>
      <c r="H249" s="16"/>
      <c r="I249" s="16"/>
      <c r="J249" s="16"/>
      <c r="K249" s="16"/>
      <c r="L249" s="16"/>
      <c r="M249" s="16"/>
      <c r="N249" s="16">
        <v>16</v>
      </c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6"/>
      <c r="AE249" s="11">
        <f t="shared" si="6"/>
        <v>16</v>
      </c>
      <c r="AF249" s="6">
        <f t="shared" si="7"/>
        <v>1</v>
      </c>
    </row>
    <row r="250" spans="1:32" x14ac:dyDescent="0.2">
      <c r="A250" s="1">
        <v>249</v>
      </c>
      <c r="B250" s="6" t="s">
        <v>16</v>
      </c>
      <c r="C250" s="6" t="s">
        <v>90</v>
      </c>
      <c r="D250" s="6">
        <v>2012</v>
      </c>
      <c r="E250" s="7" t="s">
        <v>10</v>
      </c>
      <c r="F250" s="6" t="s">
        <v>303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>
        <v>16</v>
      </c>
      <c r="U250" s="16"/>
      <c r="V250" s="16"/>
      <c r="W250" s="16"/>
      <c r="X250" s="16"/>
      <c r="Y250" s="16"/>
      <c r="Z250" s="16"/>
      <c r="AA250" s="16"/>
      <c r="AB250" s="16"/>
      <c r="AC250" s="16"/>
      <c r="AD250" s="6"/>
      <c r="AE250" s="11">
        <f t="shared" si="6"/>
        <v>16</v>
      </c>
      <c r="AF250" s="6">
        <f t="shared" si="7"/>
        <v>1</v>
      </c>
    </row>
    <row r="251" spans="1:32" x14ac:dyDescent="0.2">
      <c r="A251" s="1">
        <v>250</v>
      </c>
      <c r="B251" s="5" t="s">
        <v>16</v>
      </c>
      <c r="C251" s="5" t="s">
        <v>8</v>
      </c>
      <c r="D251" s="15">
        <v>2012</v>
      </c>
      <c r="E251" s="7" t="s">
        <v>10</v>
      </c>
      <c r="F251" s="5" t="s">
        <v>434</v>
      </c>
      <c r="G251" s="16"/>
      <c r="H251" s="16"/>
      <c r="I251" s="16"/>
      <c r="J251" s="16"/>
      <c r="K251" s="16"/>
      <c r="L251" s="16"/>
      <c r="M251" s="16"/>
      <c r="N251" s="16">
        <v>16</v>
      </c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6"/>
      <c r="AE251" s="11">
        <f t="shared" si="6"/>
        <v>16</v>
      </c>
      <c r="AF251" s="6">
        <f t="shared" si="7"/>
        <v>1</v>
      </c>
    </row>
    <row r="252" spans="1:32" x14ac:dyDescent="0.2">
      <c r="A252" s="1">
        <v>251</v>
      </c>
      <c r="B252" s="6" t="s">
        <v>16</v>
      </c>
      <c r="C252" s="8" t="s">
        <v>38</v>
      </c>
      <c r="D252" s="6">
        <v>2013</v>
      </c>
      <c r="E252" s="7" t="s">
        <v>9</v>
      </c>
      <c r="F252" s="8" t="s">
        <v>478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>
        <v>16</v>
      </c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6"/>
      <c r="AE252" s="11">
        <f t="shared" si="6"/>
        <v>16</v>
      </c>
      <c r="AF252" s="6">
        <f t="shared" si="7"/>
        <v>1</v>
      </c>
    </row>
    <row r="253" spans="1:32" x14ac:dyDescent="0.2">
      <c r="A253" s="1">
        <v>252</v>
      </c>
      <c r="B253" s="6" t="s">
        <v>20</v>
      </c>
      <c r="C253" s="7" t="s">
        <v>64</v>
      </c>
      <c r="D253" s="5"/>
      <c r="E253" s="5" t="s">
        <v>9</v>
      </c>
      <c r="F253" s="7" t="s">
        <v>521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>
        <v>16</v>
      </c>
      <c r="U253" s="16"/>
      <c r="V253" s="16"/>
      <c r="W253" s="16"/>
      <c r="X253" s="16"/>
      <c r="Y253" s="16"/>
      <c r="Z253" s="16"/>
      <c r="AA253" s="16"/>
      <c r="AB253" s="16"/>
      <c r="AC253" s="16"/>
      <c r="AD253" s="6"/>
      <c r="AE253" s="11">
        <f t="shared" si="6"/>
        <v>16</v>
      </c>
      <c r="AF253" s="6">
        <f t="shared" si="7"/>
        <v>1</v>
      </c>
    </row>
    <row r="254" spans="1:32" x14ac:dyDescent="0.2">
      <c r="A254" s="1">
        <v>253</v>
      </c>
      <c r="B254" s="16" t="s">
        <v>115</v>
      </c>
      <c r="C254" s="17" t="s">
        <v>64</v>
      </c>
      <c r="D254" s="17"/>
      <c r="E254" s="7" t="s">
        <v>5</v>
      </c>
      <c r="F254" s="17" t="s">
        <v>334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>
        <v>16</v>
      </c>
      <c r="Z254" s="16"/>
      <c r="AA254" s="16"/>
      <c r="AB254" s="16"/>
      <c r="AC254" s="16"/>
      <c r="AD254" s="6"/>
      <c r="AE254" s="11">
        <f t="shared" si="6"/>
        <v>16</v>
      </c>
      <c r="AF254" s="6">
        <f t="shared" si="7"/>
        <v>1</v>
      </c>
    </row>
    <row r="255" spans="1:32" x14ac:dyDescent="0.2">
      <c r="A255" s="1">
        <v>254</v>
      </c>
      <c r="B255" s="16" t="s">
        <v>115</v>
      </c>
      <c r="C255" s="17" t="s">
        <v>64</v>
      </c>
      <c r="D255" s="17"/>
      <c r="E255" s="7" t="s">
        <v>9</v>
      </c>
      <c r="F255" s="17" t="s">
        <v>579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>
        <v>16</v>
      </c>
      <c r="Z255" s="16"/>
      <c r="AA255" s="16"/>
      <c r="AB255" s="16"/>
      <c r="AC255" s="16"/>
      <c r="AD255" s="6"/>
      <c r="AE255" s="11">
        <f t="shared" si="6"/>
        <v>16</v>
      </c>
      <c r="AF255" s="6">
        <f t="shared" si="7"/>
        <v>1</v>
      </c>
    </row>
    <row r="256" spans="1:32" x14ac:dyDescent="0.2">
      <c r="A256" s="1">
        <v>255</v>
      </c>
      <c r="B256" s="6" t="s">
        <v>16</v>
      </c>
      <c r="C256" s="5" t="s">
        <v>38</v>
      </c>
      <c r="D256" s="72"/>
      <c r="E256" s="77" t="s">
        <v>5</v>
      </c>
      <c r="F256" s="5" t="s">
        <v>612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>
        <v>16</v>
      </c>
      <c r="AC256" s="16"/>
      <c r="AD256" s="6"/>
      <c r="AE256" s="11">
        <f t="shared" si="6"/>
        <v>16</v>
      </c>
      <c r="AF256" s="6">
        <f t="shared" si="7"/>
        <v>1</v>
      </c>
    </row>
    <row r="257" spans="1:32" x14ac:dyDescent="0.2">
      <c r="A257" s="1">
        <v>256</v>
      </c>
      <c r="B257" s="6" t="s">
        <v>16</v>
      </c>
      <c r="C257" s="5" t="s">
        <v>592</v>
      </c>
      <c r="D257" s="5">
        <v>2013</v>
      </c>
      <c r="E257" s="5" t="s">
        <v>9</v>
      </c>
      <c r="F257" s="5" t="s">
        <v>614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>
        <v>16</v>
      </c>
      <c r="AC257" s="16"/>
      <c r="AD257" s="6"/>
      <c r="AE257" s="11">
        <f t="shared" si="6"/>
        <v>16</v>
      </c>
      <c r="AF257" s="6">
        <f t="shared" si="7"/>
        <v>1</v>
      </c>
    </row>
    <row r="258" spans="1:32" x14ac:dyDescent="0.2">
      <c r="A258" s="1">
        <v>257</v>
      </c>
      <c r="B258" s="9" t="s">
        <v>16</v>
      </c>
      <c r="C258" s="9" t="s">
        <v>90</v>
      </c>
      <c r="D258" s="5">
        <v>2012</v>
      </c>
      <c r="E258" s="5" t="s">
        <v>10</v>
      </c>
      <c r="F258" s="15" t="s">
        <v>524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>
        <v>15.2</v>
      </c>
      <c r="U258" s="16"/>
      <c r="V258" s="16"/>
      <c r="W258" s="16"/>
      <c r="X258" s="16"/>
      <c r="Y258" s="16"/>
      <c r="Z258" s="16"/>
      <c r="AA258" s="16"/>
      <c r="AB258" s="16"/>
      <c r="AC258" s="16"/>
      <c r="AD258" s="6"/>
      <c r="AE258" s="11">
        <f t="shared" ref="AE258:AE318" si="8">SUM(G258:AD258)</f>
        <v>15.2</v>
      </c>
      <c r="AF258" s="6">
        <f t="shared" ref="AF258:AF318" si="9">COUNT(G258:AD258)</f>
        <v>1</v>
      </c>
    </row>
    <row r="259" spans="1:32" x14ac:dyDescent="0.2">
      <c r="A259" s="1">
        <v>258</v>
      </c>
      <c r="B259" s="6" t="s">
        <v>16</v>
      </c>
      <c r="C259" s="6" t="s">
        <v>13</v>
      </c>
      <c r="D259" s="6">
        <v>2013</v>
      </c>
      <c r="E259" s="7" t="s">
        <v>9</v>
      </c>
      <c r="F259" s="6" t="s">
        <v>523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>
        <v>15.2</v>
      </c>
      <c r="U259" s="16"/>
      <c r="V259" s="16"/>
      <c r="W259" s="16"/>
      <c r="X259" s="16"/>
      <c r="Y259" s="16"/>
      <c r="Z259" s="16"/>
      <c r="AA259" s="16"/>
      <c r="AB259" s="16"/>
      <c r="AC259" s="16"/>
      <c r="AD259" s="6"/>
      <c r="AE259" s="11">
        <f t="shared" si="8"/>
        <v>15.2</v>
      </c>
      <c r="AF259" s="6">
        <f t="shared" si="9"/>
        <v>1</v>
      </c>
    </row>
    <row r="260" spans="1:32" x14ac:dyDescent="0.2">
      <c r="A260" s="1">
        <v>259</v>
      </c>
      <c r="B260" s="9" t="s">
        <v>16</v>
      </c>
      <c r="C260" s="5" t="s">
        <v>4</v>
      </c>
      <c r="D260" s="5">
        <v>2015</v>
      </c>
      <c r="E260" s="7" t="s">
        <v>5</v>
      </c>
      <c r="F260" s="9" t="s">
        <v>383</v>
      </c>
      <c r="G260" s="16"/>
      <c r="H260" s="16"/>
      <c r="I260" s="16">
        <v>9</v>
      </c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>
        <v>6</v>
      </c>
      <c r="X260" s="16"/>
      <c r="Y260" s="16"/>
      <c r="Z260" s="16"/>
      <c r="AA260" s="16"/>
      <c r="AB260" s="16"/>
      <c r="AC260" s="16"/>
      <c r="AD260" s="6"/>
      <c r="AE260" s="11">
        <f t="shared" si="8"/>
        <v>15</v>
      </c>
      <c r="AF260" s="6">
        <f t="shared" si="9"/>
        <v>2</v>
      </c>
    </row>
    <row r="261" spans="1:32" x14ac:dyDescent="0.2">
      <c r="A261" s="1">
        <v>260</v>
      </c>
      <c r="B261" s="9" t="s">
        <v>16</v>
      </c>
      <c r="C261" s="9" t="s">
        <v>493</v>
      </c>
      <c r="D261" s="9">
        <v>2014</v>
      </c>
      <c r="E261" s="7" t="s">
        <v>9</v>
      </c>
      <c r="F261" s="5" t="s">
        <v>430</v>
      </c>
      <c r="G261" s="16"/>
      <c r="H261" s="16"/>
      <c r="I261" s="16"/>
      <c r="J261" s="16"/>
      <c r="K261" s="16"/>
      <c r="L261" s="16"/>
      <c r="M261" s="16"/>
      <c r="N261" s="16">
        <v>12</v>
      </c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6"/>
      <c r="AE261" s="11">
        <f t="shared" si="8"/>
        <v>12</v>
      </c>
      <c r="AF261" s="6">
        <f t="shared" si="9"/>
        <v>1</v>
      </c>
    </row>
    <row r="262" spans="1:32" x14ac:dyDescent="0.2">
      <c r="A262" s="1">
        <v>261</v>
      </c>
      <c r="B262" s="6" t="s">
        <v>18</v>
      </c>
      <c r="C262" s="7" t="s">
        <v>64</v>
      </c>
      <c r="D262" s="6"/>
      <c r="E262" s="7" t="s">
        <v>5</v>
      </c>
      <c r="F262" s="7" t="s">
        <v>574</v>
      </c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>
        <v>12</v>
      </c>
      <c r="Z262" s="16"/>
      <c r="AA262" s="16"/>
      <c r="AB262" s="16"/>
      <c r="AC262" s="16"/>
      <c r="AD262" s="6"/>
      <c r="AE262" s="11">
        <f t="shared" si="8"/>
        <v>12</v>
      </c>
      <c r="AF262" s="6">
        <f t="shared" si="9"/>
        <v>1</v>
      </c>
    </row>
    <row r="263" spans="1:32" x14ac:dyDescent="0.2">
      <c r="A263" s="1">
        <v>262</v>
      </c>
      <c r="B263" s="6" t="s">
        <v>16</v>
      </c>
      <c r="C263" s="8" t="s">
        <v>493</v>
      </c>
      <c r="D263" s="6">
        <v>2015</v>
      </c>
      <c r="E263" s="7" t="s">
        <v>5</v>
      </c>
      <c r="F263" s="7" t="s">
        <v>613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>
        <v>12</v>
      </c>
      <c r="AC263" s="16"/>
      <c r="AD263" s="6"/>
      <c r="AE263" s="11">
        <f t="shared" si="8"/>
        <v>12</v>
      </c>
      <c r="AF263" s="6">
        <f t="shared" si="9"/>
        <v>1</v>
      </c>
    </row>
    <row r="264" spans="1:32" x14ac:dyDescent="0.2">
      <c r="A264" s="1">
        <v>263</v>
      </c>
      <c r="B264" s="9" t="s">
        <v>16</v>
      </c>
      <c r="C264" s="9" t="s">
        <v>493</v>
      </c>
      <c r="D264" s="25">
        <v>2014</v>
      </c>
      <c r="E264" s="7" t="s">
        <v>9</v>
      </c>
      <c r="F264" s="8" t="s">
        <v>431</v>
      </c>
      <c r="G264" s="16"/>
      <c r="H264" s="16"/>
      <c r="I264" s="16"/>
      <c r="J264" s="16"/>
      <c r="K264" s="16"/>
      <c r="L264" s="16"/>
      <c r="M264" s="16"/>
      <c r="N264" s="16">
        <v>9</v>
      </c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6"/>
      <c r="AE264" s="11">
        <f t="shared" si="8"/>
        <v>9</v>
      </c>
      <c r="AF264" s="6">
        <f t="shared" si="9"/>
        <v>1</v>
      </c>
    </row>
    <row r="265" spans="1:32" x14ac:dyDescent="0.2">
      <c r="A265" s="1">
        <v>264</v>
      </c>
      <c r="B265" s="6" t="s">
        <v>324</v>
      </c>
      <c r="C265" s="6" t="s">
        <v>64</v>
      </c>
      <c r="D265" s="19"/>
      <c r="E265" s="7" t="s">
        <v>5</v>
      </c>
      <c r="F265" s="6" t="s">
        <v>335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>
        <v>9</v>
      </c>
      <c r="Z265" s="16"/>
      <c r="AA265" s="16"/>
      <c r="AB265" s="16"/>
      <c r="AC265" s="16"/>
      <c r="AD265" s="6"/>
      <c r="AE265" s="11">
        <f t="shared" si="8"/>
        <v>9</v>
      </c>
      <c r="AF265" s="6">
        <f t="shared" si="9"/>
        <v>1</v>
      </c>
    </row>
    <row r="266" spans="1:32" x14ac:dyDescent="0.2">
      <c r="A266" s="1">
        <v>265</v>
      </c>
      <c r="B266" s="16" t="s">
        <v>18</v>
      </c>
      <c r="C266" s="17" t="s">
        <v>64</v>
      </c>
      <c r="D266" s="39"/>
      <c r="E266" s="7" t="s">
        <v>5</v>
      </c>
      <c r="F266" s="17" t="s">
        <v>384</v>
      </c>
      <c r="G266" s="16"/>
      <c r="H266" s="16"/>
      <c r="I266" s="16">
        <v>9</v>
      </c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6"/>
      <c r="AE266" s="11">
        <f t="shared" si="8"/>
        <v>9</v>
      </c>
      <c r="AF266" s="6">
        <f t="shared" si="9"/>
        <v>1</v>
      </c>
    </row>
    <row r="267" spans="1:32" x14ac:dyDescent="0.2">
      <c r="A267" s="1">
        <v>266</v>
      </c>
      <c r="B267" s="15" t="s">
        <v>18</v>
      </c>
      <c r="C267" s="7" t="s">
        <v>64</v>
      </c>
      <c r="D267" s="19"/>
      <c r="E267" s="7" t="s">
        <v>5</v>
      </c>
      <c r="F267" s="6" t="s">
        <v>575</v>
      </c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>
        <v>9</v>
      </c>
      <c r="Z267" s="16"/>
      <c r="AA267" s="16"/>
      <c r="AB267" s="16"/>
      <c r="AC267" s="16"/>
      <c r="AD267" s="6"/>
      <c r="AE267" s="11">
        <f t="shared" si="8"/>
        <v>9</v>
      </c>
      <c r="AF267" s="6">
        <f t="shared" si="9"/>
        <v>1</v>
      </c>
    </row>
    <row r="268" spans="1:32" x14ac:dyDescent="0.2">
      <c r="A268" s="1">
        <v>267</v>
      </c>
      <c r="B268" s="6" t="s">
        <v>324</v>
      </c>
      <c r="C268" s="6" t="s">
        <v>64</v>
      </c>
      <c r="D268" s="6"/>
      <c r="E268" s="7" t="s">
        <v>5</v>
      </c>
      <c r="F268" s="6" t="s">
        <v>576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>
        <v>7.5</v>
      </c>
      <c r="Z268" s="16"/>
      <c r="AA268" s="16"/>
      <c r="AB268" s="16"/>
      <c r="AC268" s="16"/>
      <c r="AD268" s="6"/>
      <c r="AE268" s="11">
        <f t="shared" si="8"/>
        <v>7.5</v>
      </c>
      <c r="AF268" s="6">
        <f t="shared" si="9"/>
        <v>1</v>
      </c>
    </row>
    <row r="269" spans="1:32" x14ac:dyDescent="0.2">
      <c r="A269" s="1">
        <v>268</v>
      </c>
      <c r="B269" s="6" t="s">
        <v>16</v>
      </c>
      <c r="C269" s="6" t="s">
        <v>4</v>
      </c>
      <c r="D269" s="6">
        <v>2014</v>
      </c>
      <c r="E269" s="7" t="s">
        <v>9</v>
      </c>
      <c r="F269" s="6" t="s">
        <v>548</v>
      </c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>
        <v>6</v>
      </c>
      <c r="X269" s="16"/>
      <c r="Y269" s="16"/>
      <c r="Z269" s="16"/>
      <c r="AA269" s="16"/>
      <c r="AB269" s="16"/>
      <c r="AC269" s="16"/>
      <c r="AD269" s="6"/>
      <c r="AE269" s="11">
        <f t="shared" si="8"/>
        <v>6</v>
      </c>
      <c r="AF269" s="6">
        <f t="shared" si="9"/>
        <v>1</v>
      </c>
    </row>
    <row r="270" spans="1:32" x14ac:dyDescent="0.2">
      <c r="A270" s="1">
        <v>269</v>
      </c>
      <c r="B270" s="6" t="s">
        <v>16</v>
      </c>
      <c r="C270" s="7" t="s">
        <v>13</v>
      </c>
      <c r="D270" s="7">
        <v>2012</v>
      </c>
      <c r="E270" s="7" t="s">
        <v>10</v>
      </c>
      <c r="F270" s="7" t="s">
        <v>96</v>
      </c>
      <c r="G270" s="16"/>
      <c r="H270" s="16"/>
      <c r="I270" s="16"/>
      <c r="J270" s="16"/>
      <c r="K270" s="16"/>
      <c r="L270" s="40">
        <v>0</v>
      </c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6"/>
      <c r="AE270" s="11">
        <f t="shared" si="8"/>
        <v>0</v>
      </c>
      <c r="AF270" s="6">
        <f t="shared" si="9"/>
        <v>1</v>
      </c>
    </row>
    <row r="271" spans="1:32" x14ac:dyDescent="0.2">
      <c r="A271" s="1">
        <v>270</v>
      </c>
      <c r="B271" s="6" t="s">
        <v>16</v>
      </c>
      <c r="C271" s="5" t="s">
        <v>6</v>
      </c>
      <c r="D271" s="5">
        <v>2010</v>
      </c>
      <c r="E271" s="5" t="s">
        <v>11</v>
      </c>
      <c r="F271" s="5" t="s">
        <v>618</v>
      </c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40">
        <v>0</v>
      </c>
      <c r="AC271" s="16"/>
      <c r="AD271" s="6"/>
      <c r="AE271" s="11">
        <f t="shared" si="8"/>
        <v>0</v>
      </c>
      <c r="AF271" s="6">
        <f t="shared" si="9"/>
        <v>1</v>
      </c>
    </row>
    <row r="272" spans="1:32" x14ac:dyDescent="0.2">
      <c r="A272" s="1">
        <v>271</v>
      </c>
      <c r="B272" s="6"/>
      <c r="C272" s="6"/>
      <c r="D272" s="6"/>
      <c r="E272" s="5"/>
      <c r="F272" s="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6"/>
      <c r="AE272" s="11">
        <f t="shared" si="8"/>
        <v>0</v>
      </c>
      <c r="AF272" s="6">
        <f t="shared" si="9"/>
        <v>0</v>
      </c>
    </row>
    <row r="273" spans="1:32" x14ac:dyDescent="0.2">
      <c r="A273" s="1">
        <v>272</v>
      </c>
      <c r="B273" s="15"/>
      <c r="C273" s="15"/>
      <c r="D273" s="9"/>
      <c r="E273" s="5"/>
      <c r="F273" s="15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6"/>
      <c r="AE273" s="11">
        <f t="shared" si="8"/>
        <v>0</v>
      </c>
      <c r="AF273" s="6">
        <f t="shared" si="9"/>
        <v>0</v>
      </c>
    </row>
    <row r="274" spans="1:32" x14ac:dyDescent="0.2">
      <c r="A274" s="1">
        <v>273</v>
      </c>
      <c r="B274" s="6"/>
      <c r="C274" s="5"/>
      <c r="D274" s="5"/>
      <c r="E274" s="7"/>
      <c r="F274" s="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6"/>
      <c r="AE274" s="11">
        <f t="shared" si="8"/>
        <v>0</v>
      </c>
      <c r="AF274" s="6">
        <f t="shared" si="9"/>
        <v>0</v>
      </c>
    </row>
    <row r="275" spans="1:32" x14ac:dyDescent="0.2">
      <c r="A275" s="1">
        <v>274</v>
      </c>
      <c r="B275" s="9"/>
      <c r="C275" s="6"/>
      <c r="D275" s="15"/>
      <c r="E275" s="7"/>
      <c r="F275" s="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6"/>
      <c r="AE275" s="11">
        <f t="shared" si="8"/>
        <v>0</v>
      </c>
      <c r="AF275" s="6">
        <f t="shared" si="9"/>
        <v>0</v>
      </c>
    </row>
    <row r="276" spans="1:32" x14ac:dyDescent="0.2">
      <c r="A276" s="1">
        <v>275</v>
      </c>
      <c r="B276" s="6"/>
      <c r="C276" s="8"/>
      <c r="D276" s="8"/>
      <c r="E276" s="5"/>
      <c r="F276" s="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6"/>
      <c r="AE276" s="11">
        <f t="shared" si="8"/>
        <v>0</v>
      </c>
      <c r="AF276" s="6">
        <f t="shared" si="9"/>
        <v>0</v>
      </c>
    </row>
    <row r="277" spans="1:32" x14ac:dyDescent="0.2">
      <c r="A277" s="1">
        <v>276</v>
      </c>
      <c r="B277" s="6"/>
      <c r="C277" s="6"/>
      <c r="D277" s="6"/>
      <c r="E277" s="7"/>
      <c r="F277" s="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6"/>
      <c r="AE277" s="11">
        <f t="shared" si="8"/>
        <v>0</v>
      </c>
      <c r="AF277" s="6">
        <f t="shared" si="9"/>
        <v>0</v>
      </c>
    </row>
    <row r="278" spans="1:32" x14ac:dyDescent="0.2">
      <c r="A278" s="1">
        <v>277</v>
      </c>
      <c r="B278" s="6"/>
      <c r="C278" s="6"/>
      <c r="D278" s="6"/>
      <c r="E278" s="5"/>
      <c r="F278" s="5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6"/>
      <c r="AE278" s="11">
        <f t="shared" si="8"/>
        <v>0</v>
      </c>
      <c r="AF278" s="6">
        <f t="shared" si="9"/>
        <v>0</v>
      </c>
    </row>
    <row r="279" spans="1:32" x14ac:dyDescent="0.2">
      <c r="A279" s="1">
        <v>278</v>
      </c>
      <c r="B279" s="6"/>
      <c r="C279" s="5"/>
      <c r="D279" s="5"/>
      <c r="E279" s="7"/>
      <c r="F279" s="5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6"/>
      <c r="AE279" s="11">
        <f t="shared" si="8"/>
        <v>0</v>
      </c>
      <c r="AF279" s="6">
        <f t="shared" si="9"/>
        <v>0</v>
      </c>
    </row>
    <row r="280" spans="1:32" x14ac:dyDescent="0.2">
      <c r="A280" s="1">
        <v>279</v>
      </c>
      <c r="B280" s="6"/>
      <c r="C280" s="5"/>
      <c r="D280" s="5"/>
      <c r="E280" s="5"/>
      <c r="F280" s="5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6"/>
      <c r="AE280" s="11">
        <f t="shared" si="8"/>
        <v>0</v>
      </c>
      <c r="AF280" s="6">
        <f t="shared" si="9"/>
        <v>0</v>
      </c>
    </row>
    <row r="281" spans="1:32" x14ac:dyDescent="0.2">
      <c r="A281" s="1">
        <v>280</v>
      </c>
      <c r="B281" s="6"/>
      <c r="C281" s="7"/>
      <c r="D281" s="9"/>
      <c r="E281" s="7"/>
      <c r="F281" s="7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6"/>
      <c r="AE281" s="11">
        <f t="shared" si="8"/>
        <v>0</v>
      </c>
      <c r="AF281" s="6">
        <f t="shared" si="9"/>
        <v>0</v>
      </c>
    </row>
    <row r="282" spans="1:32" x14ac:dyDescent="0.2">
      <c r="A282" s="1">
        <v>281</v>
      </c>
      <c r="B282" s="16"/>
      <c r="C282" s="17"/>
      <c r="D282" s="17"/>
      <c r="E282" s="7"/>
      <c r="F282" s="17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6"/>
      <c r="AE282" s="11">
        <f t="shared" si="8"/>
        <v>0</v>
      </c>
      <c r="AF282" s="6">
        <f t="shared" si="9"/>
        <v>0</v>
      </c>
    </row>
    <row r="283" spans="1:32" x14ac:dyDescent="0.2">
      <c r="A283" s="1">
        <v>282</v>
      </c>
      <c r="B283" s="6"/>
      <c r="C283" s="7"/>
      <c r="D283" s="7"/>
      <c r="E283" s="7"/>
      <c r="F283" s="7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6"/>
      <c r="AE283" s="11">
        <f t="shared" si="8"/>
        <v>0</v>
      </c>
      <c r="AF283" s="6">
        <f t="shared" si="9"/>
        <v>0</v>
      </c>
    </row>
    <row r="284" spans="1:32" x14ac:dyDescent="0.2">
      <c r="A284" s="1">
        <v>283</v>
      </c>
      <c r="B284" s="15"/>
      <c r="C284" s="15"/>
      <c r="D284" s="9"/>
      <c r="E284" s="5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6"/>
      <c r="AE284" s="11">
        <f t="shared" si="8"/>
        <v>0</v>
      </c>
      <c r="AF284" s="6">
        <f t="shared" si="9"/>
        <v>0</v>
      </c>
    </row>
    <row r="285" spans="1:32" x14ac:dyDescent="0.2">
      <c r="A285" s="1">
        <v>284</v>
      </c>
      <c r="B285" s="6"/>
      <c r="C285" s="5"/>
      <c r="D285" s="5"/>
      <c r="E285" s="5"/>
      <c r="F285" s="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6"/>
      <c r="AE285" s="11">
        <f t="shared" si="8"/>
        <v>0</v>
      </c>
      <c r="AF285" s="6">
        <f t="shared" si="9"/>
        <v>0</v>
      </c>
    </row>
    <row r="286" spans="1:32" x14ac:dyDescent="0.2">
      <c r="A286" s="1">
        <v>285</v>
      </c>
      <c r="B286" s="15"/>
      <c r="C286" s="15"/>
      <c r="D286" s="9"/>
      <c r="E286" s="5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6"/>
      <c r="AE286" s="11">
        <f t="shared" si="8"/>
        <v>0</v>
      </c>
      <c r="AF286" s="6">
        <f t="shared" si="9"/>
        <v>0</v>
      </c>
    </row>
    <row r="287" spans="1:32" x14ac:dyDescent="0.2">
      <c r="A287" s="1">
        <v>286</v>
      </c>
      <c r="B287" s="6"/>
      <c r="C287" s="6"/>
      <c r="D287" s="6"/>
      <c r="E287" s="5"/>
      <c r="F287" s="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6"/>
      <c r="AE287" s="11">
        <f t="shared" si="8"/>
        <v>0</v>
      </c>
      <c r="AF287" s="6">
        <f t="shared" si="9"/>
        <v>0</v>
      </c>
    </row>
    <row r="288" spans="1:32" x14ac:dyDescent="0.2">
      <c r="A288" s="1">
        <v>287</v>
      </c>
      <c r="B288" s="6"/>
      <c r="C288" s="6"/>
      <c r="D288" s="6"/>
      <c r="E288" s="5"/>
      <c r="F288" s="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6"/>
      <c r="AE288" s="11">
        <f t="shared" si="8"/>
        <v>0</v>
      </c>
      <c r="AF288" s="6">
        <f t="shared" si="9"/>
        <v>0</v>
      </c>
    </row>
    <row r="289" spans="1:32" x14ac:dyDescent="0.2">
      <c r="A289" s="1">
        <v>288</v>
      </c>
      <c r="B289" s="15"/>
      <c r="C289" s="15"/>
      <c r="D289" s="9"/>
      <c r="E289" s="5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6"/>
      <c r="AE289" s="11">
        <f t="shared" si="8"/>
        <v>0</v>
      </c>
      <c r="AF289" s="6">
        <f t="shared" si="9"/>
        <v>0</v>
      </c>
    </row>
    <row r="290" spans="1:32" x14ac:dyDescent="0.2">
      <c r="A290" s="1">
        <v>289</v>
      </c>
      <c r="B290" s="6"/>
      <c r="C290" s="15"/>
      <c r="D290" s="15"/>
      <c r="E290" s="7"/>
      <c r="F290" s="1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6"/>
      <c r="AE290" s="11">
        <f t="shared" si="8"/>
        <v>0</v>
      </c>
      <c r="AF290" s="6">
        <f t="shared" si="9"/>
        <v>0</v>
      </c>
    </row>
    <row r="291" spans="1:32" x14ac:dyDescent="0.2">
      <c r="A291" s="1">
        <v>290</v>
      </c>
      <c r="B291" s="9"/>
      <c r="C291" s="9"/>
      <c r="D291" s="9"/>
      <c r="E291" s="5"/>
      <c r="F291" s="15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6"/>
      <c r="AE291" s="11">
        <f t="shared" si="8"/>
        <v>0</v>
      </c>
      <c r="AF291" s="6">
        <f t="shared" si="9"/>
        <v>0</v>
      </c>
    </row>
    <row r="292" spans="1:32" x14ac:dyDescent="0.2">
      <c r="A292" s="1">
        <v>291</v>
      </c>
      <c r="B292" s="8"/>
      <c r="C292" s="15"/>
      <c r="D292" s="15"/>
      <c r="E292" s="5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6"/>
      <c r="AE292" s="11">
        <f t="shared" si="8"/>
        <v>0</v>
      </c>
      <c r="AF292" s="6">
        <f t="shared" si="9"/>
        <v>0</v>
      </c>
    </row>
    <row r="293" spans="1:32" x14ac:dyDescent="0.2">
      <c r="A293" s="1">
        <v>292</v>
      </c>
      <c r="B293" s="6"/>
      <c r="C293" s="6"/>
      <c r="D293" s="6"/>
      <c r="E293" s="5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6"/>
      <c r="AE293" s="11">
        <f t="shared" si="8"/>
        <v>0</v>
      </c>
      <c r="AF293" s="6">
        <f t="shared" si="9"/>
        <v>0</v>
      </c>
    </row>
    <row r="294" spans="1:32" x14ac:dyDescent="0.2">
      <c r="A294" s="1">
        <v>293</v>
      </c>
      <c r="B294" s="6"/>
      <c r="C294" s="17"/>
      <c r="D294" s="17"/>
      <c r="E294" s="7"/>
      <c r="F294" s="17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6"/>
      <c r="AE294" s="11">
        <f t="shared" si="8"/>
        <v>0</v>
      </c>
      <c r="AF294" s="6">
        <f t="shared" si="9"/>
        <v>0</v>
      </c>
    </row>
    <row r="295" spans="1:32" x14ac:dyDescent="0.2">
      <c r="A295" s="1">
        <v>294</v>
      </c>
      <c r="B295" s="16"/>
      <c r="C295" s="16"/>
      <c r="D295" s="16"/>
      <c r="E295" s="7"/>
      <c r="F295" s="17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6"/>
      <c r="AE295" s="11">
        <f t="shared" si="8"/>
        <v>0</v>
      </c>
      <c r="AF295" s="6">
        <f t="shared" si="9"/>
        <v>0</v>
      </c>
    </row>
    <row r="296" spans="1:32" x14ac:dyDescent="0.2">
      <c r="A296" s="1">
        <v>295</v>
      </c>
      <c r="B296" s="6"/>
      <c r="C296" s="5"/>
      <c r="D296" s="5"/>
      <c r="E296" s="5"/>
      <c r="F296" s="5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6"/>
      <c r="AE296" s="11">
        <f t="shared" si="8"/>
        <v>0</v>
      </c>
      <c r="AF296" s="6">
        <f t="shared" si="9"/>
        <v>0</v>
      </c>
    </row>
    <row r="297" spans="1:32" x14ac:dyDescent="0.2">
      <c r="A297" s="1">
        <v>296</v>
      </c>
      <c r="B297" s="6"/>
      <c r="C297" s="7"/>
      <c r="D297" s="7"/>
      <c r="E297" s="5"/>
      <c r="F297" s="7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6"/>
      <c r="AE297" s="11">
        <f t="shared" si="8"/>
        <v>0</v>
      </c>
      <c r="AF297" s="6">
        <f t="shared" si="9"/>
        <v>0</v>
      </c>
    </row>
    <row r="298" spans="1:32" x14ac:dyDescent="0.2">
      <c r="A298" s="1">
        <v>297</v>
      </c>
      <c r="B298" s="6"/>
      <c r="C298" s="6"/>
      <c r="D298" s="6"/>
      <c r="E298" s="7"/>
      <c r="F298" s="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6"/>
      <c r="AE298" s="11">
        <f t="shared" si="8"/>
        <v>0</v>
      </c>
      <c r="AF298" s="6">
        <f t="shared" si="9"/>
        <v>0</v>
      </c>
    </row>
    <row r="299" spans="1:32" x14ac:dyDescent="0.2">
      <c r="A299" s="1">
        <v>298</v>
      </c>
      <c r="B299" s="9"/>
      <c r="C299" s="6"/>
      <c r="D299" s="9"/>
      <c r="E299" s="7"/>
      <c r="F299" s="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6"/>
      <c r="AE299" s="11">
        <f t="shared" si="8"/>
        <v>0</v>
      </c>
      <c r="AF299" s="6">
        <f t="shared" si="9"/>
        <v>0</v>
      </c>
    </row>
    <row r="300" spans="1:32" x14ac:dyDescent="0.2">
      <c r="A300" s="1">
        <v>299</v>
      </c>
      <c r="B300" s="9"/>
      <c r="C300" s="15"/>
      <c r="D300" s="9"/>
      <c r="E300" s="7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6"/>
      <c r="AE300" s="11">
        <f t="shared" si="8"/>
        <v>0</v>
      </c>
      <c r="AF300" s="6">
        <f t="shared" si="9"/>
        <v>0</v>
      </c>
    </row>
    <row r="301" spans="1:32" x14ac:dyDescent="0.2">
      <c r="A301" s="1">
        <v>300</v>
      </c>
      <c r="B301" s="6"/>
      <c r="C301" s="7"/>
      <c r="D301" s="7"/>
      <c r="E301" s="7"/>
      <c r="F301" s="7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6"/>
      <c r="AE301" s="11">
        <f t="shared" si="8"/>
        <v>0</v>
      </c>
      <c r="AF301" s="6">
        <f t="shared" si="9"/>
        <v>0</v>
      </c>
    </row>
    <row r="302" spans="1:32" x14ac:dyDescent="0.2">
      <c r="A302" s="1">
        <v>301</v>
      </c>
      <c r="B302" s="15"/>
      <c r="C302" s="15"/>
      <c r="D302" s="9"/>
      <c r="E302" s="7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6"/>
      <c r="AE302" s="11">
        <f t="shared" si="8"/>
        <v>0</v>
      </c>
      <c r="AF302" s="6">
        <f t="shared" si="9"/>
        <v>0</v>
      </c>
    </row>
    <row r="303" spans="1:32" x14ac:dyDescent="0.2">
      <c r="A303" s="1">
        <v>302</v>
      </c>
      <c r="B303" s="8"/>
      <c r="C303" s="15"/>
      <c r="D303" s="15"/>
      <c r="E303" s="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6"/>
      <c r="AE303" s="11">
        <f t="shared" si="8"/>
        <v>0</v>
      </c>
      <c r="AF303" s="6">
        <f t="shared" si="9"/>
        <v>0</v>
      </c>
    </row>
    <row r="304" spans="1:32" x14ac:dyDescent="0.2">
      <c r="A304" s="1">
        <v>303</v>
      </c>
      <c r="B304" s="6"/>
      <c r="C304" s="5"/>
      <c r="D304" s="5"/>
      <c r="E304" s="7"/>
      <c r="F304" s="5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6"/>
      <c r="AE304" s="11">
        <f t="shared" si="8"/>
        <v>0</v>
      </c>
      <c r="AF304" s="6">
        <f t="shared" si="9"/>
        <v>0</v>
      </c>
    </row>
    <row r="305" spans="1:32" x14ac:dyDescent="0.2">
      <c r="A305" s="1">
        <v>304</v>
      </c>
      <c r="B305" s="16"/>
      <c r="C305" s="16"/>
      <c r="D305" s="16"/>
      <c r="E305" s="7"/>
      <c r="F305" s="17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6"/>
      <c r="AE305" s="11">
        <f t="shared" si="8"/>
        <v>0</v>
      </c>
      <c r="AF305" s="6">
        <f t="shared" si="9"/>
        <v>0</v>
      </c>
    </row>
    <row r="306" spans="1:32" x14ac:dyDescent="0.2">
      <c r="A306" s="1">
        <v>305</v>
      </c>
      <c r="B306" s="6"/>
      <c r="C306" s="6"/>
      <c r="D306" s="6"/>
      <c r="E306" s="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6"/>
      <c r="AE306" s="11">
        <f t="shared" si="8"/>
        <v>0</v>
      </c>
      <c r="AF306" s="6">
        <f t="shared" si="9"/>
        <v>0</v>
      </c>
    </row>
    <row r="307" spans="1:32" x14ac:dyDescent="0.2">
      <c r="A307" s="1">
        <v>306</v>
      </c>
      <c r="B307" s="6"/>
      <c r="C307" s="6"/>
      <c r="D307" s="6"/>
      <c r="E307" s="7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6"/>
      <c r="AE307" s="11">
        <f t="shared" si="8"/>
        <v>0</v>
      </c>
      <c r="AF307" s="6">
        <f t="shared" si="9"/>
        <v>0</v>
      </c>
    </row>
    <row r="308" spans="1:32" x14ac:dyDescent="0.2">
      <c r="A308" s="1">
        <v>307</v>
      </c>
      <c r="B308" s="6"/>
      <c r="C308" s="6"/>
      <c r="D308" s="6"/>
      <c r="E308" s="7"/>
      <c r="F308" s="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6"/>
      <c r="AE308" s="11">
        <f t="shared" si="8"/>
        <v>0</v>
      </c>
      <c r="AF308" s="6">
        <f t="shared" si="9"/>
        <v>0</v>
      </c>
    </row>
    <row r="309" spans="1:32" x14ac:dyDescent="0.2">
      <c r="A309" s="1">
        <v>308</v>
      </c>
      <c r="B309" s="9"/>
      <c r="C309" s="7"/>
      <c r="D309" s="6"/>
      <c r="E309" s="7"/>
      <c r="F309" s="7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6"/>
      <c r="AE309" s="11">
        <f t="shared" si="8"/>
        <v>0</v>
      </c>
      <c r="AF309" s="6">
        <f t="shared" si="9"/>
        <v>0</v>
      </c>
    </row>
    <row r="310" spans="1:32" x14ac:dyDescent="0.2">
      <c r="A310" s="1">
        <v>309</v>
      </c>
      <c r="B310" s="16"/>
      <c r="C310" s="16"/>
      <c r="D310" s="16"/>
      <c r="E310" s="7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6"/>
      <c r="AE310" s="11">
        <f t="shared" si="8"/>
        <v>0</v>
      </c>
      <c r="AF310" s="6">
        <f t="shared" si="9"/>
        <v>0</v>
      </c>
    </row>
    <row r="311" spans="1:32" x14ac:dyDescent="0.2">
      <c r="A311" s="1">
        <v>310</v>
      </c>
      <c r="B311" s="6"/>
      <c r="C311" s="6"/>
      <c r="D311" s="6"/>
      <c r="E311" s="7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6"/>
      <c r="AE311" s="11">
        <f t="shared" si="8"/>
        <v>0</v>
      </c>
      <c r="AF311" s="6">
        <f t="shared" si="9"/>
        <v>0</v>
      </c>
    </row>
    <row r="312" spans="1:32" x14ac:dyDescent="0.2">
      <c r="A312" s="1">
        <v>311</v>
      </c>
      <c r="B312" s="6"/>
      <c r="C312" s="6"/>
      <c r="D312" s="6"/>
      <c r="E312" s="7"/>
      <c r="F312" s="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6"/>
      <c r="AE312" s="11">
        <f t="shared" si="8"/>
        <v>0</v>
      </c>
      <c r="AF312" s="6">
        <f t="shared" si="9"/>
        <v>0</v>
      </c>
    </row>
    <row r="313" spans="1:32" x14ac:dyDescent="0.2">
      <c r="A313" s="1">
        <v>312</v>
      </c>
      <c r="B313" s="6"/>
      <c r="C313" s="5"/>
      <c r="D313" s="5"/>
      <c r="E313" s="7"/>
      <c r="F313" s="5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6"/>
      <c r="AE313" s="11">
        <f t="shared" si="8"/>
        <v>0</v>
      </c>
      <c r="AF313" s="6">
        <f t="shared" si="9"/>
        <v>0</v>
      </c>
    </row>
    <row r="314" spans="1:32" x14ac:dyDescent="0.2">
      <c r="A314" s="1">
        <v>313</v>
      </c>
      <c r="B314" s="16"/>
      <c r="C314" s="17"/>
      <c r="D314" s="17"/>
      <c r="E314" s="7"/>
      <c r="F314" s="17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6"/>
      <c r="AE314" s="11">
        <f t="shared" si="8"/>
        <v>0</v>
      </c>
      <c r="AF314" s="6">
        <f t="shared" si="9"/>
        <v>0</v>
      </c>
    </row>
    <row r="315" spans="1:32" x14ac:dyDescent="0.2">
      <c r="A315" s="1">
        <v>314</v>
      </c>
      <c r="B315" s="6"/>
      <c r="C315" s="6"/>
      <c r="D315" s="6"/>
      <c r="E315" s="5"/>
      <c r="F315" s="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6"/>
      <c r="AE315" s="11">
        <f t="shared" si="8"/>
        <v>0</v>
      </c>
      <c r="AF315" s="6">
        <f t="shared" si="9"/>
        <v>0</v>
      </c>
    </row>
    <row r="316" spans="1:32" x14ac:dyDescent="0.2">
      <c r="A316" s="1">
        <v>315</v>
      </c>
      <c r="B316" s="6"/>
      <c r="C316" s="7"/>
      <c r="D316" s="6"/>
      <c r="E316" s="5"/>
      <c r="F316" s="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6"/>
      <c r="AE316" s="11">
        <f t="shared" si="8"/>
        <v>0</v>
      </c>
      <c r="AF316" s="6">
        <f t="shared" si="9"/>
        <v>0</v>
      </c>
    </row>
    <row r="317" spans="1:32" x14ac:dyDescent="0.2">
      <c r="A317" s="1">
        <v>316</v>
      </c>
      <c r="B317" s="6"/>
      <c r="C317" s="6"/>
      <c r="D317" s="6"/>
      <c r="E317" s="5"/>
      <c r="F317" s="9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6"/>
      <c r="AE317" s="11">
        <f t="shared" si="8"/>
        <v>0</v>
      </c>
      <c r="AF317" s="6">
        <f t="shared" si="9"/>
        <v>0</v>
      </c>
    </row>
    <row r="318" spans="1:32" x14ac:dyDescent="0.2">
      <c r="A318" s="1">
        <v>317</v>
      </c>
      <c r="B318" s="9"/>
      <c r="C318" s="6"/>
      <c r="D318" s="5"/>
      <c r="E318" s="7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6"/>
      <c r="AE318" s="11">
        <f t="shared" si="8"/>
        <v>0</v>
      </c>
      <c r="AF318" s="6">
        <f t="shared" si="9"/>
        <v>0</v>
      </c>
    </row>
    <row r="319" spans="1:32" x14ac:dyDescent="0.2">
      <c r="A319" s="1"/>
      <c r="B319" s="6"/>
      <c r="C319" s="5"/>
      <c r="D319" s="5"/>
      <c r="E319" s="7"/>
      <c r="F319" s="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6"/>
      <c r="AE319" s="11">
        <f t="shared" ref="AE319:AE321" si="10">SUM(G319:AD319)</f>
        <v>0</v>
      </c>
      <c r="AF319" s="6">
        <f t="shared" ref="AF319:AF321" si="11">COUNT(G319:AD319)</f>
        <v>0</v>
      </c>
    </row>
    <row r="320" spans="1:32" x14ac:dyDescent="0.2">
      <c r="A320" s="1"/>
      <c r="B320" s="6"/>
      <c r="C320" s="8"/>
      <c r="D320" s="8"/>
      <c r="E320" s="7"/>
      <c r="F320" s="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6"/>
      <c r="AE320" s="11">
        <f t="shared" si="10"/>
        <v>0</v>
      </c>
      <c r="AF320" s="6">
        <f t="shared" si="11"/>
        <v>0</v>
      </c>
    </row>
    <row r="321" spans="1:32" x14ac:dyDescent="0.2">
      <c r="A321" s="1"/>
      <c r="B321" s="6"/>
      <c r="C321" s="6"/>
      <c r="D321" s="6"/>
      <c r="E321" s="7"/>
      <c r="F321" s="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6"/>
      <c r="AE321" s="11">
        <f t="shared" si="10"/>
        <v>0</v>
      </c>
      <c r="AF321" s="6">
        <f t="shared" si="11"/>
        <v>0</v>
      </c>
    </row>
    <row r="322" spans="1:32" x14ac:dyDescent="0.2">
      <c r="A322" s="1"/>
      <c r="B322" s="6"/>
      <c r="C322" s="6"/>
      <c r="D322" s="6"/>
      <c r="E322" s="7"/>
      <c r="F322" s="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6"/>
      <c r="AE322" s="11">
        <f t="shared" ref="AE322:AE351" si="12">SUM(G322:AD322)</f>
        <v>0</v>
      </c>
      <c r="AF322" s="6">
        <f t="shared" ref="AF322:AF351" si="13">COUNT(G322:AD322)</f>
        <v>0</v>
      </c>
    </row>
    <row r="323" spans="1:32" x14ac:dyDescent="0.2">
      <c r="A323" s="1"/>
      <c r="B323" s="6"/>
      <c r="C323" s="5"/>
      <c r="D323" s="5"/>
      <c r="E323" s="7"/>
      <c r="F323" s="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6"/>
      <c r="AE323" s="11">
        <f t="shared" si="12"/>
        <v>0</v>
      </c>
      <c r="AF323" s="6">
        <f t="shared" si="13"/>
        <v>0</v>
      </c>
    </row>
    <row r="324" spans="1:32" x14ac:dyDescent="0.2">
      <c r="A324" s="1"/>
      <c r="B324" s="6"/>
      <c r="C324" s="8"/>
      <c r="D324" s="8"/>
      <c r="E324" s="7"/>
      <c r="F324" s="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6"/>
      <c r="AE324" s="11">
        <f t="shared" si="12"/>
        <v>0</v>
      </c>
      <c r="AF324" s="6">
        <f t="shared" si="13"/>
        <v>0</v>
      </c>
    </row>
    <row r="325" spans="1:32" x14ac:dyDescent="0.2">
      <c r="A325" s="1"/>
      <c r="B325" s="6"/>
      <c r="C325" s="6"/>
      <c r="D325" s="6"/>
      <c r="E325" s="7"/>
      <c r="F325" s="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6"/>
      <c r="AE325" s="11">
        <f t="shared" si="12"/>
        <v>0</v>
      </c>
      <c r="AF325" s="6">
        <f t="shared" si="13"/>
        <v>0</v>
      </c>
    </row>
    <row r="326" spans="1:32" x14ac:dyDescent="0.2">
      <c r="A326" s="1"/>
      <c r="B326" s="6"/>
      <c r="C326" s="6"/>
      <c r="D326" s="6"/>
      <c r="E326" s="7"/>
      <c r="F326" s="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6"/>
      <c r="AE326" s="11">
        <f t="shared" si="12"/>
        <v>0</v>
      </c>
      <c r="AF326" s="6">
        <f t="shared" si="13"/>
        <v>0</v>
      </c>
    </row>
    <row r="327" spans="1:32" x14ac:dyDescent="0.2">
      <c r="A327" s="1"/>
      <c r="B327" s="6"/>
      <c r="C327" s="5"/>
      <c r="D327" s="5"/>
      <c r="E327" s="7"/>
      <c r="F327" s="5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6"/>
      <c r="AE327" s="11">
        <f t="shared" si="12"/>
        <v>0</v>
      </c>
      <c r="AF327" s="6">
        <f t="shared" si="13"/>
        <v>0</v>
      </c>
    </row>
    <row r="328" spans="1:32" x14ac:dyDescent="0.2">
      <c r="A328" s="1"/>
      <c r="B328" s="6"/>
      <c r="C328" s="8"/>
      <c r="D328" s="8"/>
      <c r="E328" s="7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6"/>
      <c r="AE328" s="11">
        <f t="shared" si="12"/>
        <v>0</v>
      </c>
      <c r="AF328" s="6">
        <f t="shared" si="13"/>
        <v>0</v>
      </c>
    </row>
    <row r="329" spans="1:32" x14ac:dyDescent="0.2">
      <c r="A329" s="1"/>
      <c r="B329" s="6"/>
      <c r="C329" s="6"/>
      <c r="D329" s="6"/>
      <c r="E329" s="7"/>
      <c r="F329" s="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6"/>
      <c r="AE329" s="11">
        <f t="shared" si="12"/>
        <v>0</v>
      </c>
      <c r="AF329" s="6">
        <f t="shared" si="13"/>
        <v>0</v>
      </c>
    </row>
    <row r="330" spans="1:32" x14ac:dyDescent="0.2">
      <c r="A330" s="1"/>
      <c r="B330" s="6"/>
      <c r="C330" s="6"/>
      <c r="D330" s="6"/>
      <c r="E330" s="7"/>
      <c r="F330" s="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6"/>
      <c r="AE330" s="11">
        <f t="shared" si="12"/>
        <v>0</v>
      </c>
      <c r="AF330" s="6">
        <f t="shared" si="13"/>
        <v>0</v>
      </c>
    </row>
    <row r="331" spans="1:32" x14ac:dyDescent="0.2">
      <c r="A331" s="1"/>
      <c r="B331" s="6"/>
      <c r="C331" s="5"/>
      <c r="D331" s="5"/>
      <c r="E331" s="7"/>
      <c r="F331" s="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6"/>
      <c r="AE331" s="11">
        <f t="shared" si="12"/>
        <v>0</v>
      </c>
      <c r="AF331" s="6">
        <f t="shared" si="13"/>
        <v>0</v>
      </c>
    </row>
    <row r="332" spans="1:32" x14ac:dyDescent="0.2">
      <c r="A332" s="1"/>
      <c r="B332" s="6"/>
      <c r="C332" s="8"/>
      <c r="D332" s="8"/>
      <c r="E332" s="7"/>
      <c r="F332" s="8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6"/>
      <c r="AE332" s="11">
        <f t="shared" si="12"/>
        <v>0</v>
      </c>
      <c r="AF332" s="6">
        <f t="shared" si="13"/>
        <v>0</v>
      </c>
    </row>
    <row r="333" spans="1:32" x14ac:dyDescent="0.2">
      <c r="A333" s="1"/>
      <c r="B333" s="6"/>
      <c r="C333" s="6"/>
      <c r="D333" s="6"/>
      <c r="E333" s="7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6"/>
      <c r="AE333" s="11">
        <f t="shared" si="12"/>
        <v>0</v>
      </c>
      <c r="AF333" s="6">
        <f t="shared" si="13"/>
        <v>0</v>
      </c>
    </row>
    <row r="334" spans="1:32" x14ac:dyDescent="0.2">
      <c r="A334" s="1"/>
      <c r="B334" s="6"/>
      <c r="C334" s="6"/>
      <c r="D334" s="6"/>
      <c r="E334" s="7"/>
      <c r="F334" s="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6"/>
      <c r="AE334" s="11">
        <f t="shared" si="12"/>
        <v>0</v>
      </c>
      <c r="AF334" s="6">
        <f t="shared" si="13"/>
        <v>0</v>
      </c>
    </row>
    <row r="335" spans="1:32" x14ac:dyDescent="0.2">
      <c r="A335" s="1"/>
      <c r="B335" s="6"/>
      <c r="C335" s="5"/>
      <c r="D335" s="5"/>
      <c r="E335" s="7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6"/>
      <c r="AE335" s="11">
        <f t="shared" si="12"/>
        <v>0</v>
      </c>
      <c r="AF335" s="6">
        <f t="shared" si="13"/>
        <v>0</v>
      </c>
    </row>
    <row r="336" spans="1:32" x14ac:dyDescent="0.2">
      <c r="A336" s="1"/>
      <c r="B336" s="6"/>
      <c r="C336" s="8"/>
      <c r="D336" s="8"/>
      <c r="E336" s="7"/>
      <c r="F336" s="8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6"/>
      <c r="AE336" s="11">
        <f t="shared" si="12"/>
        <v>0</v>
      </c>
      <c r="AF336" s="6">
        <f t="shared" si="13"/>
        <v>0</v>
      </c>
    </row>
    <row r="337" spans="1:32" x14ac:dyDescent="0.2">
      <c r="A337" s="1"/>
      <c r="B337" s="6"/>
      <c r="C337" s="6"/>
      <c r="D337" s="6"/>
      <c r="E337" s="7"/>
      <c r="F337" s="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6"/>
      <c r="AE337" s="11">
        <f t="shared" si="12"/>
        <v>0</v>
      </c>
      <c r="AF337" s="6">
        <f t="shared" si="13"/>
        <v>0</v>
      </c>
    </row>
    <row r="338" spans="1:32" x14ac:dyDescent="0.2">
      <c r="A338" s="1"/>
      <c r="B338" s="6"/>
      <c r="C338" s="6"/>
      <c r="D338" s="6"/>
      <c r="E338" s="7"/>
      <c r="F338" s="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6"/>
      <c r="AE338" s="11">
        <f t="shared" si="12"/>
        <v>0</v>
      </c>
      <c r="AF338" s="6">
        <f t="shared" si="13"/>
        <v>0</v>
      </c>
    </row>
    <row r="339" spans="1:32" x14ac:dyDescent="0.2">
      <c r="A339" s="1"/>
      <c r="B339" s="6"/>
      <c r="C339" s="5"/>
      <c r="D339" s="5"/>
      <c r="E339" s="7"/>
      <c r="F339" s="5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6"/>
      <c r="AE339" s="11">
        <f t="shared" si="12"/>
        <v>0</v>
      </c>
      <c r="AF339" s="6">
        <f t="shared" si="13"/>
        <v>0</v>
      </c>
    </row>
    <row r="340" spans="1:32" x14ac:dyDescent="0.2">
      <c r="A340" s="1"/>
      <c r="B340" s="6"/>
      <c r="C340" s="8"/>
      <c r="D340" s="8"/>
      <c r="E340" s="7"/>
      <c r="F340" s="8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6"/>
      <c r="AE340" s="11">
        <f t="shared" si="12"/>
        <v>0</v>
      </c>
      <c r="AF340" s="6">
        <f t="shared" si="13"/>
        <v>0</v>
      </c>
    </row>
    <row r="341" spans="1:32" x14ac:dyDescent="0.2">
      <c r="A341" s="1"/>
      <c r="B341" s="6"/>
      <c r="C341" s="6"/>
      <c r="D341" s="6"/>
      <c r="E341" s="7"/>
      <c r="F341" s="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6"/>
      <c r="AE341" s="11">
        <f t="shared" si="12"/>
        <v>0</v>
      </c>
      <c r="AF341" s="6">
        <f t="shared" si="13"/>
        <v>0</v>
      </c>
    </row>
    <row r="342" spans="1:32" x14ac:dyDescent="0.2">
      <c r="A342" s="1"/>
      <c r="B342" s="6"/>
      <c r="C342" s="6"/>
      <c r="D342" s="6"/>
      <c r="E342" s="7"/>
      <c r="F342" s="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6"/>
      <c r="AE342" s="11">
        <f t="shared" si="12"/>
        <v>0</v>
      </c>
      <c r="AF342" s="6">
        <f t="shared" si="13"/>
        <v>0</v>
      </c>
    </row>
    <row r="343" spans="1:32" x14ac:dyDescent="0.2">
      <c r="A343" s="1"/>
      <c r="B343" s="6"/>
      <c r="C343" s="5"/>
      <c r="D343" s="5"/>
      <c r="E343" s="7"/>
      <c r="F343" s="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6"/>
      <c r="AE343" s="11">
        <f t="shared" si="12"/>
        <v>0</v>
      </c>
      <c r="AF343" s="6">
        <f t="shared" si="13"/>
        <v>0</v>
      </c>
    </row>
    <row r="344" spans="1:32" x14ac:dyDescent="0.2">
      <c r="A344" s="1"/>
      <c r="B344" s="6"/>
      <c r="C344" s="8"/>
      <c r="D344" s="8"/>
      <c r="E344" s="7"/>
      <c r="F344" s="8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6"/>
      <c r="AE344" s="11">
        <f t="shared" si="12"/>
        <v>0</v>
      </c>
      <c r="AF344" s="6">
        <f t="shared" si="13"/>
        <v>0</v>
      </c>
    </row>
    <row r="345" spans="1:32" x14ac:dyDescent="0.2">
      <c r="A345" s="1"/>
      <c r="B345" s="6"/>
      <c r="C345" s="6"/>
      <c r="D345" s="6"/>
      <c r="E345" s="7"/>
      <c r="F345" s="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6"/>
      <c r="AE345" s="11">
        <f t="shared" si="12"/>
        <v>0</v>
      </c>
      <c r="AF345" s="6">
        <f t="shared" si="13"/>
        <v>0</v>
      </c>
    </row>
    <row r="346" spans="1:32" x14ac:dyDescent="0.2">
      <c r="A346" s="1"/>
      <c r="B346" s="6"/>
      <c r="C346" s="6"/>
      <c r="D346" s="6"/>
      <c r="E346" s="7"/>
      <c r="F346" s="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6"/>
      <c r="AE346" s="11">
        <f t="shared" si="12"/>
        <v>0</v>
      </c>
      <c r="AF346" s="6">
        <f t="shared" si="13"/>
        <v>0</v>
      </c>
    </row>
    <row r="347" spans="1:32" x14ac:dyDescent="0.2">
      <c r="A347" s="1"/>
      <c r="B347" s="6"/>
      <c r="C347" s="5"/>
      <c r="D347" s="5"/>
      <c r="E347" s="7"/>
      <c r="F347" s="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6"/>
      <c r="AE347" s="11">
        <f t="shared" si="12"/>
        <v>0</v>
      </c>
      <c r="AF347" s="6">
        <f t="shared" si="13"/>
        <v>0</v>
      </c>
    </row>
    <row r="348" spans="1:32" x14ac:dyDescent="0.2">
      <c r="A348" s="1"/>
      <c r="B348" s="6"/>
      <c r="C348" s="8"/>
      <c r="D348" s="8"/>
      <c r="E348" s="7"/>
      <c r="F348" s="8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6"/>
      <c r="AE348" s="11">
        <f t="shared" si="12"/>
        <v>0</v>
      </c>
      <c r="AF348" s="6">
        <f t="shared" si="13"/>
        <v>0</v>
      </c>
    </row>
    <row r="349" spans="1:32" x14ac:dyDescent="0.2">
      <c r="A349" s="1"/>
      <c r="B349" s="6"/>
      <c r="C349" s="6"/>
      <c r="D349" s="6"/>
      <c r="E349" s="7"/>
      <c r="F349" s="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6"/>
      <c r="AE349" s="11">
        <f t="shared" si="12"/>
        <v>0</v>
      </c>
      <c r="AF349" s="6">
        <f t="shared" si="13"/>
        <v>0</v>
      </c>
    </row>
    <row r="350" spans="1:32" x14ac:dyDescent="0.2">
      <c r="A350" s="1"/>
      <c r="B350" s="6"/>
      <c r="C350" s="6"/>
      <c r="D350" s="6"/>
      <c r="E350" s="7"/>
      <c r="F350" s="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6"/>
      <c r="AE350" s="11">
        <f t="shared" si="12"/>
        <v>0</v>
      </c>
      <c r="AF350" s="6">
        <f t="shared" si="13"/>
        <v>0</v>
      </c>
    </row>
    <row r="351" spans="1:32" x14ac:dyDescent="0.2">
      <c r="A351" s="1"/>
      <c r="B351" s="6"/>
      <c r="C351" s="5"/>
      <c r="D351" s="5"/>
      <c r="E351" s="7"/>
      <c r="F351" s="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6"/>
      <c r="AE351" s="11">
        <f t="shared" si="12"/>
        <v>0</v>
      </c>
      <c r="AF351" s="6">
        <f t="shared" si="13"/>
        <v>0</v>
      </c>
    </row>
  </sheetData>
  <autoFilter ref="B1:AF318" xr:uid="{00000000-0009-0000-0000-000001000000}">
    <sortState xmlns:xlrd2="http://schemas.microsoft.com/office/spreadsheetml/2017/richdata2" ref="B2:AF318">
      <sortCondition descending="1" ref="AE1:AE318"/>
    </sortState>
  </autoFilter>
  <phoneticPr fontId="1" type="noConversion"/>
  <conditionalFormatting sqref="F1 F241:F253 F239 F255:F265 F268:F297 F299:F303 F306:F310 F313:F1048576 F3:F237">
    <cfRule type="duplicateValues" dxfId="324" priority="17"/>
  </conditionalFormatting>
  <conditionalFormatting sqref="F2">
    <cfRule type="duplicateValues" dxfId="323" priority="2"/>
  </conditionalFormatting>
  <conditionalFormatting sqref="F238">
    <cfRule type="duplicateValues" dxfId="322" priority="11"/>
  </conditionalFormatting>
  <conditionalFormatting sqref="F240">
    <cfRule type="duplicateValues" dxfId="321" priority="12"/>
    <cfRule type="duplicateValues" dxfId="320" priority="13" stopIfTrue="1"/>
    <cfRule type="duplicateValues" dxfId="319" priority="14" stopIfTrue="1"/>
    <cfRule type="duplicateValues" dxfId="318" priority="15" stopIfTrue="1"/>
    <cfRule type="duplicateValues" dxfId="317" priority="16" stopIfTrue="1"/>
  </conditionalFormatting>
  <conditionalFormatting sqref="F254">
    <cfRule type="duplicateValues" dxfId="316" priority="10"/>
  </conditionalFormatting>
  <conditionalFormatting sqref="F266">
    <cfRule type="duplicateValues" dxfId="315" priority="9"/>
  </conditionalFormatting>
  <conditionalFormatting sqref="F267">
    <cfRule type="duplicateValues" dxfId="314" priority="8"/>
  </conditionalFormatting>
  <conditionalFormatting sqref="F298">
    <cfRule type="duplicateValues" dxfId="313" priority="7"/>
  </conditionalFormatting>
  <conditionalFormatting sqref="F304">
    <cfRule type="duplicateValues" dxfId="312" priority="6"/>
  </conditionalFormatting>
  <conditionalFormatting sqref="F305">
    <cfRule type="duplicateValues" dxfId="311" priority="5"/>
  </conditionalFormatting>
  <conditionalFormatting sqref="F311">
    <cfRule type="duplicateValues" dxfId="310" priority="1"/>
  </conditionalFormatting>
  <conditionalFormatting sqref="F312">
    <cfRule type="duplicateValues" dxfId="309" priority="3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252"/>
  <sheetViews>
    <sheetView zoomScaleNormal="100" workbookViewId="0">
      <pane ySplit="1" topLeftCell="A2" activePane="bottomLeft" state="frozen"/>
      <selection pane="bottomLeft" activeCell="AC11" sqref="AC11:AC12"/>
    </sheetView>
  </sheetViews>
  <sheetFormatPr defaultColWidth="9.140625" defaultRowHeight="12.75" outlineLevelCol="1" x14ac:dyDescent="0.2"/>
  <cols>
    <col min="1" max="2" width="6.85546875" style="10" customWidth="1"/>
    <col min="3" max="3" width="18.28515625" style="4" customWidth="1"/>
    <col min="4" max="4" width="9" style="4" customWidth="1"/>
    <col min="5" max="5" width="9.140625" style="75"/>
    <col min="6" max="6" width="23.28515625" style="4" customWidth="1"/>
    <col min="7" max="26" width="10.5703125" style="14" hidden="1" customWidth="1" outlineLevel="1"/>
    <col min="27" max="27" width="10.5703125" style="14" customWidth="1" collapsed="1"/>
    <col min="28" max="29" width="10.5703125" style="14" customWidth="1"/>
    <col min="30" max="30" width="10.42578125" style="4" customWidth="1"/>
    <col min="31" max="31" width="10.42578125" style="10" customWidth="1"/>
    <col min="32" max="32" width="8.7109375" style="4" customWidth="1"/>
    <col min="33" max="16384" width="9.140625" style="4"/>
  </cols>
  <sheetData>
    <row r="1" spans="1:32" ht="54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370</v>
      </c>
      <c r="H1" s="22" t="s">
        <v>371</v>
      </c>
      <c r="I1" s="22" t="s">
        <v>372</v>
      </c>
      <c r="J1" s="22" t="s">
        <v>404</v>
      </c>
      <c r="K1" s="22" t="s">
        <v>405</v>
      </c>
      <c r="L1" s="22" t="s">
        <v>407</v>
      </c>
      <c r="M1" s="22" t="s">
        <v>414</v>
      </c>
      <c r="N1" s="22" t="s">
        <v>415</v>
      </c>
      <c r="O1" s="22" t="s">
        <v>457</v>
      </c>
      <c r="P1" s="22" t="s">
        <v>456</v>
      </c>
      <c r="Q1" s="22" t="s">
        <v>458</v>
      </c>
      <c r="R1" s="22" t="s">
        <v>538</v>
      </c>
      <c r="S1" s="22" t="s">
        <v>590</v>
      </c>
      <c r="T1" s="22" t="s">
        <v>496</v>
      </c>
      <c r="U1" s="22" t="s">
        <v>540</v>
      </c>
      <c r="V1" s="22" t="s">
        <v>541</v>
      </c>
      <c r="W1" s="22" t="s">
        <v>542</v>
      </c>
      <c r="X1" s="22" t="s">
        <v>591</v>
      </c>
      <c r="Y1" s="22" t="s">
        <v>551</v>
      </c>
      <c r="Z1" s="22" t="s">
        <v>588</v>
      </c>
      <c r="AA1" s="22" t="s">
        <v>589</v>
      </c>
      <c r="AB1" s="22" t="s">
        <v>594</v>
      </c>
      <c r="AC1" s="22"/>
      <c r="AD1" s="22"/>
      <c r="AE1" s="3" t="s">
        <v>14</v>
      </c>
      <c r="AF1" s="27" t="s">
        <v>23</v>
      </c>
    </row>
    <row r="2" spans="1:32" x14ac:dyDescent="0.2">
      <c r="A2" s="12">
        <v>1</v>
      </c>
      <c r="B2" s="24" t="s">
        <v>16</v>
      </c>
      <c r="C2" s="15" t="s">
        <v>4</v>
      </c>
      <c r="D2" s="5">
        <v>2007</v>
      </c>
      <c r="E2" s="5" t="s">
        <v>12</v>
      </c>
      <c r="F2" s="15" t="s">
        <v>189</v>
      </c>
      <c r="G2" s="16"/>
      <c r="H2" s="16">
        <v>960</v>
      </c>
      <c r="I2" s="16">
        <v>1200</v>
      </c>
      <c r="J2" s="16"/>
      <c r="K2" s="16">
        <v>1200</v>
      </c>
      <c r="L2" s="16"/>
      <c r="M2" s="16"/>
      <c r="N2" s="16">
        <v>840</v>
      </c>
      <c r="O2" s="16"/>
      <c r="P2" s="16">
        <v>260</v>
      </c>
      <c r="Q2" s="16">
        <v>1020</v>
      </c>
      <c r="R2" s="16"/>
      <c r="S2" s="16">
        <v>1500</v>
      </c>
      <c r="T2" s="16"/>
      <c r="U2" s="16">
        <v>1400</v>
      </c>
      <c r="V2" s="16"/>
      <c r="W2" s="16"/>
      <c r="X2" s="16"/>
      <c r="Y2" s="16"/>
      <c r="Z2" s="16"/>
      <c r="AA2" s="16">
        <v>2000</v>
      </c>
      <c r="AB2" s="16">
        <v>1200</v>
      </c>
      <c r="AC2" s="16"/>
      <c r="AD2" s="6"/>
      <c r="AE2" s="1">
        <f t="shared" ref="AE2:AE65" si="0">SUM(G2:AD2)</f>
        <v>11580</v>
      </c>
      <c r="AF2" s="6">
        <f t="shared" ref="AF2:AF65" si="1">COUNT(G2:AD2)</f>
        <v>10</v>
      </c>
    </row>
    <row r="3" spans="1:32" x14ac:dyDescent="0.2">
      <c r="A3" s="12">
        <v>2</v>
      </c>
      <c r="B3" s="13" t="s">
        <v>16</v>
      </c>
      <c r="C3" s="5" t="s">
        <v>4</v>
      </c>
      <c r="D3" s="5">
        <v>2008</v>
      </c>
      <c r="E3" s="5" t="s">
        <v>12</v>
      </c>
      <c r="F3" s="5" t="s">
        <v>31</v>
      </c>
      <c r="G3" s="16"/>
      <c r="H3" s="16">
        <v>585</v>
      </c>
      <c r="I3" s="16">
        <v>1020</v>
      </c>
      <c r="J3" s="16"/>
      <c r="K3" s="16">
        <v>840</v>
      </c>
      <c r="L3" s="16"/>
      <c r="M3" s="16"/>
      <c r="N3" s="16">
        <v>1020</v>
      </c>
      <c r="O3" s="16"/>
      <c r="P3" s="16"/>
      <c r="Q3" s="16">
        <v>1200</v>
      </c>
      <c r="R3" s="16"/>
      <c r="S3" s="16">
        <v>600</v>
      </c>
      <c r="T3" s="16"/>
      <c r="U3" s="16">
        <v>1700</v>
      </c>
      <c r="V3" s="16"/>
      <c r="W3" s="16">
        <v>660</v>
      </c>
      <c r="X3" s="16">
        <v>835</v>
      </c>
      <c r="Y3" s="16"/>
      <c r="Z3" s="16">
        <v>75</v>
      </c>
      <c r="AA3" s="16"/>
      <c r="AB3" s="16">
        <v>1020</v>
      </c>
      <c r="AC3" s="16"/>
      <c r="AD3" s="6"/>
      <c r="AE3" s="1">
        <f t="shared" si="0"/>
        <v>9555</v>
      </c>
      <c r="AF3" s="6">
        <f t="shared" si="1"/>
        <v>11</v>
      </c>
    </row>
    <row r="4" spans="1:32" x14ac:dyDescent="0.2">
      <c r="A4" s="12">
        <v>3</v>
      </c>
      <c r="B4" s="24" t="s">
        <v>16</v>
      </c>
      <c r="C4" s="15" t="s">
        <v>7</v>
      </c>
      <c r="D4" s="15">
        <v>2008</v>
      </c>
      <c r="E4" s="5" t="s">
        <v>12</v>
      </c>
      <c r="F4" s="15" t="s">
        <v>26</v>
      </c>
      <c r="G4" s="16"/>
      <c r="H4" s="16">
        <v>585</v>
      </c>
      <c r="I4" s="16">
        <v>1020</v>
      </c>
      <c r="J4" s="16"/>
      <c r="K4" s="16">
        <v>840</v>
      </c>
      <c r="L4" s="16"/>
      <c r="M4" s="16"/>
      <c r="N4" s="16">
        <v>1020</v>
      </c>
      <c r="O4" s="16"/>
      <c r="P4" s="16"/>
      <c r="Q4" s="16"/>
      <c r="R4" s="16"/>
      <c r="S4" s="16"/>
      <c r="T4" s="16"/>
      <c r="U4" s="16"/>
      <c r="V4" s="16"/>
      <c r="W4" s="16">
        <v>660</v>
      </c>
      <c r="X4" s="16">
        <v>835</v>
      </c>
      <c r="Y4" s="16"/>
      <c r="Z4" s="16"/>
      <c r="AA4" s="16">
        <v>1100</v>
      </c>
      <c r="AB4" s="16">
        <v>1020</v>
      </c>
      <c r="AC4" s="16"/>
      <c r="AD4" s="6"/>
      <c r="AE4" s="1">
        <f t="shared" si="0"/>
        <v>7080</v>
      </c>
      <c r="AF4" s="6">
        <f t="shared" si="1"/>
        <v>8</v>
      </c>
    </row>
    <row r="5" spans="1:32" x14ac:dyDescent="0.2">
      <c r="A5" s="12">
        <v>4</v>
      </c>
      <c r="B5" s="24" t="s">
        <v>16</v>
      </c>
      <c r="C5" s="9" t="s">
        <v>4</v>
      </c>
      <c r="D5" s="9">
        <v>2008</v>
      </c>
      <c r="E5" s="5" t="s">
        <v>12</v>
      </c>
      <c r="F5" s="9" t="s">
        <v>32</v>
      </c>
      <c r="G5" s="16"/>
      <c r="H5" s="16"/>
      <c r="I5" s="16">
        <v>840</v>
      </c>
      <c r="J5" s="16">
        <v>150</v>
      </c>
      <c r="K5" s="16">
        <v>840</v>
      </c>
      <c r="L5" s="16">
        <v>660</v>
      </c>
      <c r="M5" s="16"/>
      <c r="N5" s="16">
        <v>840</v>
      </c>
      <c r="O5" s="16">
        <v>195</v>
      </c>
      <c r="P5" s="16"/>
      <c r="Q5" s="16">
        <v>1020</v>
      </c>
      <c r="R5" s="16"/>
      <c r="S5" s="16"/>
      <c r="T5" s="40">
        <v>0</v>
      </c>
      <c r="U5" s="16">
        <v>145</v>
      </c>
      <c r="V5" s="16"/>
      <c r="W5" s="16">
        <v>360</v>
      </c>
      <c r="X5" s="16"/>
      <c r="Y5" s="16"/>
      <c r="Z5" s="16">
        <v>75</v>
      </c>
      <c r="AA5" s="16"/>
      <c r="AB5" s="16">
        <v>1200</v>
      </c>
      <c r="AC5" s="16"/>
      <c r="AD5" s="6"/>
      <c r="AE5" s="1">
        <f t="shared" si="0"/>
        <v>6325</v>
      </c>
      <c r="AF5" s="6">
        <f t="shared" si="1"/>
        <v>12</v>
      </c>
    </row>
    <row r="6" spans="1:32" x14ac:dyDescent="0.2">
      <c r="A6" s="12">
        <v>5</v>
      </c>
      <c r="B6" s="24" t="s">
        <v>16</v>
      </c>
      <c r="C6" s="9" t="s">
        <v>4</v>
      </c>
      <c r="D6" s="9">
        <v>2009</v>
      </c>
      <c r="E6" s="17" t="s">
        <v>11</v>
      </c>
      <c r="F6" s="15" t="s">
        <v>27</v>
      </c>
      <c r="G6" s="16"/>
      <c r="H6" s="16"/>
      <c r="I6" s="16">
        <v>480</v>
      </c>
      <c r="J6" s="16">
        <v>150</v>
      </c>
      <c r="K6" s="16">
        <v>480</v>
      </c>
      <c r="L6" s="16"/>
      <c r="M6" s="16">
        <v>145</v>
      </c>
      <c r="N6" s="16">
        <v>840</v>
      </c>
      <c r="O6" s="16">
        <v>285</v>
      </c>
      <c r="P6" s="16"/>
      <c r="Q6" s="40">
        <v>0</v>
      </c>
      <c r="R6" s="40"/>
      <c r="S6" s="40"/>
      <c r="T6" s="16">
        <v>1200</v>
      </c>
      <c r="U6" s="16">
        <v>215</v>
      </c>
      <c r="V6" s="40"/>
      <c r="W6" s="16">
        <v>480</v>
      </c>
      <c r="X6" s="16"/>
      <c r="Y6" s="40"/>
      <c r="Z6" s="16">
        <v>330</v>
      </c>
      <c r="AA6" s="40"/>
      <c r="AB6" s="16">
        <v>840</v>
      </c>
      <c r="AC6" s="40"/>
      <c r="AD6" s="16"/>
      <c r="AE6" s="1">
        <f t="shared" si="0"/>
        <v>5445</v>
      </c>
      <c r="AF6" s="6">
        <f t="shared" si="1"/>
        <v>12</v>
      </c>
    </row>
    <row r="7" spans="1:32" x14ac:dyDescent="0.2">
      <c r="A7" s="12">
        <v>6</v>
      </c>
      <c r="B7" s="13" t="s">
        <v>16</v>
      </c>
      <c r="C7" s="6" t="s">
        <v>4</v>
      </c>
      <c r="D7" s="6">
        <v>2009</v>
      </c>
      <c r="E7" s="17" t="s">
        <v>11</v>
      </c>
      <c r="F7" s="6" t="s">
        <v>42</v>
      </c>
      <c r="G7" s="16"/>
      <c r="H7" s="16"/>
      <c r="I7" s="16">
        <v>480</v>
      </c>
      <c r="J7" s="16"/>
      <c r="K7" s="16">
        <v>480</v>
      </c>
      <c r="L7" s="16">
        <v>660</v>
      </c>
      <c r="M7" s="16">
        <v>145</v>
      </c>
      <c r="N7" s="16">
        <v>840</v>
      </c>
      <c r="O7" s="16">
        <v>285</v>
      </c>
      <c r="P7" s="16"/>
      <c r="Q7" s="40">
        <v>0</v>
      </c>
      <c r="R7" s="40"/>
      <c r="S7" s="40"/>
      <c r="T7" s="40"/>
      <c r="U7" s="16">
        <v>215</v>
      </c>
      <c r="V7" s="40"/>
      <c r="W7" s="16">
        <v>480</v>
      </c>
      <c r="X7" s="16"/>
      <c r="Y7" s="40"/>
      <c r="Z7" s="16">
        <v>330</v>
      </c>
      <c r="AA7" s="40"/>
      <c r="AB7" s="16">
        <v>840</v>
      </c>
      <c r="AC7" s="40"/>
      <c r="AD7" s="6"/>
      <c r="AE7" s="1">
        <f t="shared" si="0"/>
        <v>4755</v>
      </c>
      <c r="AF7" s="6">
        <f t="shared" si="1"/>
        <v>11</v>
      </c>
    </row>
    <row r="8" spans="1:32" x14ac:dyDescent="0.2">
      <c r="A8" s="12">
        <v>7</v>
      </c>
      <c r="B8" s="13" t="s">
        <v>16</v>
      </c>
      <c r="C8" s="6" t="s">
        <v>4</v>
      </c>
      <c r="D8" s="6">
        <v>2010</v>
      </c>
      <c r="E8" s="17" t="s">
        <v>11</v>
      </c>
      <c r="F8" s="6" t="s">
        <v>41</v>
      </c>
      <c r="G8" s="16"/>
      <c r="H8" s="16"/>
      <c r="I8" s="16"/>
      <c r="J8" s="16"/>
      <c r="K8" s="16"/>
      <c r="L8" s="16"/>
      <c r="M8" s="16">
        <v>215</v>
      </c>
      <c r="N8" s="16">
        <v>480</v>
      </c>
      <c r="O8" s="16">
        <v>285</v>
      </c>
      <c r="P8" s="16"/>
      <c r="Q8" s="16">
        <v>840</v>
      </c>
      <c r="R8" s="16"/>
      <c r="S8" s="16"/>
      <c r="T8" s="16">
        <v>1020</v>
      </c>
      <c r="U8" s="16">
        <v>330</v>
      </c>
      <c r="V8" s="16"/>
      <c r="W8" s="16">
        <v>240</v>
      </c>
      <c r="X8" s="16"/>
      <c r="Y8" s="16"/>
      <c r="Z8" s="16">
        <v>215</v>
      </c>
      <c r="AA8" s="16"/>
      <c r="AB8" s="16">
        <v>840</v>
      </c>
      <c r="AC8" s="16"/>
      <c r="AD8" s="6"/>
      <c r="AE8" s="1">
        <f t="shared" si="0"/>
        <v>4465</v>
      </c>
      <c r="AF8" s="6">
        <f t="shared" si="1"/>
        <v>9</v>
      </c>
    </row>
    <row r="9" spans="1:32" x14ac:dyDescent="0.2">
      <c r="A9" s="12">
        <v>8</v>
      </c>
      <c r="B9" s="13" t="s">
        <v>16</v>
      </c>
      <c r="C9" s="5" t="s">
        <v>4</v>
      </c>
      <c r="D9" s="5">
        <v>2009</v>
      </c>
      <c r="E9" s="17" t="s">
        <v>11</v>
      </c>
      <c r="F9" s="5" t="s">
        <v>44</v>
      </c>
      <c r="G9" s="16"/>
      <c r="H9" s="16"/>
      <c r="I9" s="16">
        <v>360</v>
      </c>
      <c r="J9" s="16">
        <v>150</v>
      </c>
      <c r="K9" s="16">
        <v>480</v>
      </c>
      <c r="L9" s="16">
        <v>240</v>
      </c>
      <c r="M9" s="16"/>
      <c r="N9" s="16">
        <v>660</v>
      </c>
      <c r="O9" s="16">
        <v>195</v>
      </c>
      <c r="P9" s="16"/>
      <c r="Q9" s="16">
        <v>660</v>
      </c>
      <c r="R9" s="16"/>
      <c r="S9" s="16"/>
      <c r="T9" s="40">
        <v>0</v>
      </c>
      <c r="U9" s="16">
        <v>215</v>
      </c>
      <c r="V9" s="16"/>
      <c r="W9" s="16">
        <v>360</v>
      </c>
      <c r="X9" s="16"/>
      <c r="Y9" s="16"/>
      <c r="Z9" s="16">
        <v>215</v>
      </c>
      <c r="AA9" s="16"/>
      <c r="AB9" s="16">
        <v>480</v>
      </c>
      <c r="AC9" s="16"/>
      <c r="AD9" s="6"/>
      <c r="AE9" s="1">
        <f t="shared" si="0"/>
        <v>4015</v>
      </c>
      <c r="AF9" s="6">
        <f t="shared" si="1"/>
        <v>12</v>
      </c>
    </row>
    <row r="10" spans="1:32" x14ac:dyDescent="0.2">
      <c r="A10" s="12">
        <v>9</v>
      </c>
      <c r="B10" s="13" t="s">
        <v>16</v>
      </c>
      <c r="C10" s="6" t="s">
        <v>6</v>
      </c>
      <c r="D10" s="6">
        <v>2010</v>
      </c>
      <c r="E10" s="17" t="s">
        <v>11</v>
      </c>
      <c r="F10" s="6" t="s">
        <v>37</v>
      </c>
      <c r="G10" s="16"/>
      <c r="H10" s="16"/>
      <c r="I10" s="16"/>
      <c r="J10" s="16"/>
      <c r="K10" s="16"/>
      <c r="L10" s="16"/>
      <c r="M10" s="16">
        <v>215</v>
      </c>
      <c r="N10" s="16">
        <v>480</v>
      </c>
      <c r="O10" s="16"/>
      <c r="P10" s="16"/>
      <c r="Q10" s="16">
        <v>840</v>
      </c>
      <c r="R10" s="16"/>
      <c r="S10" s="16"/>
      <c r="T10" s="16">
        <v>1020</v>
      </c>
      <c r="U10" s="16">
        <v>330</v>
      </c>
      <c r="V10" s="16"/>
      <c r="W10" s="16">
        <v>240</v>
      </c>
      <c r="X10" s="16"/>
      <c r="Y10" s="16"/>
      <c r="Z10" s="16"/>
      <c r="AA10" s="16"/>
      <c r="AB10" s="16">
        <v>840</v>
      </c>
      <c r="AC10" s="16"/>
      <c r="AD10" s="6"/>
      <c r="AE10" s="1">
        <f t="shared" si="0"/>
        <v>3965</v>
      </c>
      <c r="AF10" s="6">
        <f t="shared" si="1"/>
        <v>7</v>
      </c>
    </row>
    <row r="11" spans="1:32" x14ac:dyDescent="0.2">
      <c r="A11" s="12">
        <v>10</v>
      </c>
      <c r="B11" s="41" t="s">
        <v>16</v>
      </c>
      <c r="C11" s="5" t="s">
        <v>13</v>
      </c>
      <c r="D11" s="5">
        <v>2009</v>
      </c>
      <c r="E11" s="17" t="s">
        <v>11</v>
      </c>
      <c r="F11" s="5" t="s">
        <v>85</v>
      </c>
      <c r="G11" s="16"/>
      <c r="H11" s="16"/>
      <c r="I11" s="16">
        <v>360</v>
      </c>
      <c r="J11" s="16"/>
      <c r="K11" s="16">
        <v>480</v>
      </c>
      <c r="L11" s="16">
        <v>240</v>
      </c>
      <c r="M11" s="16"/>
      <c r="N11" s="16">
        <v>660</v>
      </c>
      <c r="O11" s="16"/>
      <c r="P11" s="16"/>
      <c r="Q11" s="16">
        <v>660</v>
      </c>
      <c r="R11" s="16"/>
      <c r="S11" s="16"/>
      <c r="T11" s="16">
        <v>660</v>
      </c>
      <c r="U11" s="16"/>
      <c r="V11" s="16"/>
      <c r="W11" s="16">
        <v>120</v>
      </c>
      <c r="X11" s="16"/>
      <c r="Y11" s="16"/>
      <c r="Z11" s="16">
        <v>75</v>
      </c>
      <c r="AA11" s="16"/>
      <c r="AB11" s="16">
        <v>480</v>
      </c>
      <c r="AC11" s="16"/>
      <c r="AD11" s="6"/>
      <c r="AE11" s="1">
        <f t="shared" si="0"/>
        <v>3735</v>
      </c>
      <c r="AF11" s="6">
        <f t="shared" si="1"/>
        <v>9</v>
      </c>
    </row>
    <row r="12" spans="1:32" x14ac:dyDescent="0.2">
      <c r="A12" s="12">
        <v>11</v>
      </c>
      <c r="B12" s="13" t="s">
        <v>16</v>
      </c>
      <c r="C12" s="5" t="s">
        <v>13</v>
      </c>
      <c r="D12" s="5">
        <v>2008</v>
      </c>
      <c r="E12" s="5" t="s">
        <v>12</v>
      </c>
      <c r="F12" s="5" t="s">
        <v>57</v>
      </c>
      <c r="G12" s="16"/>
      <c r="H12" s="16"/>
      <c r="I12" s="16">
        <v>660</v>
      </c>
      <c r="J12" s="16"/>
      <c r="K12" s="16"/>
      <c r="L12" s="16">
        <v>480</v>
      </c>
      <c r="M12" s="16"/>
      <c r="N12" s="40">
        <v>0</v>
      </c>
      <c r="O12" s="40"/>
      <c r="P12" s="16"/>
      <c r="Q12" s="16">
        <v>0</v>
      </c>
      <c r="R12" s="16">
        <v>150</v>
      </c>
      <c r="S12" s="16"/>
      <c r="T12" s="16">
        <v>660</v>
      </c>
      <c r="U12" s="16"/>
      <c r="V12" s="16"/>
      <c r="W12" s="16">
        <v>360</v>
      </c>
      <c r="X12" s="16"/>
      <c r="Y12" s="16"/>
      <c r="Z12" s="16">
        <v>75</v>
      </c>
      <c r="AA12" s="16"/>
      <c r="AB12" s="16">
        <v>480</v>
      </c>
      <c r="AC12" s="16"/>
      <c r="AD12" s="6"/>
      <c r="AE12" s="1">
        <f t="shared" si="0"/>
        <v>2865</v>
      </c>
      <c r="AF12" s="6">
        <f t="shared" si="1"/>
        <v>9</v>
      </c>
    </row>
    <row r="13" spans="1:32" x14ac:dyDescent="0.2">
      <c r="A13" s="12">
        <v>12</v>
      </c>
      <c r="B13" s="13" t="s">
        <v>16</v>
      </c>
      <c r="C13" s="6" t="s">
        <v>6</v>
      </c>
      <c r="D13" s="6">
        <v>2011</v>
      </c>
      <c r="E13" s="7" t="s">
        <v>10</v>
      </c>
      <c r="F13" s="6" t="s">
        <v>50</v>
      </c>
      <c r="G13" s="16"/>
      <c r="H13" s="16"/>
      <c r="I13" s="40">
        <v>0</v>
      </c>
      <c r="J13" s="40"/>
      <c r="K13" s="40"/>
      <c r="L13" s="16">
        <v>360</v>
      </c>
      <c r="M13" s="16">
        <v>145</v>
      </c>
      <c r="N13" s="16"/>
      <c r="O13" s="16">
        <v>195</v>
      </c>
      <c r="P13" s="16"/>
      <c r="Q13" s="16">
        <v>480</v>
      </c>
      <c r="R13" s="16"/>
      <c r="S13" s="16"/>
      <c r="T13" s="16">
        <v>660</v>
      </c>
      <c r="U13" s="16"/>
      <c r="V13" s="16"/>
      <c r="W13" s="16">
        <v>180</v>
      </c>
      <c r="X13" s="16"/>
      <c r="Y13" s="16">
        <v>180</v>
      </c>
      <c r="Z13" s="16"/>
      <c r="AA13" s="16"/>
      <c r="AB13" s="16">
        <v>660</v>
      </c>
      <c r="AC13" s="16"/>
      <c r="AD13" s="6"/>
      <c r="AE13" s="1">
        <f t="shared" si="0"/>
        <v>2860</v>
      </c>
      <c r="AF13" s="6">
        <f t="shared" si="1"/>
        <v>9</v>
      </c>
    </row>
    <row r="14" spans="1:32" x14ac:dyDescent="0.2">
      <c r="A14" s="12">
        <v>13</v>
      </c>
      <c r="B14" s="13" t="s">
        <v>16</v>
      </c>
      <c r="C14" s="5" t="s">
        <v>13</v>
      </c>
      <c r="D14" s="5">
        <v>2008</v>
      </c>
      <c r="E14" s="5" t="s">
        <v>12</v>
      </c>
      <c r="F14" s="5" t="s">
        <v>61</v>
      </c>
      <c r="G14" s="16"/>
      <c r="H14" s="16"/>
      <c r="I14" s="16">
        <v>660</v>
      </c>
      <c r="J14" s="16"/>
      <c r="K14" s="16"/>
      <c r="L14" s="16">
        <v>480</v>
      </c>
      <c r="M14" s="16"/>
      <c r="N14" s="40">
        <v>0</v>
      </c>
      <c r="O14" s="40"/>
      <c r="P14" s="16"/>
      <c r="Q14" s="16">
        <v>0</v>
      </c>
      <c r="R14" s="16">
        <v>150</v>
      </c>
      <c r="S14" s="16"/>
      <c r="T14" s="16"/>
      <c r="U14" s="16"/>
      <c r="V14" s="16"/>
      <c r="W14" s="16">
        <v>360</v>
      </c>
      <c r="X14" s="16"/>
      <c r="Y14" s="16"/>
      <c r="Z14" s="16">
        <v>75</v>
      </c>
      <c r="AA14" s="16"/>
      <c r="AB14" s="16">
        <v>480</v>
      </c>
      <c r="AC14" s="16"/>
      <c r="AD14" s="6"/>
      <c r="AE14" s="1">
        <f t="shared" si="0"/>
        <v>2205</v>
      </c>
      <c r="AF14" s="6">
        <f t="shared" si="1"/>
        <v>8</v>
      </c>
    </row>
    <row r="15" spans="1:32" x14ac:dyDescent="0.2">
      <c r="A15" s="12">
        <v>14</v>
      </c>
      <c r="B15" s="13" t="s">
        <v>16</v>
      </c>
      <c r="C15" s="5" t="s">
        <v>13</v>
      </c>
      <c r="D15" s="15">
        <v>2010</v>
      </c>
      <c r="E15" s="16" t="s">
        <v>11</v>
      </c>
      <c r="F15" s="5" t="s">
        <v>92</v>
      </c>
      <c r="G15" s="16"/>
      <c r="H15" s="16"/>
      <c r="I15" s="16">
        <v>180</v>
      </c>
      <c r="J15" s="16"/>
      <c r="K15" s="16"/>
      <c r="L15" s="16">
        <v>240</v>
      </c>
      <c r="M15" s="16"/>
      <c r="N15" s="16"/>
      <c r="O15" s="16">
        <v>195</v>
      </c>
      <c r="P15" s="16"/>
      <c r="Q15" s="16">
        <v>480</v>
      </c>
      <c r="R15" s="16"/>
      <c r="S15" s="16"/>
      <c r="T15" s="16">
        <v>660</v>
      </c>
      <c r="U15" s="16"/>
      <c r="V15" s="16"/>
      <c r="W15" s="16"/>
      <c r="X15" s="16"/>
      <c r="Y15" s="16"/>
      <c r="Z15" s="16"/>
      <c r="AA15" s="16"/>
      <c r="AB15" s="16">
        <v>360</v>
      </c>
      <c r="AC15" s="16"/>
      <c r="AD15" s="6"/>
      <c r="AE15" s="1">
        <f t="shared" si="0"/>
        <v>2115</v>
      </c>
      <c r="AF15" s="6">
        <f t="shared" si="1"/>
        <v>6</v>
      </c>
    </row>
    <row r="16" spans="1:32" x14ac:dyDescent="0.2">
      <c r="A16" s="12">
        <v>15</v>
      </c>
      <c r="B16" s="13" t="s">
        <v>16</v>
      </c>
      <c r="C16" s="8" t="s">
        <v>13</v>
      </c>
      <c r="D16" s="45">
        <v>2010</v>
      </c>
      <c r="E16" s="16" t="s">
        <v>11</v>
      </c>
      <c r="F16" s="7" t="s">
        <v>80</v>
      </c>
      <c r="G16" s="17"/>
      <c r="H16" s="17"/>
      <c r="I16" s="17">
        <v>240</v>
      </c>
      <c r="J16" s="17"/>
      <c r="K16" s="17"/>
      <c r="L16" s="17"/>
      <c r="M16" s="17"/>
      <c r="N16" s="17">
        <v>80</v>
      </c>
      <c r="O16" s="17"/>
      <c r="P16" s="17"/>
      <c r="Q16" s="17"/>
      <c r="R16" s="17"/>
      <c r="S16" s="17"/>
      <c r="T16" s="17">
        <v>480</v>
      </c>
      <c r="U16" s="17"/>
      <c r="V16" s="17"/>
      <c r="W16" s="17">
        <v>180</v>
      </c>
      <c r="X16" s="17"/>
      <c r="Y16" s="17">
        <v>180</v>
      </c>
      <c r="Z16" s="17"/>
      <c r="AA16" s="17"/>
      <c r="AB16" s="17">
        <v>660</v>
      </c>
      <c r="AC16" s="17"/>
      <c r="AD16" s="6"/>
      <c r="AE16" s="1">
        <f t="shared" si="0"/>
        <v>1820</v>
      </c>
      <c r="AF16" s="6">
        <f t="shared" si="1"/>
        <v>6</v>
      </c>
    </row>
    <row r="17" spans="1:32" x14ac:dyDescent="0.2">
      <c r="A17" s="12">
        <v>16</v>
      </c>
      <c r="B17" s="13" t="s">
        <v>16</v>
      </c>
      <c r="C17" s="6" t="s">
        <v>7</v>
      </c>
      <c r="D17" s="19">
        <v>2011</v>
      </c>
      <c r="E17" s="5" t="s">
        <v>10</v>
      </c>
      <c r="F17" s="6" t="s">
        <v>62</v>
      </c>
      <c r="G17" s="16"/>
      <c r="H17" s="16"/>
      <c r="I17" s="40">
        <v>0</v>
      </c>
      <c r="J17" s="40"/>
      <c r="K17" s="40"/>
      <c r="L17" s="16">
        <v>240</v>
      </c>
      <c r="M17" s="16">
        <v>145</v>
      </c>
      <c r="N17" s="16">
        <v>360</v>
      </c>
      <c r="O17" s="16"/>
      <c r="P17" s="16"/>
      <c r="Q17" s="16">
        <v>240</v>
      </c>
      <c r="R17" s="16"/>
      <c r="S17" s="16"/>
      <c r="T17" s="16">
        <v>240</v>
      </c>
      <c r="U17" s="16"/>
      <c r="V17" s="16"/>
      <c r="W17" s="16">
        <v>120</v>
      </c>
      <c r="X17" s="16"/>
      <c r="Y17" s="16">
        <v>60</v>
      </c>
      <c r="Z17" s="16"/>
      <c r="AA17" s="16"/>
      <c r="AB17" s="16">
        <v>360</v>
      </c>
      <c r="AC17" s="16"/>
      <c r="AD17" s="6"/>
      <c r="AE17" s="1">
        <f t="shared" si="0"/>
        <v>1765</v>
      </c>
      <c r="AF17" s="6">
        <f t="shared" si="1"/>
        <v>9</v>
      </c>
    </row>
    <row r="18" spans="1:32" x14ac:dyDescent="0.2">
      <c r="A18" s="12">
        <v>17</v>
      </c>
      <c r="B18" s="13" t="s">
        <v>16</v>
      </c>
      <c r="C18" s="6" t="s">
        <v>7</v>
      </c>
      <c r="D18" s="19">
        <v>2008</v>
      </c>
      <c r="E18" s="5" t="s">
        <v>12</v>
      </c>
      <c r="F18" s="6" t="s">
        <v>40</v>
      </c>
      <c r="G18" s="16"/>
      <c r="H18" s="16"/>
      <c r="I18" s="16"/>
      <c r="J18" s="16"/>
      <c r="K18" s="16"/>
      <c r="L18" s="16">
        <v>360</v>
      </c>
      <c r="M18" s="16"/>
      <c r="N18" s="16">
        <v>360</v>
      </c>
      <c r="O18" s="16"/>
      <c r="P18" s="16"/>
      <c r="Q18" s="16"/>
      <c r="R18" s="16"/>
      <c r="S18" s="16"/>
      <c r="T18" s="16"/>
      <c r="U18" s="16"/>
      <c r="V18" s="16"/>
      <c r="W18" s="16">
        <v>120</v>
      </c>
      <c r="X18" s="16"/>
      <c r="Y18" s="16"/>
      <c r="Z18" s="16">
        <v>145</v>
      </c>
      <c r="AA18" s="16"/>
      <c r="AB18" s="16">
        <v>480</v>
      </c>
      <c r="AC18" s="16"/>
      <c r="AD18" s="6"/>
      <c r="AE18" s="1">
        <f t="shared" si="0"/>
        <v>1465</v>
      </c>
      <c r="AF18" s="6">
        <f t="shared" si="1"/>
        <v>5</v>
      </c>
    </row>
    <row r="19" spans="1:32" x14ac:dyDescent="0.2">
      <c r="A19" s="12">
        <v>18</v>
      </c>
      <c r="B19" s="24" t="s">
        <v>16</v>
      </c>
      <c r="C19" s="9" t="s">
        <v>4</v>
      </c>
      <c r="D19" s="19">
        <v>2007</v>
      </c>
      <c r="E19" s="5" t="s">
        <v>12</v>
      </c>
      <c r="F19" s="15" t="s">
        <v>33</v>
      </c>
      <c r="G19" s="16"/>
      <c r="H19" s="16"/>
      <c r="I19" s="16">
        <v>660</v>
      </c>
      <c r="J19" s="16"/>
      <c r="K19" s="16">
        <v>660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6"/>
      <c r="AE19" s="1">
        <f t="shared" si="0"/>
        <v>1320</v>
      </c>
      <c r="AF19" s="6">
        <f t="shared" si="1"/>
        <v>2</v>
      </c>
    </row>
    <row r="20" spans="1:32" x14ac:dyDescent="0.2">
      <c r="A20" s="12">
        <v>19</v>
      </c>
      <c r="B20" s="13" t="s">
        <v>16</v>
      </c>
      <c r="C20" s="6" t="s">
        <v>25</v>
      </c>
      <c r="D20" s="21">
        <v>2007</v>
      </c>
      <c r="E20" s="5" t="s">
        <v>12</v>
      </c>
      <c r="F20" s="15" t="s">
        <v>147</v>
      </c>
      <c r="G20" s="16"/>
      <c r="H20" s="16"/>
      <c r="I20" s="16"/>
      <c r="J20" s="16"/>
      <c r="K20" s="16"/>
      <c r="L20" s="16"/>
      <c r="M20" s="16"/>
      <c r="N20" s="16">
        <v>660</v>
      </c>
      <c r="O20" s="16"/>
      <c r="P20" s="16"/>
      <c r="Q20" s="16"/>
      <c r="R20" s="16"/>
      <c r="S20" s="16"/>
      <c r="T20" s="16">
        <v>660</v>
      </c>
      <c r="U20" s="16"/>
      <c r="V20" s="16"/>
      <c r="W20" s="16"/>
      <c r="X20" s="16"/>
      <c r="Y20" s="16"/>
      <c r="Z20" s="16"/>
      <c r="AA20" s="16"/>
      <c r="AB20" s="16"/>
      <c r="AC20" s="16"/>
      <c r="AD20" s="6"/>
      <c r="AE20" s="1">
        <f t="shared" si="0"/>
        <v>1320</v>
      </c>
      <c r="AF20" s="6">
        <f t="shared" si="1"/>
        <v>2</v>
      </c>
    </row>
    <row r="21" spans="1:32" x14ac:dyDescent="0.2">
      <c r="A21" s="12">
        <v>20</v>
      </c>
      <c r="B21" s="13" t="s">
        <v>16</v>
      </c>
      <c r="C21" s="6" t="s">
        <v>4</v>
      </c>
      <c r="D21" s="21">
        <v>2007</v>
      </c>
      <c r="E21" s="5" t="s">
        <v>12</v>
      </c>
      <c r="F21" s="15" t="s">
        <v>190</v>
      </c>
      <c r="G21" s="16"/>
      <c r="H21" s="16"/>
      <c r="I21" s="16">
        <v>660</v>
      </c>
      <c r="J21" s="16"/>
      <c r="K21" s="16">
        <v>660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6"/>
      <c r="AE21" s="1">
        <f t="shared" si="0"/>
        <v>1320</v>
      </c>
      <c r="AF21" s="6">
        <f t="shared" si="1"/>
        <v>2</v>
      </c>
    </row>
    <row r="22" spans="1:32" x14ac:dyDescent="0.2">
      <c r="A22" s="12">
        <v>21</v>
      </c>
      <c r="B22" s="24" t="s">
        <v>16</v>
      </c>
      <c r="C22" s="6" t="s">
        <v>56</v>
      </c>
      <c r="D22" s="19">
        <v>2009</v>
      </c>
      <c r="E22" s="16" t="s">
        <v>11</v>
      </c>
      <c r="F22" s="9" t="s">
        <v>231</v>
      </c>
      <c r="G22" s="16"/>
      <c r="H22" s="16"/>
      <c r="I22" s="16"/>
      <c r="J22" s="16"/>
      <c r="K22" s="16"/>
      <c r="L22" s="16">
        <v>240</v>
      </c>
      <c r="M22" s="16"/>
      <c r="N22" s="16">
        <v>360</v>
      </c>
      <c r="O22" s="16"/>
      <c r="P22" s="16"/>
      <c r="Q22" s="16">
        <v>240</v>
      </c>
      <c r="R22" s="16"/>
      <c r="S22" s="16"/>
      <c r="T22" s="16"/>
      <c r="U22" s="16"/>
      <c r="V22" s="16"/>
      <c r="W22" s="16">
        <v>240</v>
      </c>
      <c r="X22" s="16"/>
      <c r="Y22" s="16"/>
      <c r="Z22" s="16"/>
      <c r="AA22" s="16"/>
      <c r="AB22" s="16">
        <v>120</v>
      </c>
      <c r="AC22" s="16"/>
      <c r="AD22" s="6"/>
      <c r="AE22" s="1">
        <f t="shared" si="0"/>
        <v>1200</v>
      </c>
      <c r="AF22" s="6">
        <f t="shared" si="1"/>
        <v>5</v>
      </c>
    </row>
    <row r="23" spans="1:32" x14ac:dyDescent="0.2">
      <c r="A23" s="12">
        <v>22</v>
      </c>
      <c r="B23" s="13" t="s">
        <v>16</v>
      </c>
      <c r="C23" s="6" t="s">
        <v>56</v>
      </c>
      <c r="D23" s="19">
        <v>2009</v>
      </c>
      <c r="E23" s="16" t="s">
        <v>11</v>
      </c>
      <c r="F23" s="6" t="s">
        <v>230</v>
      </c>
      <c r="G23" s="16"/>
      <c r="H23" s="16"/>
      <c r="I23" s="16"/>
      <c r="J23" s="16"/>
      <c r="K23" s="16"/>
      <c r="L23" s="16">
        <v>240</v>
      </c>
      <c r="M23" s="16"/>
      <c r="N23" s="16">
        <v>360</v>
      </c>
      <c r="O23" s="16"/>
      <c r="P23" s="16"/>
      <c r="Q23" s="16">
        <v>240</v>
      </c>
      <c r="R23" s="16"/>
      <c r="S23" s="16"/>
      <c r="T23" s="16"/>
      <c r="U23" s="16"/>
      <c r="V23" s="16"/>
      <c r="W23" s="16">
        <v>240</v>
      </c>
      <c r="X23" s="16"/>
      <c r="Y23" s="16"/>
      <c r="Z23" s="16"/>
      <c r="AA23" s="16"/>
      <c r="AB23" s="16">
        <v>120</v>
      </c>
      <c r="AC23" s="16"/>
      <c r="AD23" s="6"/>
      <c r="AE23" s="1">
        <f t="shared" si="0"/>
        <v>1200</v>
      </c>
      <c r="AF23" s="6">
        <f t="shared" si="1"/>
        <v>5</v>
      </c>
    </row>
    <row r="24" spans="1:32" x14ac:dyDescent="0.2">
      <c r="A24" s="12">
        <v>23</v>
      </c>
      <c r="B24" s="24" t="s">
        <v>16</v>
      </c>
      <c r="C24" s="6" t="s">
        <v>258</v>
      </c>
      <c r="D24" s="21">
        <v>2008</v>
      </c>
      <c r="E24" s="5" t="s">
        <v>12</v>
      </c>
      <c r="F24" s="15" t="s">
        <v>193</v>
      </c>
      <c r="G24" s="16"/>
      <c r="H24" s="16"/>
      <c r="I24" s="16">
        <v>240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240</v>
      </c>
      <c r="U24" s="16"/>
      <c r="V24" s="16"/>
      <c r="W24" s="16">
        <v>120</v>
      </c>
      <c r="X24" s="16"/>
      <c r="Y24" s="16"/>
      <c r="Z24" s="16"/>
      <c r="AA24" s="16"/>
      <c r="AB24" s="16">
        <v>480</v>
      </c>
      <c r="AC24" s="16"/>
      <c r="AD24" s="6"/>
      <c r="AE24" s="1">
        <f t="shared" si="0"/>
        <v>1080</v>
      </c>
      <c r="AF24" s="6">
        <f t="shared" si="1"/>
        <v>4</v>
      </c>
    </row>
    <row r="25" spans="1:32" x14ac:dyDescent="0.2">
      <c r="A25" s="12">
        <v>24</v>
      </c>
      <c r="B25" s="13" t="s">
        <v>16</v>
      </c>
      <c r="C25" s="15" t="s">
        <v>258</v>
      </c>
      <c r="D25" s="21">
        <v>2009</v>
      </c>
      <c r="E25" s="17" t="s">
        <v>11</v>
      </c>
      <c r="F25" s="5" t="s">
        <v>188</v>
      </c>
      <c r="G25" s="16"/>
      <c r="H25" s="16"/>
      <c r="I25" s="16">
        <v>240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v>240</v>
      </c>
      <c r="U25" s="16"/>
      <c r="V25" s="16"/>
      <c r="W25" s="16">
        <v>120</v>
      </c>
      <c r="X25" s="16"/>
      <c r="Y25" s="16"/>
      <c r="Z25" s="16"/>
      <c r="AA25" s="16"/>
      <c r="AB25" s="16">
        <v>480</v>
      </c>
      <c r="AC25" s="16"/>
      <c r="AD25" s="6"/>
      <c r="AE25" s="1">
        <f t="shared" si="0"/>
        <v>1080</v>
      </c>
      <c r="AF25" s="6">
        <f t="shared" si="1"/>
        <v>4</v>
      </c>
    </row>
    <row r="26" spans="1:32" x14ac:dyDescent="0.2">
      <c r="A26" s="12">
        <v>25</v>
      </c>
      <c r="B26" s="5" t="s">
        <v>16</v>
      </c>
      <c r="C26" s="5" t="s">
        <v>4</v>
      </c>
      <c r="D26" s="5">
        <v>2008</v>
      </c>
      <c r="E26" s="5" t="s">
        <v>12</v>
      </c>
      <c r="F26" s="5" t="s">
        <v>269</v>
      </c>
      <c r="G26" s="16"/>
      <c r="H26" s="16"/>
      <c r="I26" s="16"/>
      <c r="J26" s="16"/>
      <c r="K26" s="16">
        <v>480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>
        <v>75</v>
      </c>
      <c r="AA26" s="16"/>
      <c r="AB26" s="16">
        <v>480</v>
      </c>
      <c r="AC26" s="16"/>
      <c r="AD26" s="6"/>
      <c r="AE26" s="1">
        <f t="shared" si="0"/>
        <v>1035</v>
      </c>
      <c r="AF26" s="6">
        <f t="shared" si="1"/>
        <v>3</v>
      </c>
    </row>
    <row r="27" spans="1:32" x14ac:dyDescent="0.2">
      <c r="A27" s="12">
        <v>26</v>
      </c>
      <c r="B27" s="13" t="s">
        <v>16</v>
      </c>
      <c r="C27" s="6" t="s">
        <v>4</v>
      </c>
      <c r="D27" s="5">
        <v>2008</v>
      </c>
      <c r="E27" s="5" t="s">
        <v>12</v>
      </c>
      <c r="F27" s="6" t="s">
        <v>357</v>
      </c>
      <c r="G27" s="16"/>
      <c r="H27" s="16"/>
      <c r="I27" s="16"/>
      <c r="J27" s="16"/>
      <c r="K27" s="16">
        <v>480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>
        <v>75</v>
      </c>
      <c r="AA27" s="16"/>
      <c r="AB27" s="16">
        <v>480</v>
      </c>
      <c r="AC27" s="16"/>
      <c r="AD27" s="6"/>
      <c r="AE27" s="1">
        <f t="shared" si="0"/>
        <v>1035</v>
      </c>
      <c r="AF27" s="6">
        <f t="shared" si="1"/>
        <v>3</v>
      </c>
    </row>
    <row r="28" spans="1:32" x14ac:dyDescent="0.2">
      <c r="A28" s="12">
        <v>27</v>
      </c>
      <c r="B28" s="13" t="s">
        <v>16</v>
      </c>
      <c r="C28" s="6" t="s">
        <v>25</v>
      </c>
      <c r="D28" s="6">
        <v>2010</v>
      </c>
      <c r="E28" s="17" t="s">
        <v>11</v>
      </c>
      <c r="F28" s="5" t="s">
        <v>71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v>80</v>
      </c>
      <c r="R28" s="16"/>
      <c r="S28" s="16"/>
      <c r="T28" s="16">
        <v>480</v>
      </c>
      <c r="U28" s="16"/>
      <c r="V28" s="16"/>
      <c r="W28" s="16"/>
      <c r="X28" s="16"/>
      <c r="Y28" s="16"/>
      <c r="Z28" s="16"/>
      <c r="AA28" s="16"/>
      <c r="AB28" s="16">
        <v>360</v>
      </c>
      <c r="AC28" s="16"/>
      <c r="AD28" s="6"/>
      <c r="AE28" s="1">
        <f t="shared" si="0"/>
        <v>920</v>
      </c>
      <c r="AF28" s="6">
        <f t="shared" si="1"/>
        <v>3</v>
      </c>
    </row>
    <row r="29" spans="1:32" ht="12" customHeight="1" x14ac:dyDescent="0.2">
      <c r="A29" s="12">
        <v>28</v>
      </c>
      <c r="B29" s="13" t="s">
        <v>16</v>
      </c>
      <c r="C29" s="6" t="s">
        <v>13</v>
      </c>
      <c r="D29" s="19">
        <v>2012</v>
      </c>
      <c r="E29" s="5" t="s">
        <v>10</v>
      </c>
      <c r="F29" s="6" t="s">
        <v>88</v>
      </c>
      <c r="G29" s="16"/>
      <c r="H29" s="16"/>
      <c r="I29" s="40">
        <v>0</v>
      </c>
      <c r="J29" s="40"/>
      <c r="K29" s="40"/>
      <c r="L29" s="16">
        <v>180</v>
      </c>
      <c r="M29" s="16"/>
      <c r="N29" s="40">
        <v>0</v>
      </c>
      <c r="O29" s="40"/>
      <c r="P29" s="16"/>
      <c r="Q29" s="16">
        <v>180</v>
      </c>
      <c r="R29" s="16"/>
      <c r="S29" s="16"/>
      <c r="T29" s="16">
        <v>180</v>
      </c>
      <c r="U29" s="16"/>
      <c r="V29" s="16"/>
      <c r="W29" s="16">
        <v>80</v>
      </c>
      <c r="X29" s="16"/>
      <c r="Y29" s="16">
        <v>40</v>
      </c>
      <c r="Z29" s="16"/>
      <c r="AA29" s="16"/>
      <c r="AB29" s="16">
        <v>240</v>
      </c>
      <c r="AC29" s="16"/>
      <c r="AD29" s="6"/>
      <c r="AE29" s="1">
        <f t="shared" si="0"/>
        <v>900</v>
      </c>
      <c r="AF29" s="6">
        <f t="shared" si="1"/>
        <v>8</v>
      </c>
    </row>
    <row r="30" spans="1:32" x14ac:dyDescent="0.2">
      <c r="A30" s="12">
        <v>29</v>
      </c>
      <c r="B30" s="24" t="s">
        <v>16</v>
      </c>
      <c r="C30" s="9" t="s">
        <v>13</v>
      </c>
      <c r="D30" s="6">
        <v>2012</v>
      </c>
      <c r="E30" s="5" t="s">
        <v>10</v>
      </c>
      <c r="F30" s="15" t="s">
        <v>125</v>
      </c>
      <c r="G30" s="16"/>
      <c r="H30" s="16"/>
      <c r="I30" s="40">
        <v>0</v>
      </c>
      <c r="J30" s="40"/>
      <c r="K30" s="40"/>
      <c r="L30" s="16">
        <v>180</v>
      </c>
      <c r="M30" s="16"/>
      <c r="N30" s="40">
        <v>0</v>
      </c>
      <c r="O30" s="40"/>
      <c r="P30" s="16"/>
      <c r="Q30" s="16">
        <v>180</v>
      </c>
      <c r="R30" s="16"/>
      <c r="S30" s="16"/>
      <c r="T30" s="16">
        <v>180</v>
      </c>
      <c r="U30" s="16"/>
      <c r="V30" s="16"/>
      <c r="W30" s="16">
        <v>80</v>
      </c>
      <c r="X30" s="16"/>
      <c r="Y30" s="16">
        <v>40</v>
      </c>
      <c r="Z30" s="16"/>
      <c r="AA30" s="16"/>
      <c r="AB30" s="16">
        <v>240</v>
      </c>
      <c r="AC30" s="16"/>
      <c r="AD30" s="6"/>
      <c r="AE30" s="1">
        <f t="shared" si="0"/>
        <v>900</v>
      </c>
      <c r="AF30" s="6">
        <f t="shared" si="1"/>
        <v>8</v>
      </c>
    </row>
    <row r="31" spans="1:32" x14ac:dyDescent="0.2">
      <c r="A31" s="12">
        <v>30</v>
      </c>
      <c r="B31" s="13" t="s">
        <v>16</v>
      </c>
      <c r="C31" s="5" t="s">
        <v>38</v>
      </c>
      <c r="D31" s="5">
        <v>2012</v>
      </c>
      <c r="E31" s="5" t="s">
        <v>10</v>
      </c>
      <c r="F31" s="5" t="s">
        <v>79</v>
      </c>
      <c r="G31" s="16"/>
      <c r="H31" s="16"/>
      <c r="I31" s="16">
        <v>180</v>
      </c>
      <c r="J31" s="16"/>
      <c r="K31" s="16"/>
      <c r="L31" s="16"/>
      <c r="M31" s="16"/>
      <c r="N31" s="16"/>
      <c r="O31" s="16"/>
      <c r="P31" s="16"/>
      <c r="Q31" s="16">
        <v>240</v>
      </c>
      <c r="R31" s="16"/>
      <c r="S31" s="16"/>
      <c r="T31" s="16"/>
      <c r="U31" s="16"/>
      <c r="V31" s="16"/>
      <c r="W31" s="16"/>
      <c r="X31" s="16"/>
      <c r="Y31" s="16">
        <v>60</v>
      </c>
      <c r="Z31" s="16"/>
      <c r="AA31" s="16"/>
      <c r="AB31" s="16">
        <v>360</v>
      </c>
      <c r="AC31" s="16"/>
      <c r="AD31" s="16"/>
      <c r="AE31" s="1">
        <f t="shared" si="0"/>
        <v>840</v>
      </c>
      <c r="AF31" s="6">
        <f t="shared" si="1"/>
        <v>4</v>
      </c>
    </row>
    <row r="32" spans="1:32" x14ac:dyDescent="0.2">
      <c r="A32" s="12">
        <v>31</v>
      </c>
      <c r="B32" s="13" t="s">
        <v>18</v>
      </c>
      <c r="C32" s="6" t="s">
        <v>64</v>
      </c>
      <c r="D32" s="7" t="s">
        <v>64</v>
      </c>
      <c r="E32" s="15" t="s">
        <v>12</v>
      </c>
      <c r="F32" s="5" t="s">
        <v>109</v>
      </c>
      <c r="G32" s="16"/>
      <c r="H32" s="16"/>
      <c r="I32" s="16">
        <v>840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6"/>
      <c r="AE32" s="1">
        <f t="shared" si="0"/>
        <v>840</v>
      </c>
      <c r="AF32" s="6">
        <f t="shared" si="1"/>
        <v>1</v>
      </c>
    </row>
    <row r="33" spans="1:32" x14ac:dyDescent="0.2">
      <c r="A33" s="12">
        <v>32</v>
      </c>
      <c r="B33" s="13" t="s">
        <v>16</v>
      </c>
      <c r="C33" s="9" t="s">
        <v>493</v>
      </c>
      <c r="D33" s="8">
        <v>2011</v>
      </c>
      <c r="E33" s="5" t="s">
        <v>10</v>
      </c>
      <c r="F33" s="5" t="s">
        <v>355</v>
      </c>
      <c r="G33" s="16"/>
      <c r="H33" s="16"/>
      <c r="I33" s="16">
        <v>60</v>
      </c>
      <c r="J33" s="16"/>
      <c r="K33" s="16"/>
      <c r="L33" s="16">
        <v>70</v>
      </c>
      <c r="M33" s="16"/>
      <c r="N33" s="16">
        <v>60</v>
      </c>
      <c r="O33" s="16"/>
      <c r="P33" s="16"/>
      <c r="Q33" s="16">
        <v>120</v>
      </c>
      <c r="R33" s="16"/>
      <c r="S33" s="16"/>
      <c r="T33" s="16">
        <v>80</v>
      </c>
      <c r="U33" s="16"/>
      <c r="V33" s="16"/>
      <c r="W33" s="16">
        <v>120</v>
      </c>
      <c r="X33" s="16"/>
      <c r="Y33" s="16">
        <v>60</v>
      </c>
      <c r="Z33" s="16"/>
      <c r="AA33" s="16"/>
      <c r="AB33" s="16">
        <v>240</v>
      </c>
      <c r="AC33" s="16"/>
      <c r="AD33" s="6"/>
      <c r="AE33" s="1">
        <f t="shared" si="0"/>
        <v>810</v>
      </c>
      <c r="AF33" s="6">
        <f t="shared" si="1"/>
        <v>8</v>
      </c>
    </row>
    <row r="34" spans="1:32" x14ac:dyDescent="0.2">
      <c r="A34" s="12">
        <v>33</v>
      </c>
      <c r="B34" s="42" t="s">
        <v>16</v>
      </c>
      <c r="C34" s="7" t="s">
        <v>4</v>
      </c>
      <c r="D34" s="19">
        <v>2009</v>
      </c>
      <c r="E34" s="16" t="s">
        <v>11</v>
      </c>
      <c r="F34" s="7" t="s">
        <v>21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>
        <v>120</v>
      </c>
      <c r="X34" s="16"/>
      <c r="Y34" s="16"/>
      <c r="Z34" s="16">
        <v>145</v>
      </c>
      <c r="AA34" s="16"/>
      <c r="AB34" s="16">
        <v>480</v>
      </c>
      <c r="AC34" s="16"/>
      <c r="AD34" s="6"/>
      <c r="AE34" s="1">
        <f t="shared" si="0"/>
        <v>745</v>
      </c>
      <c r="AF34" s="6">
        <f t="shared" si="1"/>
        <v>3</v>
      </c>
    </row>
    <row r="35" spans="1:32" x14ac:dyDescent="0.2">
      <c r="A35" s="12">
        <v>34</v>
      </c>
      <c r="B35" s="42" t="s">
        <v>16</v>
      </c>
      <c r="C35" s="7" t="s">
        <v>4</v>
      </c>
      <c r="D35" s="6">
        <v>2010</v>
      </c>
      <c r="E35" s="17" t="s">
        <v>11</v>
      </c>
      <c r="F35" s="7" t="s">
        <v>39</v>
      </c>
      <c r="G35" s="16"/>
      <c r="H35" s="16"/>
      <c r="I35" s="16">
        <v>240</v>
      </c>
      <c r="J35" s="16"/>
      <c r="K35" s="16"/>
      <c r="L35" s="16"/>
      <c r="M35" s="16"/>
      <c r="N35" s="16">
        <v>80</v>
      </c>
      <c r="O35" s="16"/>
      <c r="P35" s="16"/>
      <c r="Q35" s="16">
        <v>360</v>
      </c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6"/>
      <c r="AE35" s="1">
        <f t="shared" si="0"/>
        <v>680</v>
      </c>
      <c r="AF35" s="6">
        <f t="shared" si="1"/>
        <v>3</v>
      </c>
    </row>
    <row r="36" spans="1:32" x14ac:dyDescent="0.2">
      <c r="A36" s="12">
        <v>35</v>
      </c>
      <c r="B36" s="13" t="s">
        <v>16</v>
      </c>
      <c r="C36" s="6" t="s">
        <v>59</v>
      </c>
      <c r="D36" s="6">
        <v>2008</v>
      </c>
      <c r="E36" s="9" t="s">
        <v>12</v>
      </c>
      <c r="F36" s="6" t="s">
        <v>43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>
        <v>660</v>
      </c>
      <c r="AC36" s="16"/>
      <c r="AD36" s="16"/>
      <c r="AE36" s="1">
        <f t="shared" si="0"/>
        <v>660</v>
      </c>
      <c r="AF36" s="6">
        <f t="shared" si="1"/>
        <v>1</v>
      </c>
    </row>
    <row r="37" spans="1:32" x14ac:dyDescent="0.2">
      <c r="A37" s="12">
        <v>36</v>
      </c>
      <c r="B37" s="13" t="s">
        <v>16</v>
      </c>
      <c r="C37" s="7" t="s">
        <v>493</v>
      </c>
      <c r="D37" s="21">
        <v>2008</v>
      </c>
      <c r="E37" s="9" t="s">
        <v>12</v>
      </c>
      <c r="F37" s="5" t="s">
        <v>233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>
        <v>660</v>
      </c>
      <c r="AC37" s="16"/>
      <c r="AD37" s="6"/>
      <c r="AE37" s="1">
        <f t="shared" si="0"/>
        <v>660</v>
      </c>
      <c r="AF37" s="6">
        <f t="shared" si="1"/>
        <v>1</v>
      </c>
    </row>
    <row r="38" spans="1:32" x14ac:dyDescent="0.2">
      <c r="A38" s="12">
        <v>37</v>
      </c>
      <c r="B38" s="24" t="s">
        <v>16</v>
      </c>
      <c r="C38" s="9" t="s">
        <v>13</v>
      </c>
      <c r="D38" s="21">
        <v>2008</v>
      </c>
      <c r="E38" s="5" t="s">
        <v>12</v>
      </c>
      <c r="F38" s="9" t="s">
        <v>406</v>
      </c>
      <c r="G38" s="16"/>
      <c r="H38" s="16"/>
      <c r="I38" s="16"/>
      <c r="J38" s="16"/>
      <c r="K38" s="16">
        <v>660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">
        <f t="shared" si="0"/>
        <v>660</v>
      </c>
      <c r="AF38" s="6">
        <f t="shared" si="1"/>
        <v>1</v>
      </c>
    </row>
    <row r="39" spans="1:32" x14ac:dyDescent="0.2">
      <c r="A39" s="12">
        <v>38</v>
      </c>
      <c r="B39" s="13" t="s">
        <v>20</v>
      </c>
      <c r="C39" s="5" t="s">
        <v>64</v>
      </c>
      <c r="D39" s="21" t="s">
        <v>64</v>
      </c>
      <c r="E39" s="5" t="s">
        <v>12</v>
      </c>
      <c r="F39" s="5" t="s">
        <v>235</v>
      </c>
      <c r="G39" s="16"/>
      <c r="H39" s="16"/>
      <c r="I39" s="16"/>
      <c r="J39" s="16"/>
      <c r="K39" s="16"/>
      <c r="L39" s="16"/>
      <c r="M39" s="16"/>
      <c r="N39" s="16">
        <v>660</v>
      </c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6"/>
      <c r="AE39" s="1">
        <f t="shared" si="0"/>
        <v>660</v>
      </c>
      <c r="AF39" s="6">
        <f t="shared" si="1"/>
        <v>1</v>
      </c>
    </row>
    <row r="40" spans="1:32" x14ac:dyDescent="0.2">
      <c r="A40" s="12">
        <v>39</v>
      </c>
      <c r="B40" s="13" t="s">
        <v>16</v>
      </c>
      <c r="C40" s="6" t="s">
        <v>6</v>
      </c>
      <c r="D40" s="19">
        <v>2010</v>
      </c>
      <c r="E40" s="16" t="s">
        <v>11</v>
      </c>
      <c r="F40" s="15" t="s">
        <v>266</v>
      </c>
      <c r="G40" s="16"/>
      <c r="H40" s="16"/>
      <c r="I40" s="16">
        <v>80</v>
      </c>
      <c r="J40" s="16"/>
      <c r="K40" s="16"/>
      <c r="L40" s="16"/>
      <c r="M40" s="16"/>
      <c r="N40" s="16">
        <v>80</v>
      </c>
      <c r="O40" s="16"/>
      <c r="P40" s="16"/>
      <c r="Q40" s="16">
        <v>80</v>
      </c>
      <c r="R40" s="16"/>
      <c r="S40" s="16"/>
      <c r="T40" s="16">
        <v>120</v>
      </c>
      <c r="U40" s="16"/>
      <c r="V40" s="16"/>
      <c r="W40" s="16">
        <v>80</v>
      </c>
      <c r="X40" s="16"/>
      <c r="Y40" s="16">
        <v>80</v>
      </c>
      <c r="Z40" s="16"/>
      <c r="AA40" s="16"/>
      <c r="AB40" s="16">
        <v>120</v>
      </c>
      <c r="AC40" s="16"/>
      <c r="AD40" s="6"/>
      <c r="AE40" s="1">
        <f t="shared" si="0"/>
        <v>640</v>
      </c>
      <c r="AF40" s="6">
        <f t="shared" si="1"/>
        <v>7</v>
      </c>
    </row>
    <row r="41" spans="1:32" x14ac:dyDescent="0.2">
      <c r="A41" s="12">
        <v>40</v>
      </c>
      <c r="B41" s="24" t="s">
        <v>16</v>
      </c>
      <c r="C41" s="7" t="s">
        <v>6</v>
      </c>
      <c r="D41" s="6">
        <v>2010</v>
      </c>
      <c r="E41" s="16" t="s">
        <v>11</v>
      </c>
      <c r="F41" s="7" t="s">
        <v>268</v>
      </c>
      <c r="G41" s="16"/>
      <c r="H41" s="16"/>
      <c r="I41" s="16">
        <v>80</v>
      </c>
      <c r="J41" s="16"/>
      <c r="K41" s="16"/>
      <c r="L41" s="16"/>
      <c r="M41" s="16"/>
      <c r="N41" s="16">
        <v>80</v>
      </c>
      <c r="O41" s="16"/>
      <c r="P41" s="16"/>
      <c r="Q41" s="16">
        <v>80</v>
      </c>
      <c r="R41" s="16"/>
      <c r="S41" s="16"/>
      <c r="T41" s="16">
        <v>120</v>
      </c>
      <c r="U41" s="16"/>
      <c r="V41" s="16"/>
      <c r="W41" s="16">
        <v>80</v>
      </c>
      <c r="X41" s="16"/>
      <c r="Y41" s="16">
        <v>80</v>
      </c>
      <c r="Z41" s="16"/>
      <c r="AA41" s="16"/>
      <c r="AB41" s="16">
        <v>120</v>
      </c>
      <c r="AC41" s="16"/>
      <c r="AD41" s="6"/>
      <c r="AE41" s="1">
        <f t="shared" si="0"/>
        <v>640</v>
      </c>
      <c r="AF41" s="6">
        <f t="shared" si="1"/>
        <v>7</v>
      </c>
    </row>
    <row r="42" spans="1:32" x14ac:dyDescent="0.2">
      <c r="A42" s="12">
        <v>41</v>
      </c>
      <c r="B42" s="24" t="s">
        <v>16</v>
      </c>
      <c r="C42" s="9" t="s">
        <v>493</v>
      </c>
      <c r="D42" s="9">
        <v>2011</v>
      </c>
      <c r="E42" s="7" t="s">
        <v>10</v>
      </c>
      <c r="F42" s="9" t="s">
        <v>150</v>
      </c>
      <c r="G42" s="16"/>
      <c r="H42" s="16"/>
      <c r="I42" s="16">
        <v>80</v>
      </c>
      <c r="J42" s="16"/>
      <c r="K42" s="16"/>
      <c r="L42" s="16">
        <v>80</v>
      </c>
      <c r="M42" s="16"/>
      <c r="N42" s="16">
        <v>80</v>
      </c>
      <c r="O42" s="16"/>
      <c r="P42" s="16"/>
      <c r="Q42" s="16">
        <v>120</v>
      </c>
      <c r="R42" s="16"/>
      <c r="S42" s="16"/>
      <c r="T42" s="16">
        <v>80</v>
      </c>
      <c r="U42" s="16"/>
      <c r="V42" s="16"/>
      <c r="W42" s="16"/>
      <c r="X42" s="16"/>
      <c r="Y42" s="16"/>
      <c r="Z42" s="16"/>
      <c r="AA42" s="16"/>
      <c r="AB42" s="16">
        <v>180</v>
      </c>
      <c r="AC42" s="16"/>
      <c r="AD42" s="6"/>
      <c r="AE42" s="1">
        <f t="shared" si="0"/>
        <v>620</v>
      </c>
      <c r="AF42" s="6">
        <f t="shared" si="1"/>
        <v>6</v>
      </c>
    </row>
    <row r="43" spans="1:32" x14ac:dyDescent="0.2">
      <c r="A43" s="12">
        <v>42</v>
      </c>
      <c r="B43" s="24" t="s">
        <v>16</v>
      </c>
      <c r="C43" s="7" t="s">
        <v>56</v>
      </c>
      <c r="D43" s="8">
        <v>2009</v>
      </c>
      <c r="E43" s="17" t="s">
        <v>11</v>
      </c>
      <c r="F43" s="8" t="s">
        <v>139</v>
      </c>
      <c r="G43" s="16"/>
      <c r="H43" s="16"/>
      <c r="I43" s="16"/>
      <c r="J43" s="16"/>
      <c r="K43" s="16"/>
      <c r="L43" s="16"/>
      <c r="M43" s="16"/>
      <c r="N43" s="16">
        <v>240</v>
      </c>
      <c r="O43" s="16"/>
      <c r="P43" s="16"/>
      <c r="Q43" s="16"/>
      <c r="R43" s="16"/>
      <c r="S43" s="16"/>
      <c r="T43" s="16"/>
      <c r="U43" s="16"/>
      <c r="V43" s="16"/>
      <c r="W43" s="16">
        <v>120</v>
      </c>
      <c r="X43" s="16"/>
      <c r="Y43" s="16"/>
      <c r="Z43" s="16"/>
      <c r="AA43" s="16"/>
      <c r="AB43" s="16">
        <v>240</v>
      </c>
      <c r="AC43" s="16"/>
      <c r="AD43" s="16"/>
      <c r="AE43" s="1">
        <f t="shared" si="0"/>
        <v>600</v>
      </c>
      <c r="AF43" s="6">
        <f t="shared" si="1"/>
        <v>3</v>
      </c>
    </row>
    <row r="44" spans="1:32" x14ac:dyDescent="0.2">
      <c r="A44" s="12">
        <v>43</v>
      </c>
      <c r="B44" s="13" t="s">
        <v>16</v>
      </c>
      <c r="C44" s="8" t="s">
        <v>56</v>
      </c>
      <c r="D44" s="45">
        <v>2009</v>
      </c>
      <c r="E44" s="17" t="s">
        <v>11</v>
      </c>
      <c r="F44" s="8" t="s">
        <v>93</v>
      </c>
      <c r="G44" s="16"/>
      <c r="H44" s="16"/>
      <c r="I44" s="16"/>
      <c r="J44" s="16"/>
      <c r="K44" s="16"/>
      <c r="L44" s="16"/>
      <c r="M44" s="16"/>
      <c r="N44" s="16">
        <v>240</v>
      </c>
      <c r="O44" s="16"/>
      <c r="P44" s="16"/>
      <c r="Q44" s="16"/>
      <c r="R44" s="16"/>
      <c r="S44" s="16"/>
      <c r="T44" s="16"/>
      <c r="U44" s="16"/>
      <c r="V44" s="16"/>
      <c r="W44" s="16">
        <v>120</v>
      </c>
      <c r="X44" s="16"/>
      <c r="Y44" s="16"/>
      <c r="Z44" s="16"/>
      <c r="AA44" s="16"/>
      <c r="AB44" s="16">
        <v>240</v>
      </c>
      <c r="AC44" s="16"/>
      <c r="AD44" s="6"/>
      <c r="AE44" s="1">
        <f t="shared" si="0"/>
        <v>600</v>
      </c>
      <c r="AF44" s="6">
        <f t="shared" si="1"/>
        <v>3</v>
      </c>
    </row>
    <row r="45" spans="1:32" x14ac:dyDescent="0.2">
      <c r="A45" s="12">
        <v>44</v>
      </c>
      <c r="B45" s="13" t="s">
        <v>16</v>
      </c>
      <c r="C45" s="6" t="s">
        <v>493</v>
      </c>
      <c r="D45" s="19">
        <v>2009</v>
      </c>
      <c r="E45" s="16" t="s">
        <v>11</v>
      </c>
      <c r="F45" s="7" t="s">
        <v>267</v>
      </c>
      <c r="G45" s="16"/>
      <c r="H45" s="16"/>
      <c r="I45" s="16">
        <v>240</v>
      </c>
      <c r="J45" s="16"/>
      <c r="K45" s="16"/>
      <c r="L45" s="16"/>
      <c r="M45" s="16"/>
      <c r="N45" s="16"/>
      <c r="O45" s="16"/>
      <c r="P45" s="16"/>
      <c r="Q45" s="16">
        <v>240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>
        <v>120</v>
      </c>
      <c r="AC45" s="16"/>
      <c r="AD45" s="6"/>
      <c r="AE45" s="1">
        <f t="shared" si="0"/>
        <v>600</v>
      </c>
      <c r="AF45" s="6">
        <f t="shared" si="1"/>
        <v>3</v>
      </c>
    </row>
    <row r="46" spans="1:32" x14ac:dyDescent="0.2">
      <c r="A46" s="12">
        <v>45</v>
      </c>
      <c r="B46" s="76" t="s">
        <v>16</v>
      </c>
      <c r="C46" s="17" t="s">
        <v>493</v>
      </c>
      <c r="D46" s="17">
        <v>2009</v>
      </c>
      <c r="E46" s="16" t="s">
        <v>11</v>
      </c>
      <c r="F46" s="17" t="s">
        <v>257</v>
      </c>
      <c r="G46" s="16"/>
      <c r="H46" s="16"/>
      <c r="I46" s="16">
        <v>240</v>
      </c>
      <c r="J46" s="16"/>
      <c r="K46" s="16"/>
      <c r="L46" s="16"/>
      <c r="M46" s="16"/>
      <c r="N46" s="16"/>
      <c r="O46" s="16"/>
      <c r="P46" s="16"/>
      <c r="Q46" s="16">
        <v>240</v>
      </c>
      <c r="R46" s="16"/>
      <c r="S46" s="16"/>
      <c r="T46" s="40"/>
      <c r="U46" s="40"/>
      <c r="V46" s="16"/>
      <c r="W46" s="16"/>
      <c r="X46" s="16"/>
      <c r="Y46" s="16"/>
      <c r="Z46" s="16"/>
      <c r="AA46" s="16"/>
      <c r="AB46" s="16">
        <v>120</v>
      </c>
      <c r="AC46" s="16"/>
      <c r="AD46" s="16"/>
      <c r="AE46" s="1">
        <f t="shared" si="0"/>
        <v>600</v>
      </c>
      <c r="AF46" s="6">
        <f t="shared" si="1"/>
        <v>3</v>
      </c>
    </row>
    <row r="47" spans="1:32" x14ac:dyDescent="0.2">
      <c r="A47" s="12">
        <v>46</v>
      </c>
      <c r="B47" s="13" t="s">
        <v>16</v>
      </c>
      <c r="C47" s="7" t="s">
        <v>4</v>
      </c>
      <c r="D47" s="7">
        <v>2008</v>
      </c>
      <c r="E47" s="5" t="s">
        <v>12</v>
      </c>
      <c r="F47" s="7" t="s">
        <v>122</v>
      </c>
      <c r="G47" s="16"/>
      <c r="H47" s="16"/>
      <c r="I47" s="16">
        <v>240</v>
      </c>
      <c r="J47" s="16"/>
      <c r="K47" s="16"/>
      <c r="L47" s="16"/>
      <c r="M47" s="16"/>
      <c r="N47" s="16"/>
      <c r="O47" s="16"/>
      <c r="P47" s="16"/>
      <c r="Q47" s="16">
        <v>360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6"/>
      <c r="AE47" s="1">
        <f t="shared" si="0"/>
        <v>600</v>
      </c>
      <c r="AF47" s="6">
        <f t="shared" si="1"/>
        <v>2</v>
      </c>
    </row>
    <row r="48" spans="1:32" x14ac:dyDescent="0.2">
      <c r="A48" s="12">
        <v>47</v>
      </c>
      <c r="B48" s="13" t="s">
        <v>16</v>
      </c>
      <c r="C48" s="6" t="s">
        <v>4</v>
      </c>
      <c r="D48" s="6">
        <v>2009</v>
      </c>
      <c r="E48" s="17" t="s">
        <v>11</v>
      </c>
      <c r="F48" s="6" t="s">
        <v>119</v>
      </c>
      <c r="G48" s="16"/>
      <c r="H48" s="16"/>
      <c r="I48" s="16">
        <v>240</v>
      </c>
      <c r="J48" s="16"/>
      <c r="K48" s="16"/>
      <c r="L48" s="16"/>
      <c r="M48" s="16"/>
      <c r="N48" s="16"/>
      <c r="O48" s="16"/>
      <c r="P48" s="16"/>
      <c r="Q48" s="16">
        <v>360</v>
      </c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6"/>
      <c r="AE48" s="1">
        <f t="shared" si="0"/>
        <v>600</v>
      </c>
      <c r="AF48" s="6">
        <f t="shared" si="1"/>
        <v>2</v>
      </c>
    </row>
    <row r="49" spans="1:32" x14ac:dyDescent="0.2">
      <c r="A49" s="12">
        <v>48</v>
      </c>
      <c r="B49" s="42" t="s">
        <v>20</v>
      </c>
      <c r="C49" s="7" t="s">
        <v>64</v>
      </c>
      <c r="D49" s="20" t="s">
        <v>64</v>
      </c>
      <c r="E49" s="5" t="s">
        <v>10</v>
      </c>
      <c r="F49" s="17" t="s">
        <v>173</v>
      </c>
      <c r="G49" s="16"/>
      <c r="H49" s="16"/>
      <c r="I49" s="16"/>
      <c r="J49" s="16"/>
      <c r="K49" s="16"/>
      <c r="L49" s="16"/>
      <c r="M49" s="16"/>
      <c r="N49" s="16">
        <v>240</v>
      </c>
      <c r="O49" s="16"/>
      <c r="P49" s="16"/>
      <c r="Q49" s="16"/>
      <c r="R49" s="16"/>
      <c r="S49" s="16"/>
      <c r="T49" s="16">
        <v>360</v>
      </c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">
        <f t="shared" si="0"/>
        <v>600</v>
      </c>
      <c r="AF49" s="6">
        <f t="shared" si="1"/>
        <v>2</v>
      </c>
    </row>
    <row r="50" spans="1:32" x14ac:dyDescent="0.2">
      <c r="A50" s="12">
        <v>49</v>
      </c>
      <c r="B50" s="41" t="s">
        <v>16</v>
      </c>
      <c r="C50" s="9" t="s">
        <v>493</v>
      </c>
      <c r="D50" s="45">
        <v>2011</v>
      </c>
      <c r="E50" s="5" t="s">
        <v>10</v>
      </c>
      <c r="F50" s="5" t="s">
        <v>356</v>
      </c>
      <c r="G50" s="17"/>
      <c r="H50" s="17"/>
      <c r="I50" s="17">
        <v>60</v>
      </c>
      <c r="J50" s="17"/>
      <c r="K50" s="17"/>
      <c r="L50" s="17">
        <v>80</v>
      </c>
      <c r="M50" s="17"/>
      <c r="N50" s="17">
        <v>60</v>
      </c>
      <c r="O50" s="17"/>
      <c r="P50" s="17"/>
      <c r="Q50" s="17">
        <v>120</v>
      </c>
      <c r="R50" s="17"/>
      <c r="S50" s="17"/>
      <c r="T50" s="17">
        <v>80</v>
      </c>
      <c r="U50" s="17"/>
      <c r="V50" s="17"/>
      <c r="W50" s="17"/>
      <c r="X50" s="17"/>
      <c r="Y50" s="17"/>
      <c r="Z50" s="17"/>
      <c r="AA50" s="17"/>
      <c r="AB50" s="17">
        <v>180</v>
      </c>
      <c r="AC50" s="17"/>
      <c r="AD50" s="6"/>
      <c r="AE50" s="1">
        <f t="shared" si="0"/>
        <v>580</v>
      </c>
      <c r="AF50" s="6">
        <f t="shared" si="1"/>
        <v>6</v>
      </c>
    </row>
    <row r="51" spans="1:32" x14ac:dyDescent="0.2">
      <c r="A51" s="12">
        <v>50</v>
      </c>
      <c r="B51" s="13" t="s">
        <v>16</v>
      </c>
      <c r="C51" s="6" t="s">
        <v>493</v>
      </c>
      <c r="D51" s="6">
        <v>2011</v>
      </c>
      <c r="E51" s="5" t="s">
        <v>10</v>
      </c>
      <c r="F51" s="6" t="s">
        <v>182</v>
      </c>
      <c r="G51" s="16"/>
      <c r="H51" s="16"/>
      <c r="I51" s="16">
        <v>60</v>
      </c>
      <c r="J51" s="16"/>
      <c r="K51" s="16"/>
      <c r="L51" s="16">
        <v>70</v>
      </c>
      <c r="M51" s="16"/>
      <c r="N51" s="16">
        <v>60</v>
      </c>
      <c r="O51" s="16"/>
      <c r="P51" s="16"/>
      <c r="Q51" s="16">
        <v>120</v>
      </c>
      <c r="R51" s="16"/>
      <c r="S51" s="16"/>
      <c r="T51" s="16">
        <v>80</v>
      </c>
      <c r="U51" s="16"/>
      <c r="V51" s="16"/>
      <c r="W51" s="16">
        <v>120</v>
      </c>
      <c r="X51" s="16"/>
      <c r="Y51" s="16">
        <v>60</v>
      </c>
      <c r="Z51" s="16"/>
      <c r="AA51" s="16"/>
      <c r="AB51" s="16"/>
      <c r="AC51" s="16"/>
      <c r="AD51" s="16"/>
      <c r="AE51" s="1">
        <f t="shared" si="0"/>
        <v>570</v>
      </c>
      <c r="AF51" s="6">
        <f t="shared" si="1"/>
        <v>7</v>
      </c>
    </row>
    <row r="52" spans="1:32" x14ac:dyDescent="0.2">
      <c r="A52" s="12">
        <v>51</v>
      </c>
      <c r="B52" s="13" t="s">
        <v>16</v>
      </c>
      <c r="C52" s="5" t="s">
        <v>38</v>
      </c>
      <c r="D52" s="21">
        <v>2013</v>
      </c>
      <c r="E52" s="15" t="s">
        <v>9</v>
      </c>
      <c r="F52" s="5" t="s">
        <v>105</v>
      </c>
      <c r="G52" s="16"/>
      <c r="H52" s="16"/>
      <c r="I52" s="16">
        <v>80</v>
      </c>
      <c r="J52" s="16"/>
      <c r="K52" s="16"/>
      <c r="L52" s="16">
        <v>120</v>
      </c>
      <c r="M52" s="16"/>
      <c r="N52" s="16">
        <v>60</v>
      </c>
      <c r="O52" s="16"/>
      <c r="P52" s="16"/>
      <c r="Q52" s="16">
        <v>30</v>
      </c>
      <c r="R52" s="16"/>
      <c r="S52" s="16"/>
      <c r="T52" s="16">
        <v>30</v>
      </c>
      <c r="U52" s="16"/>
      <c r="V52" s="16"/>
      <c r="W52" s="16">
        <v>60</v>
      </c>
      <c r="X52" s="16"/>
      <c r="Y52" s="16">
        <v>20</v>
      </c>
      <c r="Z52" s="16"/>
      <c r="AA52" s="16"/>
      <c r="AB52" s="16">
        <v>80</v>
      </c>
      <c r="AC52" s="16"/>
      <c r="AD52" s="6"/>
      <c r="AE52" s="1">
        <f t="shared" si="0"/>
        <v>480</v>
      </c>
      <c r="AF52" s="6">
        <f t="shared" si="1"/>
        <v>8</v>
      </c>
    </row>
    <row r="53" spans="1:32" x14ac:dyDescent="0.2">
      <c r="A53" s="12">
        <v>52</v>
      </c>
      <c r="B53" s="13" t="s">
        <v>16</v>
      </c>
      <c r="C53" s="6" t="s">
        <v>38</v>
      </c>
      <c r="D53" s="19">
        <v>2012</v>
      </c>
      <c r="E53" s="5" t="s">
        <v>10</v>
      </c>
      <c r="F53" s="6" t="s">
        <v>140</v>
      </c>
      <c r="G53" s="16"/>
      <c r="H53" s="16"/>
      <c r="I53" s="16">
        <v>80</v>
      </c>
      <c r="J53" s="16"/>
      <c r="K53" s="16"/>
      <c r="L53" s="16">
        <v>120</v>
      </c>
      <c r="M53" s="16"/>
      <c r="N53" s="16">
        <v>60</v>
      </c>
      <c r="O53" s="16"/>
      <c r="P53" s="16"/>
      <c r="Q53" s="16"/>
      <c r="R53" s="16"/>
      <c r="S53" s="16"/>
      <c r="T53" s="16">
        <v>30</v>
      </c>
      <c r="U53" s="16"/>
      <c r="V53" s="16"/>
      <c r="W53" s="16">
        <v>60</v>
      </c>
      <c r="X53" s="16"/>
      <c r="Y53" s="16">
        <v>20</v>
      </c>
      <c r="Z53" s="16"/>
      <c r="AA53" s="16"/>
      <c r="AB53" s="16">
        <v>80</v>
      </c>
      <c r="AC53" s="16"/>
      <c r="AD53" s="6"/>
      <c r="AE53" s="1">
        <f t="shared" si="0"/>
        <v>450</v>
      </c>
      <c r="AF53" s="6">
        <f t="shared" si="1"/>
        <v>7</v>
      </c>
    </row>
    <row r="54" spans="1:32" x14ac:dyDescent="0.2">
      <c r="A54" s="12">
        <v>53</v>
      </c>
      <c r="B54" s="41" t="s">
        <v>16</v>
      </c>
      <c r="C54" s="5" t="s">
        <v>7</v>
      </c>
      <c r="D54" s="6">
        <v>2010</v>
      </c>
      <c r="E54" s="17" t="s">
        <v>11</v>
      </c>
      <c r="F54" s="5" t="s">
        <v>506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>
        <v>240</v>
      </c>
      <c r="U54" s="16"/>
      <c r="V54" s="16"/>
      <c r="W54" s="16">
        <v>120</v>
      </c>
      <c r="X54" s="16"/>
      <c r="Y54" s="16">
        <v>60</v>
      </c>
      <c r="Z54" s="16"/>
      <c r="AA54" s="16"/>
      <c r="AB54" s="16"/>
      <c r="AC54" s="16"/>
      <c r="AD54" s="6"/>
      <c r="AE54" s="1">
        <f t="shared" si="0"/>
        <v>420</v>
      </c>
      <c r="AF54" s="6">
        <f t="shared" si="1"/>
        <v>3</v>
      </c>
    </row>
    <row r="55" spans="1:32" x14ac:dyDescent="0.2">
      <c r="A55" s="12">
        <v>54</v>
      </c>
      <c r="B55" s="13" t="s">
        <v>20</v>
      </c>
      <c r="C55" s="5" t="s">
        <v>64</v>
      </c>
      <c r="D55" s="5"/>
      <c r="E55" s="15" t="s">
        <v>11</v>
      </c>
      <c r="F55" s="5" t="s">
        <v>513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>
        <v>360</v>
      </c>
      <c r="U55" s="16"/>
      <c r="V55" s="16"/>
      <c r="W55" s="16"/>
      <c r="X55" s="16"/>
      <c r="Y55" s="16"/>
      <c r="Z55" s="16"/>
      <c r="AA55" s="16"/>
      <c r="AB55" s="16"/>
      <c r="AC55" s="16"/>
      <c r="AD55" s="6"/>
      <c r="AE55" s="1">
        <f t="shared" si="0"/>
        <v>360</v>
      </c>
      <c r="AF55" s="6">
        <f t="shared" si="1"/>
        <v>1</v>
      </c>
    </row>
    <row r="56" spans="1:32" x14ac:dyDescent="0.2">
      <c r="A56" s="12">
        <v>55</v>
      </c>
      <c r="B56" s="42" t="s">
        <v>16</v>
      </c>
      <c r="C56" s="7" t="s">
        <v>493</v>
      </c>
      <c r="D56" s="7">
        <v>2011</v>
      </c>
      <c r="E56" s="5" t="s">
        <v>10</v>
      </c>
      <c r="F56" s="7" t="s">
        <v>227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>
        <v>80</v>
      </c>
      <c r="U56" s="16"/>
      <c r="V56" s="16"/>
      <c r="W56" s="16"/>
      <c r="X56" s="16"/>
      <c r="Y56" s="16"/>
      <c r="Z56" s="16"/>
      <c r="AA56" s="16"/>
      <c r="AB56" s="16">
        <v>240</v>
      </c>
      <c r="AC56" s="16"/>
      <c r="AD56" s="6"/>
      <c r="AE56" s="1">
        <f t="shared" si="0"/>
        <v>320</v>
      </c>
      <c r="AF56" s="6">
        <f t="shared" si="1"/>
        <v>2</v>
      </c>
    </row>
    <row r="57" spans="1:32" x14ac:dyDescent="0.2">
      <c r="A57" s="12">
        <v>56</v>
      </c>
      <c r="B57" s="13" t="s">
        <v>16</v>
      </c>
      <c r="C57" s="5" t="s">
        <v>493</v>
      </c>
      <c r="D57" s="5">
        <v>2011</v>
      </c>
      <c r="E57" s="5" t="s">
        <v>10</v>
      </c>
      <c r="F57" s="5" t="s">
        <v>184</v>
      </c>
      <c r="G57" s="16"/>
      <c r="H57" s="16"/>
      <c r="I57" s="16">
        <v>80</v>
      </c>
      <c r="J57" s="16"/>
      <c r="K57" s="16"/>
      <c r="L57" s="16">
        <v>80</v>
      </c>
      <c r="M57" s="16"/>
      <c r="N57" s="16">
        <v>80</v>
      </c>
      <c r="O57" s="16"/>
      <c r="P57" s="16"/>
      <c r="Q57" s="16"/>
      <c r="R57" s="16"/>
      <c r="S57" s="16"/>
      <c r="T57" s="16">
        <v>80</v>
      </c>
      <c r="U57" s="16"/>
      <c r="V57" s="16"/>
      <c r="W57" s="16"/>
      <c r="X57" s="16"/>
      <c r="Y57" s="16"/>
      <c r="Z57" s="16"/>
      <c r="AA57" s="16"/>
      <c r="AB57" s="16"/>
      <c r="AC57" s="16"/>
      <c r="AD57" s="6"/>
      <c r="AE57" s="1">
        <f t="shared" si="0"/>
        <v>320</v>
      </c>
      <c r="AF57" s="6">
        <f t="shared" si="1"/>
        <v>4</v>
      </c>
    </row>
    <row r="58" spans="1:32" x14ac:dyDescent="0.2">
      <c r="A58" s="12">
        <v>57</v>
      </c>
      <c r="B58" s="13" t="s">
        <v>20</v>
      </c>
      <c r="C58" s="6" t="s">
        <v>64</v>
      </c>
      <c r="D58" s="6" t="s">
        <v>64</v>
      </c>
      <c r="E58" s="6" t="s">
        <v>10</v>
      </c>
      <c r="F58" s="6" t="s">
        <v>225</v>
      </c>
      <c r="G58" s="16"/>
      <c r="H58" s="16"/>
      <c r="I58" s="16"/>
      <c r="J58" s="16"/>
      <c r="K58" s="16"/>
      <c r="L58" s="16"/>
      <c r="M58" s="16"/>
      <c r="N58" s="16">
        <v>240</v>
      </c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>
        <v>80</v>
      </c>
      <c r="Z58" s="16"/>
      <c r="AA58" s="16"/>
      <c r="AB58" s="16"/>
      <c r="AC58" s="16"/>
      <c r="AD58" s="16"/>
      <c r="AE58" s="1">
        <f t="shared" si="0"/>
        <v>320</v>
      </c>
      <c r="AF58" s="6">
        <f t="shared" si="1"/>
        <v>2</v>
      </c>
    </row>
    <row r="59" spans="1:32" x14ac:dyDescent="0.2">
      <c r="A59" s="12">
        <v>58</v>
      </c>
      <c r="B59" s="13" t="s">
        <v>16</v>
      </c>
      <c r="C59" s="6" t="s">
        <v>322</v>
      </c>
      <c r="D59" s="6">
        <v>2013</v>
      </c>
      <c r="E59" s="15" t="s">
        <v>9</v>
      </c>
      <c r="F59" s="5" t="s">
        <v>323</v>
      </c>
      <c r="G59" s="16"/>
      <c r="H59" s="16"/>
      <c r="I59" s="16">
        <v>40</v>
      </c>
      <c r="J59" s="16"/>
      <c r="K59" s="16"/>
      <c r="L59" s="40">
        <v>0</v>
      </c>
      <c r="M59" s="40"/>
      <c r="N59" s="16">
        <v>30</v>
      </c>
      <c r="O59" s="16"/>
      <c r="P59" s="40"/>
      <c r="Q59" s="16">
        <v>60</v>
      </c>
      <c r="R59" s="16"/>
      <c r="S59" s="16"/>
      <c r="T59" s="16">
        <v>30</v>
      </c>
      <c r="U59" s="16"/>
      <c r="V59" s="16"/>
      <c r="W59" s="16">
        <v>30</v>
      </c>
      <c r="X59" s="16"/>
      <c r="Y59" s="16">
        <v>20</v>
      </c>
      <c r="Z59" s="16"/>
      <c r="AA59" s="16"/>
      <c r="AB59" s="16">
        <v>80</v>
      </c>
      <c r="AC59" s="16"/>
      <c r="AD59" s="6"/>
      <c r="AE59" s="1">
        <f t="shared" si="0"/>
        <v>290</v>
      </c>
      <c r="AF59" s="6">
        <f t="shared" si="1"/>
        <v>8</v>
      </c>
    </row>
    <row r="60" spans="1:32" x14ac:dyDescent="0.2">
      <c r="A60" s="12">
        <v>59</v>
      </c>
      <c r="B60" s="24" t="s">
        <v>16</v>
      </c>
      <c r="C60" s="7" t="s">
        <v>493</v>
      </c>
      <c r="D60" s="7">
        <v>2014</v>
      </c>
      <c r="E60" s="15" t="s">
        <v>9</v>
      </c>
      <c r="F60" s="7" t="s">
        <v>148</v>
      </c>
      <c r="G60" s="16"/>
      <c r="H60" s="16"/>
      <c r="I60" s="16">
        <v>40</v>
      </c>
      <c r="J60" s="16"/>
      <c r="K60" s="16"/>
      <c r="L60" s="40">
        <v>0</v>
      </c>
      <c r="M60" s="40"/>
      <c r="N60" s="16">
        <v>30</v>
      </c>
      <c r="O60" s="16"/>
      <c r="P60" s="40"/>
      <c r="Q60" s="16">
        <v>60</v>
      </c>
      <c r="R60" s="16"/>
      <c r="S60" s="16"/>
      <c r="T60" s="16">
        <v>30</v>
      </c>
      <c r="U60" s="16"/>
      <c r="V60" s="16"/>
      <c r="W60" s="16">
        <v>30</v>
      </c>
      <c r="X60" s="16"/>
      <c r="Y60" s="16">
        <v>20</v>
      </c>
      <c r="Z60" s="16"/>
      <c r="AA60" s="16"/>
      <c r="AB60" s="16">
        <v>80</v>
      </c>
      <c r="AC60" s="16"/>
      <c r="AD60" s="6"/>
      <c r="AE60" s="1">
        <f t="shared" si="0"/>
        <v>290</v>
      </c>
      <c r="AF60" s="6">
        <f t="shared" si="1"/>
        <v>8</v>
      </c>
    </row>
    <row r="61" spans="1:32" x14ac:dyDescent="0.2">
      <c r="A61" s="12">
        <v>60</v>
      </c>
      <c r="B61" s="42" t="s">
        <v>16</v>
      </c>
      <c r="C61" s="15" t="s">
        <v>258</v>
      </c>
      <c r="D61" s="15">
        <v>2010</v>
      </c>
      <c r="E61" s="16" t="s">
        <v>11</v>
      </c>
      <c r="F61" s="17" t="s">
        <v>186</v>
      </c>
      <c r="G61" s="16"/>
      <c r="H61" s="16"/>
      <c r="I61" s="16">
        <v>80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>
        <v>120</v>
      </c>
      <c r="U61" s="16"/>
      <c r="V61" s="16"/>
      <c r="W61" s="16">
        <v>80</v>
      </c>
      <c r="X61" s="16"/>
      <c r="Y61" s="16"/>
      <c r="Z61" s="16"/>
      <c r="AA61" s="16"/>
      <c r="AB61" s="16"/>
      <c r="AC61" s="16"/>
      <c r="AD61" s="6"/>
      <c r="AE61" s="1">
        <f t="shared" si="0"/>
        <v>280</v>
      </c>
      <c r="AF61" s="6">
        <f t="shared" si="1"/>
        <v>3</v>
      </c>
    </row>
    <row r="62" spans="1:32" x14ac:dyDescent="0.2">
      <c r="A62" s="12">
        <v>61</v>
      </c>
      <c r="B62" s="13" t="s">
        <v>16</v>
      </c>
      <c r="C62" s="6" t="s">
        <v>258</v>
      </c>
      <c r="D62" s="6">
        <v>2010</v>
      </c>
      <c r="E62" s="16" t="s">
        <v>11</v>
      </c>
      <c r="F62" s="5" t="s">
        <v>314</v>
      </c>
      <c r="G62" s="16"/>
      <c r="H62" s="16"/>
      <c r="I62" s="16">
        <v>80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>
        <v>120</v>
      </c>
      <c r="U62" s="16"/>
      <c r="V62" s="16"/>
      <c r="W62" s="16">
        <v>80</v>
      </c>
      <c r="X62" s="16"/>
      <c r="Y62" s="16"/>
      <c r="Z62" s="16"/>
      <c r="AA62" s="16"/>
      <c r="AB62" s="16"/>
      <c r="AC62" s="16"/>
      <c r="AD62" s="6"/>
      <c r="AE62" s="1">
        <f t="shared" si="0"/>
        <v>280</v>
      </c>
      <c r="AF62" s="6">
        <f t="shared" si="1"/>
        <v>3</v>
      </c>
    </row>
    <row r="63" spans="1:32" x14ac:dyDescent="0.2">
      <c r="A63" s="12">
        <v>62</v>
      </c>
      <c r="B63" s="13" t="s">
        <v>16</v>
      </c>
      <c r="C63" s="5" t="s">
        <v>78</v>
      </c>
      <c r="D63" s="6">
        <v>2012</v>
      </c>
      <c r="E63" s="5" t="s">
        <v>10</v>
      </c>
      <c r="F63" s="5" t="s">
        <v>316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>
        <v>80</v>
      </c>
      <c r="R63" s="16"/>
      <c r="S63" s="16"/>
      <c r="T63" s="16">
        <v>60</v>
      </c>
      <c r="U63" s="16"/>
      <c r="V63" s="16"/>
      <c r="W63" s="16">
        <v>40</v>
      </c>
      <c r="X63" s="16"/>
      <c r="Y63" s="16"/>
      <c r="Z63" s="16"/>
      <c r="AA63" s="16"/>
      <c r="AB63" s="16">
        <v>80</v>
      </c>
      <c r="AC63" s="16"/>
      <c r="AD63" s="6"/>
      <c r="AE63" s="1">
        <f t="shared" si="0"/>
        <v>260</v>
      </c>
      <c r="AF63" s="6">
        <f t="shared" si="1"/>
        <v>4</v>
      </c>
    </row>
    <row r="64" spans="1:32" x14ac:dyDescent="0.2">
      <c r="A64" s="12">
        <v>63</v>
      </c>
      <c r="B64" s="24" t="s">
        <v>20</v>
      </c>
      <c r="C64" s="9" t="s">
        <v>64</v>
      </c>
      <c r="D64" s="6" t="s">
        <v>64</v>
      </c>
      <c r="E64" s="5" t="s">
        <v>10</v>
      </c>
      <c r="F64" s="5" t="s">
        <v>163</v>
      </c>
      <c r="G64" s="16"/>
      <c r="H64" s="16"/>
      <c r="I64" s="16"/>
      <c r="J64" s="16"/>
      <c r="K64" s="16"/>
      <c r="L64" s="16"/>
      <c r="M64" s="16"/>
      <c r="N64" s="16">
        <v>180</v>
      </c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>
        <v>80</v>
      </c>
      <c r="Z64" s="16"/>
      <c r="AA64" s="16"/>
      <c r="AB64" s="16"/>
      <c r="AC64" s="16"/>
      <c r="AD64" s="6"/>
      <c r="AE64" s="1">
        <f t="shared" si="0"/>
        <v>260</v>
      </c>
      <c r="AF64" s="6">
        <f t="shared" si="1"/>
        <v>2</v>
      </c>
    </row>
    <row r="65" spans="1:32" x14ac:dyDescent="0.2">
      <c r="A65" s="12">
        <v>64</v>
      </c>
      <c r="B65" s="24" t="s">
        <v>20</v>
      </c>
      <c r="C65" s="6" t="s">
        <v>64</v>
      </c>
      <c r="D65" s="6"/>
      <c r="E65" s="15" t="s">
        <v>10</v>
      </c>
      <c r="F65" s="5" t="s">
        <v>454</v>
      </c>
      <c r="G65" s="16"/>
      <c r="H65" s="16"/>
      <c r="I65" s="16"/>
      <c r="J65" s="16"/>
      <c r="K65" s="16"/>
      <c r="L65" s="16"/>
      <c r="M65" s="16"/>
      <c r="N65" s="16">
        <v>180</v>
      </c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>
        <v>80</v>
      </c>
      <c r="Z65" s="16"/>
      <c r="AA65" s="16"/>
      <c r="AB65" s="16"/>
      <c r="AC65" s="16"/>
      <c r="AD65" s="6"/>
      <c r="AE65" s="1">
        <f t="shared" si="0"/>
        <v>260</v>
      </c>
      <c r="AF65" s="6">
        <f t="shared" si="1"/>
        <v>2</v>
      </c>
    </row>
    <row r="66" spans="1:32" x14ac:dyDescent="0.2">
      <c r="A66" s="12">
        <v>65</v>
      </c>
      <c r="B66" s="13" t="s">
        <v>16</v>
      </c>
      <c r="C66" s="6" t="s">
        <v>38</v>
      </c>
      <c r="D66" s="6">
        <v>2014</v>
      </c>
      <c r="E66" s="15" t="s">
        <v>9</v>
      </c>
      <c r="F66" s="15" t="s">
        <v>222</v>
      </c>
      <c r="G66" s="16"/>
      <c r="H66" s="16"/>
      <c r="I66" s="16">
        <v>60</v>
      </c>
      <c r="J66" s="16"/>
      <c r="K66" s="16"/>
      <c r="L66" s="40">
        <v>0</v>
      </c>
      <c r="M66" s="40"/>
      <c r="N66" s="40"/>
      <c r="O66" s="40"/>
      <c r="P66" s="40"/>
      <c r="Q66" s="16">
        <v>30</v>
      </c>
      <c r="R66" s="16"/>
      <c r="S66" s="16"/>
      <c r="T66" s="16">
        <v>30</v>
      </c>
      <c r="U66" s="16"/>
      <c r="V66" s="16"/>
      <c r="W66" s="16">
        <v>40</v>
      </c>
      <c r="X66" s="16"/>
      <c r="Y66" s="16">
        <v>30</v>
      </c>
      <c r="Z66" s="16"/>
      <c r="AA66" s="16"/>
      <c r="AB66" s="16">
        <v>60</v>
      </c>
      <c r="AC66" s="16"/>
      <c r="AD66" s="6"/>
      <c r="AE66" s="1">
        <f t="shared" ref="AE66:AE129" si="2">SUM(G66:AD66)</f>
        <v>250</v>
      </c>
      <c r="AF66" s="6">
        <f t="shared" ref="AF66:AF129" si="3">COUNT(G66:AD66)</f>
        <v>7</v>
      </c>
    </row>
    <row r="67" spans="1:32" x14ac:dyDescent="0.2">
      <c r="A67" s="12">
        <v>66</v>
      </c>
      <c r="B67" s="13" t="s">
        <v>16</v>
      </c>
      <c r="C67" s="6" t="s">
        <v>6</v>
      </c>
      <c r="D67" s="6">
        <v>2008</v>
      </c>
      <c r="E67" s="5" t="s">
        <v>12</v>
      </c>
      <c r="F67" s="6" t="s">
        <v>380</v>
      </c>
      <c r="G67" s="16"/>
      <c r="H67" s="16"/>
      <c r="I67" s="16">
        <v>240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6"/>
      <c r="AE67" s="1">
        <f t="shared" si="2"/>
        <v>240</v>
      </c>
      <c r="AF67" s="6">
        <f t="shared" si="3"/>
        <v>1</v>
      </c>
    </row>
    <row r="68" spans="1:32" x14ac:dyDescent="0.2">
      <c r="A68" s="12">
        <v>67</v>
      </c>
      <c r="B68" s="13" t="s">
        <v>16</v>
      </c>
      <c r="C68" s="6" t="s">
        <v>38</v>
      </c>
      <c r="D68" s="5">
        <v>2009</v>
      </c>
      <c r="E68" s="16" t="s">
        <v>11</v>
      </c>
      <c r="F68" s="6" t="s">
        <v>47</v>
      </c>
      <c r="G68" s="16"/>
      <c r="H68" s="16"/>
      <c r="I68" s="16"/>
      <c r="J68" s="16"/>
      <c r="K68" s="16"/>
      <c r="L68" s="16"/>
      <c r="M68" s="16"/>
      <c r="N68" s="16">
        <v>240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6"/>
      <c r="AE68" s="1">
        <f t="shared" si="2"/>
        <v>240</v>
      </c>
      <c r="AF68" s="6">
        <f t="shared" si="3"/>
        <v>1</v>
      </c>
    </row>
    <row r="69" spans="1:32" x14ac:dyDescent="0.2">
      <c r="A69" s="12">
        <v>68</v>
      </c>
      <c r="B69" s="13" t="s">
        <v>16</v>
      </c>
      <c r="C69" s="6" t="s">
        <v>13</v>
      </c>
      <c r="D69" s="6">
        <v>2009</v>
      </c>
      <c r="E69" s="17" t="s">
        <v>11</v>
      </c>
      <c r="F69" s="6" t="s">
        <v>298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>
        <v>240</v>
      </c>
      <c r="U69" s="16"/>
      <c r="V69" s="16"/>
      <c r="W69" s="16"/>
      <c r="X69" s="16"/>
      <c r="Y69" s="16"/>
      <c r="Z69" s="16"/>
      <c r="AA69" s="16"/>
      <c r="AB69" s="16"/>
      <c r="AC69" s="16"/>
      <c r="AD69" s="6"/>
      <c r="AE69" s="1">
        <f t="shared" si="2"/>
        <v>240</v>
      </c>
      <c r="AF69" s="6">
        <f t="shared" si="3"/>
        <v>1</v>
      </c>
    </row>
    <row r="70" spans="1:32" x14ac:dyDescent="0.2">
      <c r="A70" s="12">
        <v>69</v>
      </c>
      <c r="B70" s="24" t="s">
        <v>16</v>
      </c>
      <c r="C70" s="9" t="s">
        <v>13</v>
      </c>
      <c r="D70" s="7">
        <v>2009</v>
      </c>
      <c r="E70" s="17" t="s">
        <v>11</v>
      </c>
      <c r="F70" s="6" t="s">
        <v>427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>
        <v>240</v>
      </c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">
        <f t="shared" si="2"/>
        <v>240</v>
      </c>
      <c r="AF70" s="6">
        <f t="shared" si="3"/>
        <v>1</v>
      </c>
    </row>
    <row r="71" spans="1:32" x14ac:dyDescent="0.2">
      <c r="A71" s="12">
        <v>70</v>
      </c>
      <c r="B71" s="13" t="s">
        <v>16</v>
      </c>
      <c r="C71" s="5" t="s">
        <v>6</v>
      </c>
      <c r="D71" s="5">
        <v>2009</v>
      </c>
      <c r="E71" s="16" t="s">
        <v>11</v>
      </c>
      <c r="F71" s="16" t="s">
        <v>299</v>
      </c>
      <c r="G71" s="16"/>
      <c r="H71" s="16"/>
      <c r="I71" s="16">
        <v>240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6"/>
      <c r="AE71" s="1">
        <f t="shared" si="2"/>
        <v>240</v>
      </c>
      <c r="AF71" s="6">
        <f t="shared" si="3"/>
        <v>1</v>
      </c>
    </row>
    <row r="72" spans="1:32" x14ac:dyDescent="0.2">
      <c r="A72" s="12">
        <v>71</v>
      </c>
      <c r="B72" s="6" t="s">
        <v>537</v>
      </c>
      <c r="C72" s="5" t="s">
        <v>64</v>
      </c>
      <c r="D72" s="5"/>
      <c r="E72" s="6" t="s">
        <v>11</v>
      </c>
      <c r="F72" s="5" t="s">
        <v>426</v>
      </c>
      <c r="G72" s="16"/>
      <c r="H72" s="16"/>
      <c r="I72" s="16"/>
      <c r="J72" s="16"/>
      <c r="K72" s="16"/>
      <c r="L72" s="16"/>
      <c r="M72" s="16"/>
      <c r="N72" s="16">
        <v>240</v>
      </c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6"/>
      <c r="AE72" s="1">
        <f t="shared" si="2"/>
        <v>240</v>
      </c>
      <c r="AF72" s="6">
        <f t="shared" si="3"/>
        <v>1</v>
      </c>
    </row>
    <row r="73" spans="1:32" x14ac:dyDescent="0.2">
      <c r="A73" s="12">
        <v>72</v>
      </c>
      <c r="B73" s="6" t="s">
        <v>327</v>
      </c>
      <c r="C73" s="6" t="s">
        <v>64</v>
      </c>
      <c r="D73" s="6"/>
      <c r="E73" s="15" t="s">
        <v>10</v>
      </c>
      <c r="F73" s="6" t="s">
        <v>328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>
        <v>240</v>
      </c>
      <c r="Z73" s="16"/>
      <c r="AA73" s="16"/>
      <c r="AB73" s="16"/>
      <c r="AC73" s="16"/>
      <c r="AD73" s="6"/>
      <c r="AE73" s="1">
        <f t="shared" si="2"/>
        <v>240</v>
      </c>
      <c r="AF73" s="6">
        <f t="shared" si="3"/>
        <v>1</v>
      </c>
    </row>
    <row r="74" spans="1:32" x14ac:dyDescent="0.2">
      <c r="A74" s="12">
        <v>73</v>
      </c>
      <c r="B74" s="6" t="s">
        <v>327</v>
      </c>
      <c r="C74" s="7" t="s">
        <v>64</v>
      </c>
      <c r="D74" s="6"/>
      <c r="E74" s="5" t="s">
        <v>10</v>
      </c>
      <c r="F74" s="5" t="s">
        <v>582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>
        <v>240</v>
      </c>
      <c r="Z74" s="16"/>
      <c r="AA74" s="16"/>
      <c r="AB74" s="16"/>
      <c r="AC74" s="16"/>
      <c r="AD74" s="6"/>
      <c r="AE74" s="1">
        <f t="shared" si="2"/>
        <v>240</v>
      </c>
      <c r="AF74" s="6">
        <f t="shared" si="3"/>
        <v>1</v>
      </c>
    </row>
    <row r="75" spans="1:32" x14ac:dyDescent="0.2">
      <c r="A75" s="12">
        <v>74</v>
      </c>
      <c r="B75" s="6" t="s">
        <v>16</v>
      </c>
      <c r="C75" s="6" t="s">
        <v>6</v>
      </c>
      <c r="D75" s="5">
        <v>2014</v>
      </c>
      <c r="E75" s="15" t="s">
        <v>9</v>
      </c>
      <c r="F75" s="9" t="s">
        <v>295</v>
      </c>
      <c r="G75" s="16"/>
      <c r="H75" s="16"/>
      <c r="I75" s="16">
        <v>40</v>
      </c>
      <c r="J75" s="16"/>
      <c r="K75" s="16"/>
      <c r="L75" s="16"/>
      <c r="M75" s="16"/>
      <c r="N75" s="16"/>
      <c r="O75" s="16"/>
      <c r="P75" s="16"/>
      <c r="Q75" s="16">
        <v>30</v>
      </c>
      <c r="R75" s="16"/>
      <c r="S75" s="16"/>
      <c r="T75" s="16">
        <v>30</v>
      </c>
      <c r="U75" s="16"/>
      <c r="V75" s="16"/>
      <c r="W75" s="16">
        <v>40</v>
      </c>
      <c r="X75" s="16"/>
      <c r="Y75" s="16">
        <v>30</v>
      </c>
      <c r="Z75" s="16"/>
      <c r="AA75" s="16"/>
      <c r="AB75" s="16">
        <v>60</v>
      </c>
      <c r="AC75" s="16"/>
      <c r="AD75" s="6"/>
      <c r="AE75" s="1">
        <f t="shared" si="2"/>
        <v>230</v>
      </c>
      <c r="AF75" s="6">
        <f t="shared" si="3"/>
        <v>6</v>
      </c>
    </row>
    <row r="76" spans="1:32" x14ac:dyDescent="0.2">
      <c r="A76" s="12">
        <v>75</v>
      </c>
      <c r="B76" s="6" t="s">
        <v>16</v>
      </c>
      <c r="C76" s="6" t="s">
        <v>493</v>
      </c>
      <c r="D76" s="6">
        <v>2011</v>
      </c>
      <c r="E76" s="5" t="s">
        <v>10</v>
      </c>
      <c r="F76" s="6" t="s">
        <v>183</v>
      </c>
      <c r="G76" s="16"/>
      <c r="H76" s="16"/>
      <c r="I76" s="16">
        <v>70</v>
      </c>
      <c r="J76" s="16"/>
      <c r="K76" s="16"/>
      <c r="L76" s="16">
        <v>80</v>
      </c>
      <c r="M76" s="16"/>
      <c r="N76" s="16">
        <v>70</v>
      </c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6"/>
      <c r="AE76" s="1">
        <f t="shared" si="2"/>
        <v>220</v>
      </c>
      <c r="AF76" s="6">
        <f t="shared" si="3"/>
        <v>3</v>
      </c>
    </row>
    <row r="77" spans="1:32" x14ac:dyDescent="0.2">
      <c r="A77" s="12">
        <v>76</v>
      </c>
      <c r="B77" s="6" t="s">
        <v>16</v>
      </c>
      <c r="C77" s="6" t="s">
        <v>493</v>
      </c>
      <c r="D77" s="6">
        <v>2010</v>
      </c>
      <c r="E77" s="17" t="s">
        <v>11</v>
      </c>
      <c r="F77" s="9" t="s">
        <v>353</v>
      </c>
      <c r="G77" s="16"/>
      <c r="H77" s="16"/>
      <c r="I77" s="16">
        <v>60</v>
      </c>
      <c r="J77" s="16"/>
      <c r="K77" s="16"/>
      <c r="L77" s="16"/>
      <c r="M77" s="16"/>
      <c r="N77" s="16">
        <v>60</v>
      </c>
      <c r="O77" s="16"/>
      <c r="P77" s="16"/>
      <c r="Q77" s="16">
        <v>80</v>
      </c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6"/>
      <c r="AE77" s="1">
        <f t="shared" si="2"/>
        <v>200</v>
      </c>
      <c r="AF77" s="6">
        <f t="shared" si="3"/>
        <v>3</v>
      </c>
    </row>
    <row r="78" spans="1:32" x14ac:dyDescent="0.2">
      <c r="A78" s="12">
        <v>77</v>
      </c>
      <c r="B78" s="6" t="s">
        <v>16</v>
      </c>
      <c r="C78" s="6" t="s">
        <v>493</v>
      </c>
      <c r="D78" s="6">
        <v>2012</v>
      </c>
      <c r="E78" s="5" t="s">
        <v>10</v>
      </c>
      <c r="F78" s="6" t="s">
        <v>349</v>
      </c>
      <c r="G78" s="16"/>
      <c r="H78" s="16"/>
      <c r="I78" s="16">
        <v>60</v>
      </c>
      <c r="J78" s="16"/>
      <c r="K78" s="16"/>
      <c r="L78" s="16"/>
      <c r="M78" s="16"/>
      <c r="N78" s="16">
        <v>60</v>
      </c>
      <c r="O78" s="16"/>
      <c r="P78" s="16"/>
      <c r="Q78" s="16">
        <v>80</v>
      </c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6"/>
      <c r="AE78" s="1">
        <f t="shared" si="2"/>
        <v>200</v>
      </c>
      <c r="AF78" s="6">
        <f t="shared" si="3"/>
        <v>3</v>
      </c>
    </row>
    <row r="79" spans="1:32" x14ac:dyDescent="0.2">
      <c r="A79" s="12">
        <v>78</v>
      </c>
      <c r="B79" s="9" t="s">
        <v>16</v>
      </c>
      <c r="C79" s="15" t="s">
        <v>4</v>
      </c>
      <c r="D79" s="5">
        <v>2010</v>
      </c>
      <c r="E79" s="17" t="s">
        <v>11</v>
      </c>
      <c r="F79" s="15" t="s">
        <v>130</v>
      </c>
      <c r="G79" s="16"/>
      <c r="H79" s="16"/>
      <c r="I79" s="16">
        <v>120</v>
      </c>
      <c r="J79" s="16"/>
      <c r="K79" s="16"/>
      <c r="L79" s="16"/>
      <c r="M79" s="16"/>
      <c r="N79" s="16">
        <v>80</v>
      </c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6"/>
      <c r="AE79" s="1">
        <f t="shared" si="2"/>
        <v>200</v>
      </c>
      <c r="AF79" s="6">
        <f t="shared" si="3"/>
        <v>2</v>
      </c>
    </row>
    <row r="80" spans="1:32" x14ac:dyDescent="0.2">
      <c r="A80" s="12">
        <v>79</v>
      </c>
      <c r="B80" s="9" t="s">
        <v>16</v>
      </c>
      <c r="C80" s="9" t="s">
        <v>4</v>
      </c>
      <c r="D80" s="7">
        <v>2011</v>
      </c>
      <c r="E80" s="5" t="s">
        <v>10</v>
      </c>
      <c r="F80" s="15" t="s">
        <v>63</v>
      </c>
      <c r="G80" s="16"/>
      <c r="H80" s="16"/>
      <c r="I80" s="16">
        <v>120</v>
      </c>
      <c r="J80" s="16"/>
      <c r="K80" s="16"/>
      <c r="L80" s="16"/>
      <c r="M80" s="16"/>
      <c r="N80" s="16">
        <v>80</v>
      </c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6"/>
      <c r="AE80" s="1">
        <f t="shared" si="2"/>
        <v>200</v>
      </c>
      <c r="AF80" s="6">
        <f t="shared" si="3"/>
        <v>2</v>
      </c>
    </row>
    <row r="81" spans="1:32" x14ac:dyDescent="0.2">
      <c r="A81" s="12">
        <v>80</v>
      </c>
      <c r="B81" s="6" t="s">
        <v>16</v>
      </c>
      <c r="C81" s="9" t="s">
        <v>4</v>
      </c>
      <c r="D81" s="9">
        <v>2013</v>
      </c>
      <c r="E81" s="15" t="s">
        <v>9</v>
      </c>
      <c r="F81" s="9" t="s">
        <v>159</v>
      </c>
      <c r="G81" s="16"/>
      <c r="H81" s="16"/>
      <c r="I81" s="16"/>
      <c r="J81" s="16"/>
      <c r="K81" s="16"/>
      <c r="L81" s="16"/>
      <c r="M81" s="16"/>
      <c r="N81" s="16">
        <v>30</v>
      </c>
      <c r="O81" s="16"/>
      <c r="P81" s="16"/>
      <c r="Q81" s="16">
        <v>30</v>
      </c>
      <c r="R81" s="16"/>
      <c r="S81" s="16"/>
      <c r="T81" s="16">
        <v>30</v>
      </c>
      <c r="U81" s="16"/>
      <c r="V81" s="16"/>
      <c r="W81" s="16">
        <v>30</v>
      </c>
      <c r="X81" s="16"/>
      <c r="Y81" s="16">
        <v>60</v>
      </c>
      <c r="Z81" s="16"/>
      <c r="AA81" s="16"/>
      <c r="AB81" s="16"/>
      <c r="AC81" s="16"/>
      <c r="AD81" s="6"/>
      <c r="AE81" s="1">
        <f t="shared" si="2"/>
        <v>180</v>
      </c>
      <c r="AF81" s="6">
        <f t="shared" si="3"/>
        <v>5</v>
      </c>
    </row>
    <row r="82" spans="1:32" x14ac:dyDescent="0.2">
      <c r="A82" s="12">
        <v>81</v>
      </c>
      <c r="B82" s="6" t="s">
        <v>16</v>
      </c>
      <c r="C82" s="9" t="s">
        <v>78</v>
      </c>
      <c r="D82" s="6">
        <v>2012</v>
      </c>
      <c r="E82" s="5" t="s">
        <v>10</v>
      </c>
      <c r="F82" s="15" t="s">
        <v>117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>
        <v>80</v>
      </c>
      <c r="R82" s="16"/>
      <c r="S82" s="16"/>
      <c r="T82" s="16">
        <v>60</v>
      </c>
      <c r="U82" s="16"/>
      <c r="V82" s="16"/>
      <c r="W82" s="16">
        <v>40</v>
      </c>
      <c r="X82" s="16"/>
      <c r="Y82" s="16"/>
      <c r="Z82" s="16"/>
      <c r="AA82" s="16"/>
      <c r="AB82" s="16"/>
      <c r="AC82" s="16"/>
      <c r="AD82" s="6"/>
      <c r="AE82" s="1">
        <f t="shared" si="2"/>
        <v>180</v>
      </c>
      <c r="AF82" s="6">
        <f t="shared" si="3"/>
        <v>3</v>
      </c>
    </row>
    <row r="83" spans="1:32" x14ac:dyDescent="0.2">
      <c r="A83" s="12">
        <v>82</v>
      </c>
      <c r="B83" s="17" t="s">
        <v>20</v>
      </c>
      <c r="C83" s="17" t="s">
        <v>64</v>
      </c>
      <c r="D83" s="17"/>
      <c r="E83" s="15" t="s">
        <v>9</v>
      </c>
      <c r="F83" s="17" t="s">
        <v>375</v>
      </c>
      <c r="G83" s="16"/>
      <c r="H83" s="16"/>
      <c r="I83" s="16">
        <v>60</v>
      </c>
      <c r="J83" s="16"/>
      <c r="K83" s="16"/>
      <c r="L83" s="16"/>
      <c r="M83" s="16"/>
      <c r="N83" s="16">
        <v>40</v>
      </c>
      <c r="O83" s="16"/>
      <c r="P83" s="16"/>
      <c r="Q83" s="16"/>
      <c r="R83" s="16"/>
      <c r="S83" s="16"/>
      <c r="T83" s="16">
        <v>80</v>
      </c>
      <c r="U83" s="16"/>
      <c r="V83" s="16"/>
      <c r="W83" s="16"/>
      <c r="X83" s="16"/>
      <c r="Y83" s="16"/>
      <c r="Z83" s="16"/>
      <c r="AA83" s="16"/>
      <c r="AB83" s="16"/>
      <c r="AC83" s="16"/>
      <c r="AD83" s="6"/>
      <c r="AE83" s="1">
        <f t="shared" si="2"/>
        <v>180</v>
      </c>
      <c r="AF83" s="6">
        <f t="shared" si="3"/>
        <v>3</v>
      </c>
    </row>
    <row r="84" spans="1:32" x14ac:dyDescent="0.2">
      <c r="A84" s="12">
        <v>83</v>
      </c>
      <c r="B84" s="9" t="s">
        <v>20</v>
      </c>
      <c r="C84" s="6" t="s">
        <v>64</v>
      </c>
      <c r="D84" s="6"/>
      <c r="E84" s="15" t="s">
        <v>9</v>
      </c>
      <c r="F84" s="15" t="s">
        <v>419</v>
      </c>
      <c r="G84" s="16"/>
      <c r="H84" s="16"/>
      <c r="I84" s="16"/>
      <c r="J84" s="16"/>
      <c r="K84" s="16"/>
      <c r="L84" s="16"/>
      <c r="M84" s="16"/>
      <c r="N84" s="16">
        <v>80</v>
      </c>
      <c r="O84" s="16"/>
      <c r="P84" s="16"/>
      <c r="Q84" s="16"/>
      <c r="R84" s="16"/>
      <c r="S84" s="16"/>
      <c r="T84" s="16">
        <v>80</v>
      </c>
      <c r="U84" s="16"/>
      <c r="V84" s="16"/>
      <c r="W84" s="16"/>
      <c r="X84" s="16"/>
      <c r="Y84" s="16"/>
      <c r="Z84" s="16"/>
      <c r="AA84" s="16"/>
      <c r="AB84" s="16"/>
      <c r="AC84" s="16"/>
      <c r="AD84" s="6"/>
      <c r="AE84" s="1">
        <f t="shared" si="2"/>
        <v>160</v>
      </c>
      <c r="AF84" s="6">
        <f t="shared" si="3"/>
        <v>2</v>
      </c>
    </row>
    <row r="85" spans="1:32" x14ac:dyDescent="0.2">
      <c r="A85" s="12">
        <v>84</v>
      </c>
      <c r="B85" s="6" t="s">
        <v>16</v>
      </c>
      <c r="C85" s="6" t="s">
        <v>4</v>
      </c>
      <c r="D85" s="6">
        <v>2010</v>
      </c>
      <c r="E85" s="17" t="s">
        <v>11</v>
      </c>
      <c r="F85" s="15" t="s">
        <v>162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>
        <v>80</v>
      </c>
      <c r="X85" s="16"/>
      <c r="Y85" s="16">
        <v>60</v>
      </c>
      <c r="Z85" s="16"/>
      <c r="AA85" s="16"/>
      <c r="AB85" s="46">
        <v>0</v>
      </c>
      <c r="AC85" s="16"/>
      <c r="AD85" s="6"/>
      <c r="AE85" s="1">
        <f t="shared" si="2"/>
        <v>140</v>
      </c>
      <c r="AF85" s="6">
        <f t="shared" si="3"/>
        <v>3</v>
      </c>
    </row>
    <row r="86" spans="1:32" x14ac:dyDescent="0.2">
      <c r="A86" s="12">
        <v>85</v>
      </c>
      <c r="B86" s="6" t="s">
        <v>16</v>
      </c>
      <c r="C86" s="5" t="s">
        <v>4</v>
      </c>
      <c r="D86" s="5">
        <v>2011</v>
      </c>
      <c r="E86" s="5" t="s">
        <v>10</v>
      </c>
      <c r="F86" s="15" t="s">
        <v>343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>
        <v>80</v>
      </c>
      <c r="X86" s="16"/>
      <c r="Y86" s="16">
        <v>60</v>
      </c>
      <c r="Z86" s="16"/>
      <c r="AA86" s="16"/>
      <c r="AB86" s="46">
        <v>0</v>
      </c>
      <c r="AC86" s="16"/>
      <c r="AD86" s="6"/>
      <c r="AE86" s="1">
        <f t="shared" si="2"/>
        <v>140</v>
      </c>
      <c r="AF86" s="6">
        <f t="shared" si="3"/>
        <v>3</v>
      </c>
    </row>
    <row r="87" spans="1:32" x14ac:dyDescent="0.2">
      <c r="A87" s="12">
        <v>86</v>
      </c>
      <c r="B87" s="6" t="s">
        <v>16</v>
      </c>
      <c r="C87" s="9" t="s">
        <v>493</v>
      </c>
      <c r="D87" s="8">
        <v>2010</v>
      </c>
      <c r="E87" s="17" t="s">
        <v>11</v>
      </c>
      <c r="F87" s="5" t="s">
        <v>354</v>
      </c>
      <c r="G87" s="16"/>
      <c r="H87" s="16"/>
      <c r="I87" s="16"/>
      <c r="J87" s="16"/>
      <c r="K87" s="16"/>
      <c r="L87" s="16">
        <v>80</v>
      </c>
      <c r="M87" s="16"/>
      <c r="N87" s="16">
        <v>60</v>
      </c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6"/>
      <c r="AE87" s="1">
        <f t="shared" si="2"/>
        <v>140</v>
      </c>
      <c r="AF87" s="6">
        <f t="shared" si="3"/>
        <v>2</v>
      </c>
    </row>
    <row r="88" spans="1:32" x14ac:dyDescent="0.2">
      <c r="A88" s="12">
        <v>87</v>
      </c>
      <c r="B88" s="6" t="s">
        <v>16</v>
      </c>
      <c r="C88" s="6" t="s">
        <v>4</v>
      </c>
      <c r="D88" s="6">
        <v>2013</v>
      </c>
      <c r="E88" s="15" t="s">
        <v>9</v>
      </c>
      <c r="F88" s="15" t="s">
        <v>263</v>
      </c>
      <c r="G88" s="16"/>
      <c r="H88" s="16"/>
      <c r="I88" s="16">
        <v>40</v>
      </c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>
        <v>30</v>
      </c>
      <c r="U88" s="16"/>
      <c r="V88" s="16"/>
      <c r="W88" s="16"/>
      <c r="X88" s="16"/>
      <c r="Y88" s="16">
        <v>20</v>
      </c>
      <c r="Z88" s="16"/>
      <c r="AA88" s="16"/>
      <c r="AB88" s="16">
        <v>40</v>
      </c>
      <c r="AC88" s="16"/>
      <c r="AD88" s="6"/>
      <c r="AE88" s="1">
        <f t="shared" si="2"/>
        <v>130</v>
      </c>
      <c r="AF88" s="6">
        <f t="shared" si="3"/>
        <v>4</v>
      </c>
    </row>
    <row r="89" spans="1:32" x14ac:dyDescent="0.2">
      <c r="A89" s="12">
        <v>88</v>
      </c>
      <c r="B89" s="9" t="s">
        <v>16</v>
      </c>
      <c r="C89" s="9" t="s">
        <v>13</v>
      </c>
      <c r="D89" s="6">
        <v>2012</v>
      </c>
      <c r="E89" s="5" t="s">
        <v>10</v>
      </c>
      <c r="F89" s="15" t="s">
        <v>124</v>
      </c>
      <c r="G89" s="16"/>
      <c r="H89" s="16"/>
      <c r="I89" s="16">
        <v>70</v>
      </c>
      <c r="J89" s="16"/>
      <c r="K89" s="16"/>
      <c r="L89" s="16"/>
      <c r="M89" s="16"/>
      <c r="N89" s="16">
        <v>30</v>
      </c>
      <c r="O89" s="16"/>
      <c r="P89" s="16"/>
      <c r="Q89" s="16"/>
      <c r="R89" s="16"/>
      <c r="S89" s="16"/>
      <c r="T89" s="16"/>
      <c r="U89" s="16"/>
      <c r="V89" s="16"/>
      <c r="W89" s="16">
        <v>30</v>
      </c>
      <c r="X89" s="16"/>
      <c r="Y89" s="16"/>
      <c r="Z89" s="16"/>
      <c r="AA89" s="16"/>
      <c r="AB89" s="16"/>
      <c r="AC89" s="16"/>
      <c r="AD89" s="16"/>
      <c r="AE89" s="1">
        <f t="shared" si="2"/>
        <v>130</v>
      </c>
      <c r="AF89" s="6">
        <f t="shared" si="3"/>
        <v>3</v>
      </c>
    </row>
    <row r="90" spans="1:32" x14ac:dyDescent="0.2">
      <c r="A90" s="12">
        <v>89</v>
      </c>
      <c r="B90" s="9" t="s">
        <v>16</v>
      </c>
      <c r="C90" s="9" t="s">
        <v>4</v>
      </c>
      <c r="D90" s="6">
        <v>2010</v>
      </c>
      <c r="E90" s="16" t="s">
        <v>11</v>
      </c>
      <c r="F90" s="9" t="s">
        <v>120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>
        <v>120</v>
      </c>
      <c r="AC90" s="16"/>
      <c r="AD90" s="16"/>
      <c r="AE90" s="1">
        <f t="shared" si="2"/>
        <v>120</v>
      </c>
      <c r="AF90" s="6">
        <f t="shared" si="3"/>
        <v>1</v>
      </c>
    </row>
    <row r="91" spans="1:32" x14ac:dyDescent="0.2">
      <c r="A91" s="12">
        <v>90</v>
      </c>
      <c r="B91" s="6" t="s">
        <v>16</v>
      </c>
      <c r="C91" s="6" t="s">
        <v>4</v>
      </c>
      <c r="D91" s="6">
        <v>2009</v>
      </c>
      <c r="E91" s="17" t="s">
        <v>11</v>
      </c>
      <c r="F91" s="6" t="s">
        <v>48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>
        <v>120</v>
      </c>
      <c r="AC91" s="16"/>
      <c r="AD91" s="6"/>
      <c r="AE91" s="1">
        <f t="shared" si="2"/>
        <v>120</v>
      </c>
      <c r="AF91" s="6">
        <f t="shared" si="3"/>
        <v>1</v>
      </c>
    </row>
    <row r="92" spans="1:32" x14ac:dyDescent="0.2">
      <c r="A92" s="12">
        <v>91</v>
      </c>
      <c r="B92" s="5" t="s">
        <v>16</v>
      </c>
      <c r="C92" s="6" t="s">
        <v>25</v>
      </c>
      <c r="D92" s="6">
        <v>2008</v>
      </c>
      <c r="E92" s="5" t="s">
        <v>12</v>
      </c>
      <c r="F92" s="6" t="s">
        <v>121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>
        <v>120</v>
      </c>
      <c r="X92" s="16"/>
      <c r="Y92" s="16"/>
      <c r="Z92" s="16"/>
      <c r="AA92" s="16"/>
      <c r="AB92" s="16"/>
      <c r="AC92" s="16"/>
      <c r="AD92" s="6"/>
      <c r="AE92" s="1">
        <f t="shared" si="2"/>
        <v>120</v>
      </c>
      <c r="AF92" s="6">
        <f t="shared" si="3"/>
        <v>1</v>
      </c>
    </row>
    <row r="93" spans="1:32" x14ac:dyDescent="0.2">
      <c r="A93" s="12">
        <v>92</v>
      </c>
      <c r="B93" s="6" t="s">
        <v>171</v>
      </c>
      <c r="C93" s="8" t="s">
        <v>64</v>
      </c>
      <c r="D93" s="8" t="s">
        <v>64</v>
      </c>
      <c r="E93" s="5" t="s">
        <v>10</v>
      </c>
      <c r="F93" s="8" t="s">
        <v>172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>
        <v>120</v>
      </c>
      <c r="Z93" s="16"/>
      <c r="AA93" s="16"/>
      <c r="AB93" s="16"/>
      <c r="AC93" s="16"/>
      <c r="AD93" s="6"/>
      <c r="AE93" s="1">
        <f t="shared" si="2"/>
        <v>120</v>
      </c>
      <c r="AF93" s="6">
        <f t="shared" si="3"/>
        <v>1</v>
      </c>
    </row>
    <row r="94" spans="1:32" x14ac:dyDescent="0.2">
      <c r="A94" s="12">
        <v>93</v>
      </c>
      <c r="B94" s="9" t="s">
        <v>171</v>
      </c>
      <c r="C94" s="9" t="s">
        <v>64</v>
      </c>
      <c r="D94" s="6"/>
      <c r="E94" s="5" t="s">
        <v>10</v>
      </c>
      <c r="F94" s="15" t="s">
        <v>326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>
        <v>120</v>
      </c>
      <c r="Z94" s="16"/>
      <c r="AA94" s="16"/>
      <c r="AB94" s="16"/>
      <c r="AC94" s="16"/>
      <c r="AD94" s="16"/>
      <c r="AE94" s="1">
        <f t="shared" si="2"/>
        <v>120</v>
      </c>
      <c r="AF94" s="6">
        <f t="shared" si="3"/>
        <v>1</v>
      </c>
    </row>
    <row r="95" spans="1:32" x14ac:dyDescent="0.2">
      <c r="A95" s="12">
        <v>94</v>
      </c>
      <c r="B95" s="6" t="s">
        <v>115</v>
      </c>
      <c r="C95" s="7" t="s">
        <v>64</v>
      </c>
      <c r="D95" s="7"/>
      <c r="E95" s="5" t="s">
        <v>10</v>
      </c>
      <c r="F95" s="7" t="s">
        <v>583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>
        <v>120</v>
      </c>
      <c r="Z95" s="16"/>
      <c r="AA95" s="16"/>
      <c r="AB95" s="16"/>
      <c r="AC95" s="16"/>
      <c r="AD95" s="6"/>
      <c r="AE95" s="1">
        <f t="shared" si="2"/>
        <v>120</v>
      </c>
      <c r="AF95" s="6">
        <f t="shared" si="3"/>
        <v>1</v>
      </c>
    </row>
    <row r="96" spans="1:32" x14ac:dyDescent="0.2">
      <c r="A96" s="12">
        <v>95</v>
      </c>
      <c r="B96" s="6" t="s">
        <v>115</v>
      </c>
      <c r="C96" s="5" t="s">
        <v>64</v>
      </c>
      <c r="D96" s="5"/>
      <c r="E96" s="5" t="s">
        <v>10</v>
      </c>
      <c r="F96" s="5" t="s">
        <v>568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>
        <v>120</v>
      </c>
      <c r="Z96" s="16"/>
      <c r="AA96" s="16"/>
      <c r="AB96" s="16"/>
      <c r="AC96" s="16"/>
      <c r="AD96" s="6"/>
      <c r="AE96" s="1">
        <f t="shared" si="2"/>
        <v>120</v>
      </c>
      <c r="AF96" s="6">
        <f t="shared" si="3"/>
        <v>1</v>
      </c>
    </row>
    <row r="97" spans="1:32" x14ac:dyDescent="0.2">
      <c r="A97" s="12">
        <v>96</v>
      </c>
      <c r="B97" s="6" t="s">
        <v>16</v>
      </c>
      <c r="C97" s="6" t="s">
        <v>493</v>
      </c>
      <c r="D97" s="6">
        <v>2012</v>
      </c>
      <c r="E97" s="5" t="s">
        <v>10</v>
      </c>
      <c r="F97" s="6" t="s">
        <v>420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>
        <v>30</v>
      </c>
      <c r="U97" s="16"/>
      <c r="V97" s="16"/>
      <c r="W97" s="16"/>
      <c r="X97" s="16"/>
      <c r="Y97" s="16"/>
      <c r="Z97" s="16"/>
      <c r="AA97" s="16"/>
      <c r="AB97" s="16">
        <v>80</v>
      </c>
      <c r="AC97" s="16"/>
      <c r="AD97" s="6"/>
      <c r="AE97" s="1">
        <f t="shared" si="2"/>
        <v>110</v>
      </c>
      <c r="AF97" s="6">
        <f t="shared" si="3"/>
        <v>2</v>
      </c>
    </row>
    <row r="98" spans="1:32" x14ac:dyDescent="0.2">
      <c r="A98" s="12">
        <v>97</v>
      </c>
      <c r="B98" s="6" t="s">
        <v>16</v>
      </c>
      <c r="C98" s="5" t="s">
        <v>493</v>
      </c>
      <c r="D98" s="5">
        <v>2012</v>
      </c>
      <c r="E98" s="5" t="s">
        <v>10</v>
      </c>
      <c r="F98" s="5" t="s">
        <v>297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>
        <v>30</v>
      </c>
      <c r="U98" s="16"/>
      <c r="V98" s="16"/>
      <c r="W98" s="16"/>
      <c r="X98" s="16"/>
      <c r="Y98" s="16"/>
      <c r="Z98" s="16"/>
      <c r="AA98" s="16"/>
      <c r="AB98" s="16">
        <v>80</v>
      </c>
      <c r="AC98" s="16"/>
      <c r="AD98" s="6"/>
      <c r="AE98" s="1">
        <f t="shared" si="2"/>
        <v>110</v>
      </c>
      <c r="AF98" s="6">
        <f t="shared" si="3"/>
        <v>2</v>
      </c>
    </row>
    <row r="99" spans="1:32" x14ac:dyDescent="0.2">
      <c r="A99" s="12">
        <v>98</v>
      </c>
      <c r="B99" s="9" t="s">
        <v>16</v>
      </c>
      <c r="C99" s="9" t="s">
        <v>322</v>
      </c>
      <c r="D99" s="5">
        <v>2014</v>
      </c>
      <c r="E99" s="15" t="s">
        <v>9</v>
      </c>
      <c r="F99" s="15" t="s">
        <v>344</v>
      </c>
      <c r="G99" s="16"/>
      <c r="H99" s="16"/>
      <c r="I99" s="16"/>
      <c r="J99" s="16"/>
      <c r="K99" s="16"/>
      <c r="L99" s="40">
        <v>0</v>
      </c>
      <c r="M99" s="40"/>
      <c r="N99" s="40"/>
      <c r="O99" s="40"/>
      <c r="P99" s="40"/>
      <c r="Q99" s="16">
        <v>30</v>
      </c>
      <c r="R99" s="16"/>
      <c r="S99" s="16"/>
      <c r="T99" s="16">
        <v>20</v>
      </c>
      <c r="U99" s="16"/>
      <c r="V99" s="16"/>
      <c r="W99" s="16"/>
      <c r="X99" s="16"/>
      <c r="Y99" s="16">
        <v>16</v>
      </c>
      <c r="Z99" s="16"/>
      <c r="AA99" s="16"/>
      <c r="AB99" s="16">
        <v>30</v>
      </c>
      <c r="AC99" s="16"/>
      <c r="AD99" s="16"/>
      <c r="AE99" s="1">
        <f t="shared" si="2"/>
        <v>96</v>
      </c>
      <c r="AF99" s="6">
        <f t="shared" si="3"/>
        <v>5</v>
      </c>
    </row>
    <row r="100" spans="1:32" x14ac:dyDescent="0.2">
      <c r="A100" s="12">
        <v>99</v>
      </c>
      <c r="B100" s="6" t="s">
        <v>16</v>
      </c>
      <c r="C100" s="6" t="s">
        <v>322</v>
      </c>
      <c r="D100" s="6">
        <v>2015</v>
      </c>
      <c r="E100" s="15" t="s">
        <v>5</v>
      </c>
      <c r="F100" s="5" t="s">
        <v>317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>
        <v>30</v>
      </c>
      <c r="R100" s="16"/>
      <c r="S100" s="16"/>
      <c r="T100" s="16">
        <v>20</v>
      </c>
      <c r="U100" s="16"/>
      <c r="V100" s="16"/>
      <c r="W100" s="16"/>
      <c r="X100" s="16"/>
      <c r="Y100" s="16">
        <v>16</v>
      </c>
      <c r="Z100" s="16"/>
      <c r="AA100" s="16"/>
      <c r="AB100" s="16">
        <v>30</v>
      </c>
      <c r="AC100" s="16"/>
      <c r="AD100" s="6"/>
      <c r="AE100" s="1">
        <f t="shared" si="2"/>
        <v>96</v>
      </c>
      <c r="AF100" s="6">
        <f t="shared" si="3"/>
        <v>4</v>
      </c>
    </row>
    <row r="101" spans="1:32" x14ac:dyDescent="0.2">
      <c r="A101" s="12">
        <v>100</v>
      </c>
      <c r="B101" s="9" t="s">
        <v>16</v>
      </c>
      <c r="C101" s="9" t="s">
        <v>13</v>
      </c>
      <c r="D101" s="7">
        <v>2011</v>
      </c>
      <c r="E101" s="5" t="s">
        <v>10</v>
      </c>
      <c r="F101" s="7" t="s">
        <v>424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>
        <v>80</v>
      </c>
      <c r="AC101" s="16"/>
      <c r="AD101" s="6"/>
      <c r="AE101" s="1">
        <f t="shared" si="2"/>
        <v>80</v>
      </c>
      <c r="AF101" s="6">
        <f t="shared" si="3"/>
        <v>1</v>
      </c>
    </row>
    <row r="102" spans="1:32" x14ac:dyDescent="0.2">
      <c r="A102" s="12">
        <v>101</v>
      </c>
      <c r="B102" s="6" t="s">
        <v>16</v>
      </c>
      <c r="C102" s="6" t="s">
        <v>25</v>
      </c>
      <c r="D102" s="6">
        <v>2010</v>
      </c>
      <c r="E102" s="17" t="s">
        <v>11</v>
      </c>
      <c r="F102" s="6" t="s">
        <v>129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>
        <v>80</v>
      </c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6"/>
      <c r="AE102" s="1">
        <f t="shared" si="2"/>
        <v>80</v>
      </c>
      <c r="AF102" s="6">
        <f t="shared" si="3"/>
        <v>1</v>
      </c>
    </row>
    <row r="103" spans="1:32" x14ac:dyDescent="0.2">
      <c r="A103" s="12">
        <v>102</v>
      </c>
      <c r="B103" s="6" t="s">
        <v>16</v>
      </c>
      <c r="C103" s="6" t="s">
        <v>13</v>
      </c>
      <c r="D103" s="9">
        <v>2010</v>
      </c>
      <c r="E103" s="16" t="s">
        <v>11</v>
      </c>
      <c r="F103" s="17" t="s">
        <v>213</v>
      </c>
      <c r="G103" s="16"/>
      <c r="H103" s="16"/>
      <c r="I103" s="16"/>
      <c r="J103" s="16"/>
      <c r="K103" s="16"/>
      <c r="L103" s="16">
        <v>80</v>
      </c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6"/>
      <c r="AE103" s="1">
        <f t="shared" si="2"/>
        <v>80</v>
      </c>
      <c r="AF103" s="6">
        <f t="shared" si="3"/>
        <v>1</v>
      </c>
    </row>
    <row r="104" spans="1:32" x14ac:dyDescent="0.2">
      <c r="A104" s="12">
        <v>103</v>
      </c>
      <c r="B104" s="8" t="s">
        <v>20</v>
      </c>
      <c r="C104" s="15" t="s">
        <v>64</v>
      </c>
      <c r="D104" s="15" t="s">
        <v>64</v>
      </c>
      <c r="E104" s="15" t="s">
        <v>10</v>
      </c>
      <c r="F104" s="15" t="s">
        <v>224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>
        <v>80</v>
      </c>
      <c r="Z104" s="16"/>
      <c r="AA104" s="16"/>
      <c r="AB104" s="16"/>
      <c r="AC104" s="16"/>
      <c r="AD104" s="6"/>
      <c r="AE104" s="1">
        <f t="shared" si="2"/>
        <v>80</v>
      </c>
      <c r="AF104" s="6">
        <f t="shared" si="3"/>
        <v>1</v>
      </c>
    </row>
    <row r="105" spans="1:32" x14ac:dyDescent="0.2">
      <c r="A105" s="12">
        <v>104</v>
      </c>
      <c r="B105" s="9" t="s">
        <v>20</v>
      </c>
      <c r="C105" s="6" t="s">
        <v>64</v>
      </c>
      <c r="D105" s="6"/>
      <c r="E105" s="15" t="s">
        <v>9</v>
      </c>
      <c r="F105" s="5" t="s">
        <v>418</v>
      </c>
      <c r="G105" s="16"/>
      <c r="H105" s="16"/>
      <c r="I105" s="16"/>
      <c r="J105" s="16"/>
      <c r="K105" s="16"/>
      <c r="L105" s="16"/>
      <c r="M105" s="16"/>
      <c r="N105" s="16">
        <v>80</v>
      </c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6"/>
      <c r="AE105" s="1">
        <f t="shared" si="2"/>
        <v>80</v>
      </c>
      <c r="AF105" s="6">
        <f t="shared" si="3"/>
        <v>1</v>
      </c>
    </row>
    <row r="106" spans="1:32" x14ac:dyDescent="0.2">
      <c r="A106" s="12">
        <v>105</v>
      </c>
      <c r="B106" s="6" t="s">
        <v>20</v>
      </c>
      <c r="C106" s="5" t="s">
        <v>64</v>
      </c>
      <c r="D106" s="5"/>
      <c r="E106" s="9" t="s">
        <v>10</v>
      </c>
      <c r="F106" s="5" t="s">
        <v>535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>
        <v>80</v>
      </c>
      <c r="U106" s="16"/>
      <c r="V106" s="16"/>
      <c r="W106" s="16"/>
      <c r="X106" s="16"/>
      <c r="Y106" s="16"/>
      <c r="Z106" s="16"/>
      <c r="AA106" s="16"/>
      <c r="AB106" s="16"/>
      <c r="AC106" s="16"/>
      <c r="AD106" s="6"/>
      <c r="AE106" s="1">
        <f t="shared" si="2"/>
        <v>80</v>
      </c>
      <c r="AF106" s="6">
        <f t="shared" si="3"/>
        <v>1</v>
      </c>
    </row>
    <row r="107" spans="1:32" x14ac:dyDescent="0.2">
      <c r="A107" s="12">
        <v>106</v>
      </c>
      <c r="B107" s="6" t="s">
        <v>20</v>
      </c>
      <c r="C107" s="6" t="s">
        <v>64</v>
      </c>
      <c r="D107" s="6"/>
      <c r="E107" s="9" t="s">
        <v>10</v>
      </c>
      <c r="F107" s="7" t="s">
        <v>510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>
        <v>80</v>
      </c>
      <c r="U107" s="17"/>
      <c r="V107" s="17"/>
      <c r="W107" s="17"/>
      <c r="X107" s="17"/>
      <c r="Y107" s="17"/>
      <c r="Z107" s="17"/>
      <c r="AA107" s="17"/>
      <c r="AB107" s="17"/>
      <c r="AC107" s="17"/>
      <c r="AD107" s="6"/>
      <c r="AE107" s="1">
        <f t="shared" si="2"/>
        <v>80</v>
      </c>
      <c r="AF107" s="6">
        <f t="shared" si="3"/>
        <v>1</v>
      </c>
    </row>
    <row r="108" spans="1:32" x14ac:dyDescent="0.2">
      <c r="A108" s="12">
        <v>107</v>
      </c>
      <c r="B108" s="6" t="s">
        <v>20</v>
      </c>
      <c r="C108" s="5" t="s">
        <v>64</v>
      </c>
      <c r="D108" s="5"/>
      <c r="E108" s="5" t="s">
        <v>9</v>
      </c>
      <c r="F108" s="5" t="s">
        <v>559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>
        <v>80</v>
      </c>
      <c r="Z108" s="16"/>
      <c r="AA108" s="16"/>
      <c r="AB108" s="16"/>
      <c r="AC108" s="16"/>
      <c r="AD108" s="6"/>
      <c r="AE108" s="1">
        <f t="shared" si="2"/>
        <v>80</v>
      </c>
      <c r="AF108" s="6">
        <f t="shared" si="3"/>
        <v>1</v>
      </c>
    </row>
    <row r="109" spans="1:32" x14ac:dyDescent="0.2">
      <c r="A109" s="12">
        <v>108</v>
      </c>
      <c r="B109" s="9" t="s">
        <v>537</v>
      </c>
      <c r="C109" s="9" t="s">
        <v>64</v>
      </c>
      <c r="D109" s="9"/>
      <c r="E109" s="5" t="s">
        <v>9</v>
      </c>
      <c r="F109" s="9" t="s">
        <v>558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>
        <v>80</v>
      </c>
      <c r="Z109" s="16"/>
      <c r="AA109" s="16"/>
      <c r="AB109" s="16"/>
      <c r="AC109" s="16"/>
      <c r="AD109" s="6"/>
      <c r="AE109" s="1">
        <f t="shared" si="2"/>
        <v>80</v>
      </c>
      <c r="AF109" s="6">
        <f t="shared" si="3"/>
        <v>1</v>
      </c>
    </row>
    <row r="110" spans="1:32" x14ac:dyDescent="0.2">
      <c r="A110" s="12">
        <v>109</v>
      </c>
      <c r="B110" s="9" t="s">
        <v>20</v>
      </c>
      <c r="C110" s="7" t="s">
        <v>64</v>
      </c>
      <c r="D110" s="5"/>
      <c r="E110" s="5" t="s">
        <v>10</v>
      </c>
      <c r="F110" s="8" t="s">
        <v>507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>
        <v>80</v>
      </c>
      <c r="Z110" s="16"/>
      <c r="AA110" s="16"/>
      <c r="AB110" s="16"/>
      <c r="AC110" s="16"/>
      <c r="AD110" s="16"/>
      <c r="AE110" s="1">
        <f t="shared" si="2"/>
        <v>80</v>
      </c>
      <c r="AF110" s="6">
        <f t="shared" si="3"/>
        <v>1</v>
      </c>
    </row>
    <row r="111" spans="1:32" x14ac:dyDescent="0.2">
      <c r="A111" s="12">
        <v>110</v>
      </c>
      <c r="B111" s="9" t="s">
        <v>20</v>
      </c>
      <c r="C111" s="15" t="s">
        <v>64</v>
      </c>
      <c r="D111" s="5"/>
      <c r="E111" s="5" t="s">
        <v>10</v>
      </c>
      <c r="F111" s="15" t="s">
        <v>572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>
        <v>80</v>
      </c>
      <c r="Z111" s="16"/>
      <c r="AA111" s="16"/>
      <c r="AB111" s="16"/>
      <c r="AC111" s="16"/>
      <c r="AD111" s="6"/>
      <c r="AE111" s="1">
        <f t="shared" si="2"/>
        <v>80</v>
      </c>
      <c r="AF111" s="6">
        <f t="shared" si="3"/>
        <v>1</v>
      </c>
    </row>
    <row r="112" spans="1:32" x14ac:dyDescent="0.2">
      <c r="A112" s="12">
        <v>111</v>
      </c>
      <c r="B112" s="6" t="s">
        <v>16</v>
      </c>
      <c r="C112" s="6" t="s">
        <v>493</v>
      </c>
      <c r="D112" s="5">
        <v>2014</v>
      </c>
      <c r="E112" s="15" t="s">
        <v>9</v>
      </c>
      <c r="F112" s="9" t="s">
        <v>345</v>
      </c>
      <c r="G112" s="16"/>
      <c r="H112" s="16"/>
      <c r="I112" s="16">
        <v>30</v>
      </c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>
        <v>12</v>
      </c>
      <c r="Z112" s="16"/>
      <c r="AA112" s="16"/>
      <c r="AB112" s="16">
        <v>30</v>
      </c>
      <c r="AC112" s="16"/>
      <c r="AD112" s="6"/>
      <c r="AE112" s="1">
        <f t="shared" si="2"/>
        <v>72</v>
      </c>
      <c r="AF112" s="6">
        <f t="shared" si="3"/>
        <v>3</v>
      </c>
    </row>
    <row r="113" spans="1:32" x14ac:dyDescent="0.2">
      <c r="A113" s="12">
        <v>112</v>
      </c>
      <c r="B113" s="6" t="s">
        <v>16</v>
      </c>
      <c r="C113" s="5" t="s">
        <v>4</v>
      </c>
      <c r="D113" s="5">
        <v>2013</v>
      </c>
      <c r="E113" s="15" t="s">
        <v>9</v>
      </c>
      <c r="F113" s="6" t="s">
        <v>502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>
        <v>30</v>
      </c>
      <c r="U113" s="16"/>
      <c r="V113" s="16"/>
      <c r="W113" s="16"/>
      <c r="X113" s="16"/>
      <c r="Y113" s="16"/>
      <c r="Z113" s="16"/>
      <c r="AA113" s="16"/>
      <c r="AB113" s="16">
        <v>40</v>
      </c>
      <c r="AC113" s="16"/>
      <c r="AD113" s="16"/>
      <c r="AE113" s="1">
        <f t="shared" si="2"/>
        <v>70</v>
      </c>
      <c r="AF113" s="6">
        <f t="shared" si="3"/>
        <v>2</v>
      </c>
    </row>
    <row r="114" spans="1:32" x14ac:dyDescent="0.2">
      <c r="A114" s="12">
        <v>113</v>
      </c>
      <c r="B114" s="6" t="s">
        <v>16</v>
      </c>
      <c r="C114" s="6" t="s">
        <v>13</v>
      </c>
      <c r="D114" s="6">
        <v>2011</v>
      </c>
      <c r="E114" s="5" t="s">
        <v>10</v>
      </c>
      <c r="F114" s="5" t="s">
        <v>89</v>
      </c>
      <c r="G114" s="16"/>
      <c r="H114" s="16"/>
      <c r="I114" s="16"/>
      <c r="J114" s="16"/>
      <c r="K114" s="16"/>
      <c r="L114" s="16"/>
      <c r="M114" s="16"/>
      <c r="N114" s="16">
        <v>70</v>
      </c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6"/>
      <c r="AE114" s="1">
        <f t="shared" si="2"/>
        <v>70</v>
      </c>
      <c r="AF114" s="6">
        <f t="shared" si="3"/>
        <v>1</v>
      </c>
    </row>
    <row r="115" spans="1:32" x14ac:dyDescent="0.2">
      <c r="A115" s="12">
        <v>114</v>
      </c>
      <c r="B115" s="9" t="s">
        <v>18</v>
      </c>
      <c r="C115" s="9" t="s">
        <v>64</v>
      </c>
      <c r="D115" s="9"/>
      <c r="E115" s="5" t="s">
        <v>10</v>
      </c>
      <c r="F115" s="9" t="s">
        <v>340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>
        <v>60</v>
      </c>
      <c r="Z115" s="16"/>
      <c r="AA115" s="16"/>
      <c r="AB115" s="16"/>
      <c r="AC115" s="16"/>
      <c r="AD115" s="6"/>
      <c r="AE115" s="1">
        <f t="shared" si="2"/>
        <v>60</v>
      </c>
      <c r="AF115" s="6">
        <f t="shared" si="3"/>
        <v>1</v>
      </c>
    </row>
    <row r="116" spans="1:32" x14ac:dyDescent="0.2">
      <c r="A116" s="12">
        <v>115</v>
      </c>
      <c r="B116" s="9" t="s">
        <v>18</v>
      </c>
      <c r="C116" s="9" t="s">
        <v>64</v>
      </c>
      <c r="D116" s="9"/>
      <c r="E116" s="15" t="s">
        <v>9</v>
      </c>
      <c r="F116" s="9" t="s">
        <v>118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>
        <v>60</v>
      </c>
      <c r="Z116" s="16"/>
      <c r="AA116" s="16"/>
      <c r="AB116" s="16"/>
      <c r="AC116" s="16"/>
      <c r="AD116" s="6"/>
      <c r="AE116" s="1">
        <f t="shared" si="2"/>
        <v>60</v>
      </c>
      <c r="AF116" s="6">
        <f t="shared" si="3"/>
        <v>1</v>
      </c>
    </row>
    <row r="117" spans="1:32" x14ac:dyDescent="0.2">
      <c r="A117" s="12">
        <v>116</v>
      </c>
      <c r="B117" s="6" t="s">
        <v>16</v>
      </c>
      <c r="C117" s="6" t="s">
        <v>493</v>
      </c>
      <c r="D117" s="6">
        <v>2010</v>
      </c>
      <c r="E117" s="16" t="s">
        <v>11</v>
      </c>
      <c r="F117" s="6" t="s">
        <v>320</v>
      </c>
      <c r="G117" s="16"/>
      <c r="H117" s="16"/>
      <c r="I117" s="16">
        <v>60</v>
      </c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6"/>
      <c r="AE117" s="1">
        <f t="shared" si="2"/>
        <v>60</v>
      </c>
      <c r="AF117" s="6">
        <f t="shared" si="3"/>
        <v>1</v>
      </c>
    </row>
    <row r="118" spans="1:32" x14ac:dyDescent="0.2">
      <c r="A118" s="12">
        <v>117</v>
      </c>
      <c r="B118" s="9" t="s">
        <v>16</v>
      </c>
      <c r="C118" s="9" t="s">
        <v>4</v>
      </c>
      <c r="D118" s="6">
        <v>2011</v>
      </c>
      <c r="E118" s="5" t="s">
        <v>10</v>
      </c>
      <c r="F118" s="15" t="s">
        <v>264</v>
      </c>
      <c r="G118" s="16"/>
      <c r="H118" s="16"/>
      <c r="I118" s="16"/>
      <c r="J118" s="16"/>
      <c r="K118" s="16"/>
      <c r="L118" s="16">
        <v>60</v>
      </c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6"/>
      <c r="AE118" s="1">
        <f t="shared" si="2"/>
        <v>60</v>
      </c>
      <c r="AF118" s="6">
        <f t="shared" si="3"/>
        <v>1</v>
      </c>
    </row>
    <row r="119" spans="1:32" x14ac:dyDescent="0.2">
      <c r="A119" s="12">
        <v>118</v>
      </c>
      <c r="B119" s="6" t="s">
        <v>16</v>
      </c>
      <c r="C119" s="6" t="s">
        <v>4</v>
      </c>
      <c r="D119" s="6">
        <v>2011</v>
      </c>
      <c r="E119" s="5" t="s">
        <v>10</v>
      </c>
      <c r="F119" s="6" t="s">
        <v>409</v>
      </c>
      <c r="G119" s="16"/>
      <c r="H119" s="16"/>
      <c r="I119" s="16"/>
      <c r="J119" s="16"/>
      <c r="K119" s="16"/>
      <c r="L119" s="16">
        <v>60</v>
      </c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6"/>
      <c r="AE119" s="1">
        <f t="shared" si="2"/>
        <v>60</v>
      </c>
      <c r="AF119" s="6">
        <f t="shared" si="3"/>
        <v>1</v>
      </c>
    </row>
    <row r="120" spans="1:32" x14ac:dyDescent="0.2">
      <c r="A120" s="12">
        <v>119</v>
      </c>
      <c r="B120" s="6" t="s">
        <v>16</v>
      </c>
      <c r="C120" s="6" t="s">
        <v>38</v>
      </c>
      <c r="D120" s="6">
        <v>2011</v>
      </c>
      <c r="E120" s="5" t="s">
        <v>10</v>
      </c>
      <c r="F120" s="5" t="s">
        <v>265</v>
      </c>
      <c r="G120" s="16"/>
      <c r="H120" s="16"/>
      <c r="I120" s="16"/>
      <c r="J120" s="16"/>
      <c r="K120" s="16"/>
      <c r="L120" s="16"/>
      <c r="M120" s="16"/>
      <c r="N120" s="16">
        <v>60</v>
      </c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6"/>
      <c r="AE120" s="1">
        <f t="shared" si="2"/>
        <v>60</v>
      </c>
      <c r="AF120" s="6">
        <f t="shared" si="3"/>
        <v>1</v>
      </c>
    </row>
    <row r="121" spans="1:32" x14ac:dyDescent="0.2">
      <c r="A121" s="12">
        <v>120</v>
      </c>
      <c r="B121" s="6" t="s">
        <v>16</v>
      </c>
      <c r="C121" s="6" t="s">
        <v>38</v>
      </c>
      <c r="D121" s="5">
        <v>2012</v>
      </c>
      <c r="E121" s="5" t="s">
        <v>10</v>
      </c>
      <c r="F121" s="6" t="s">
        <v>161</v>
      </c>
      <c r="G121" s="16"/>
      <c r="H121" s="16"/>
      <c r="I121" s="16"/>
      <c r="J121" s="16"/>
      <c r="K121" s="16"/>
      <c r="L121" s="16"/>
      <c r="M121" s="16"/>
      <c r="N121" s="16">
        <v>60</v>
      </c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6"/>
      <c r="AE121" s="1">
        <f t="shared" si="2"/>
        <v>60</v>
      </c>
      <c r="AF121" s="6">
        <f t="shared" si="3"/>
        <v>1</v>
      </c>
    </row>
    <row r="122" spans="1:32" x14ac:dyDescent="0.2">
      <c r="A122" s="12">
        <v>121</v>
      </c>
      <c r="B122" s="6" t="s">
        <v>18</v>
      </c>
      <c r="C122" s="5" t="s">
        <v>64</v>
      </c>
      <c r="D122" s="5" t="s">
        <v>64</v>
      </c>
      <c r="E122" s="15" t="s">
        <v>10</v>
      </c>
      <c r="F122" s="5" t="s">
        <v>131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>
        <v>60</v>
      </c>
      <c r="Z122" s="16"/>
      <c r="AA122" s="16"/>
      <c r="AB122" s="16"/>
      <c r="AC122" s="16"/>
      <c r="AD122" s="16"/>
      <c r="AE122" s="1">
        <f t="shared" si="2"/>
        <v>60</v>
      </c>
      <c r="AF122" s="6">
        <f t="shared" si="3"/>
        <v>1</v>
      </c>
    </row>
    <row r="123" spans="1:32" x14ac:dyDescent="0.2">
      <c r="A123" s="12">
        <v>122</v>
      </c>
      <c r="B123" s="6" t="s">
        <v>115</v>
      </c>
      <c r="C123" s="6" t="s">
        <v>64</v>
      </c>
      <c r="D123" s="6"/>
      <c r="E123" s="17" t="s">
        <v>10</v>
      </c>
      <c r="F123" s="6" t="s">
        <v>331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>
        <v>60</v>
      </c>
      <c r="Z123" s="16"/>
      <c r="AA123" s="16"/>
      <c r="AB123" s="16"/>
      <c r="AC123" s="16"/>
      <c r="AD123" s="6"/>
      <c r="AE123" s="1">
        <f t="shared" si="2"/>
        <v>60</v>
      </c>
      <c r="AF123" s="6">
        <f t="shared" si="3"/>
        <v>1</v>
      </c>
    </row>
    <row r="124" spans="1:32" x14ac:dyDescent="0.2">
      <c r="A124" s="12">
        <v>123</v>
      </c>
      <c r="B124" s="9" t="s">
        <v>115</v>
      </c>
      <c r="C124" s="9" t="s">
        <v>64</v>
      </c>
      <c r="D124" s="25"/>
      <c r="E124" s="5" t="s">
        <v>10</v>
      </c>
      <c r="F124" s="9" t="s">
        <v>570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>
        <v>60</v>
      </c>
      <c r="Z124" s="16"/>
      <c r="AA124" s="16"/>
      <c r="AB124" s="16"/>
      <c r="AC124" s="16"/>
      <c r="AD124" s="6"/>
      <c r="AE124" s="1">
        <f t="shared" si="2"/>
        <v>60</v>
      </c>
      <c r="AF124" s="6">
        <f t="shared" si="3"/>
        <v>1</v>
      </c>
    </row>
    <row r="125" spans="1:32" x14ac:dyDescent="0.2">
      <c r="A125" s="12">
        <v>124</v>
      </c>
      <c r="B125" s="8" t="s">
        <v>20</v>
      </c>
      <c r="C125" s="15" t="s">
        <v>64</v>
      </c>
      <c r="D125" s="15"/>
      <c r="E125" s="21" t="s">
        <v>10</v>
      </c>
      <c r="F125" s="15" t="s">
        <v>569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>
        <v>60</v>
      </c>
      <c r="Z125" s="16"/>
      <c r="AA125" s="16"/>
      <c r="AB125" s="16"/>
      <c r="AC125" s="16"/>
      <c r="AD125" s="6"/>
      <c r="AE125" s="1">
        <f t="shared" si="2"/>
        <v>60</v>
      </c>
      <c r="AF125" s="6">
        <f t="shared" si="3"/>
        <v>1</v>
      </c>
    </row>
    <row r="126" spans="1:32" x14ac:dyDescent="0.2">
      <c r="A126" s="12">
        <v>125</v>
      </c>
      <c r="B126" s="6" t="s">
        <v>324</v>
      </c>
      <c r="C126" s="7" t="s">
        <v>64</v>
      </c>
      <c r="D126" s="5"/>
      <c r="E126" s="5" t="s">
        <v>10</v>
      </c>
      <c r="F126" s="5" t="s">
        <v>573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>
        <v>60</v>
      </c>
      <c r="Z126" s="16"/>
      <c r="AA126" s="16"/>
      <c r="AB126" s="16"/>
      <c r="AC126" s="16"/>
      <c r="AD126" s="6"/>
      <c r="AE126" s="1">
        <f t="shared" si="2"/>
        <v>60</v>
      </c>
      <c r="AF126" s="6">
        <f t="shared" si="3"/>
        <v>1</v>
      </c>
    </row>
    <row r="127" spans="1:32" x14ac:dyDescent="0.2">
      <c r="A127" s="12">
        <v>126</v>
      </c>
      <c r="B127" s="6" t="s">
        <v>324</v>
      </c>
      <c r="C127" s="5" t="s">
        <v>64</v>
      </c>
      <c r="D127" s="5"/>
      <c r="E127" s="5" t="s">
        <v>10</v>
      </c>
      <c r="F127" s="5" t="s">
        <v>330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>
        <v>60</v>
      </c>
      <c r="Z127" s="16"/>
      <c r="AA127" s="16"/>
      <c r="AB127" s="16"/>
      <c r="AC127" s="16"/>
      <c r="AD127" s="6"/>
      <c r="AE127" s="1">
        <f t="shared" si="2"/>
        <v>60</v>
      </c>
      <c r="AF127" s="6">
        <f t="shared" si="3"/>
        <v>1</v>
      </c>
    </row>
    <row r="128" spans="1:32" x14ac:dyDescent="0.2">
      <c r="A128" s="12">
        <v>127</v>
      </c>
      <c r="B128" s="8" t="s">
        <v>16</v>
      </c>
      <c r="C128" s="6" t="s">
        <v>493</v>
      </c>
      <c r="D128" s="5">
        <v>2014</v>
      </c>
      <c r="E128" s="15" t="s">
        <v>9</v>
      </c>
      <c r="F128" s="15" t="s">
        <v>346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>
        <v>12</v>
      </c>
      <c r="Z128" s="16"/>
      <c r="AA128" s="16"/>
      <c r="AB128" s="16">
        <v>40</v>
      </c>
      <c r="AC128" s="16"/>
      <c r="AD128" s="6"/>
      <c r="AE128" s="1">
        <f t="shared" si="2"/>
        <v>52</v>
      </c>
      <c r="AF128" s="6">
        <f t="shared" si="3"/>
        <v>2</v>
      </c>
    </row>
    <row r="129" spans="1:32" x14ac:dyDescent="0.2">
      <c r="A129" s="12">
        <v>128</v>
      </c>
      <c r="B129" s="5" t="s">
        <v>16</v>
      </c>
      <c r="C129" s="5" t="s">
        <v>493</v>
      </c>
      <c r="D129" s="7">
        <v>2014</v>
      </c>
      <c r="E129" s="15" t="s">
        <v>9</v>
      </c>
      <c r="F129" s="5" t="s">
        <v>373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>
        <v>40</v>
      </c>
      <c r="AC129" s="16"/>
      <c r="AD129" s="6"/>
      <c r="AE129" s="1">
        <f t="shared" si="2"/>
        <v>40</v>
      </c>
      <c r="AF129" s="6">
        <f t="shared" si="3"/>
        <v>1</v>
      </c>
    </row>
    <row r="130" spans="1:32" x14ac:dyDescent="0.2">
      <c r="A130" s="12">
        <v>129</v>
      </c>
      <c r="B130" s="6" t="s">
        <v>20</v>
      </c>
      <c r="C130" s="8" t="s">
        <v>64</v>
      </c>
      <c r="D130" s="7" t="s">
        <v>64</v>
      </c>
      <c r="E130" s="15" t="s">
        <v>5</v>
      </c>
      <c r="F130" s="7" t="s">
        <v>223</v>
      </c>
      <c r="G130" s="16"/>
      <c r="H130" s="16"/>
      <c r="I130" s="16"/>
      <c r="J130" s="16"/>
      <c r="K130" s="16"/>
      <c r="L130" s="16"/>
      <c r="M130" s="16"/>
      <c r="N130" s="16">
        <v>40</v>
      </c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6"/>
      <c r="AE130" s="1">
        <f t="shared" ref="AE130:AE193" si="4">SUM(G130:AD130)</f>
        <v>40</v>
      </c>
      <c r="AF130" s="6">
        <f t="shared" ref="AF130:AF193" si="5">COUNT(G130:AD130)</f>
        <v>1</v>
      </c>
    </row>
    <row r="131" spans="1:32" x14ac:dyDescent="0.2">
      <c r="A131" s="12">
        <v>130</v>
      </c>
      <c r="B131" s="6" t="s">
        <v>115</v>
      </c>
      <c r="C131" s="5" t="s">
        <v>64</v>
      </c>
      <c r="D131" s="5"/>
      <c r="E131" s="5" t="s">
        <v>9</v>
      </c>
      <c r="F131" s="5" t="s">
        <v>562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>
        <v>40</v>
      </c>
      <c r="Z131" s="16"/>
      <c r="AA131" s="16"/>
      <c r="AB131" s="16"/>
      <c r="AC131" s="16"/>
      <c r="AD131" s="6"/>
      <c r="AE131" s="1">
        <f t="shared" si="4"/>
        <v>40</v>
      </c>
      <c r="AF131" s="6">
        <f t="shared" si="5"/>
        <v>1</v>
      </c>
    </row>
    <row r="132" spans="1:32" x14ac:dyDescent="0.2">
      <c r="A132" s="12">
        <v>131</v>
      </c>
      <c r="B132" s="9" t="s">
        <v>115</v>
      </c>
      <c r="C132" s="6" t="s">
        <v>64</v>
      </c>
      <c r="D132" s="6"/>
      <c r="E132" s="5" t="s">
        <v>9</v>
      </c>
      <c r="F132" s="6" t="s">
        <v>563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>
        <v>40</v>
      </c>
      <c r="Z132" s="16"/>
      <c r="AA132" s="16"/>
      <c r="AB132" s="16"/>
      <c r="AC132" s="16"/>
      <c r="AD132" s="6"/>
      <c r="AE132" s="1">
        <f t="shared" si="4"/>
        <v>40</v>
      </c>
      <c r="AF132" s="6">
        <f t="shared" si="5"/>
        <v>1</v>
      </c>
    </row>
    <row r="133" spans="1:32" x14ac:dyDescent="0.2">
      <c r="A133" s="12">
        <v>132</v>
      </c>
      <c r="B133" s="6" t="s">
        <v>16</v>
      </c>
      <c r="C133" s="5" t="s">
        <v>493</v>
      </c>
      <c r="D133" s="5">
        <v>2014</v>
      </c>
      <c r="E133" s="15" t="s">
        <v>9</v>
      </c>
      <c r="F133" s="6" t="s">
        <v>501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>
        <v>30</v>
      </c>
      <c r="AC133" s="17"/>
      <c r="AD133" s="16"/>
      <c r="AE133" s="1">
        <f t="shared" si="4"/>
        <v>30</v>
      </c>
      <c r="AF133" s="6">
        <f t="shared" si="5"/>
        <v>1</v>
      </c>
    </row>
    <row r="134" spans="1:32" x14ac:dyDescent="0.2">
      <c r="A134" s="12">
        <v>133</v>
      </c>
      <c r="B134" s="6" t="s">
        <v>16</v>
      </c>
      <c r="C134" s="6" t="s">
        <v>493</v>
      </c>
      <c r="D134" s="6">
        <v>2012</v>
      </c>
      <c r="E134" s="5" t="s">
        <v>10</v>
      </c>
      <c r="F134" s="5" t="s">
        <v>378</v>
      </c>
      <c r="G134" s="16"/>
      <c r="H134" s="16"/>
      <c r="I134" s="16">
        <v>30</v>
      </c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 t="shared" si="4"/>
        <v>30</v>
      </c>
      <c r="AF134" s="6">
        <f t="shared" si="5"/>
        <v>1</v>
      </c>
    </row>
    <row r="135" spans="1:32" x14ac:dyDescent="0.2">
      <c r="A135" s="12">
        <v>134</v>
      </c>
      <c r="B135" s="6" t="s">
        <v>20</v>
      </c>
      <c r="C135" s="9" t="s">
        <v>64</v>
      </c>
      <c r="D135" s="6"/>
      <c r="E135" s="16" t="s">
        <v>9</v>
      </c>
      <c r="F135" s="9" t="s">
        <v>504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>
        <v>30</v>
      </c>
      <c r="U135" s="16"/>
      <c r="V135" s="16"/>
      <c r="W135" s="16"/>
      <c r="X135" s="16"/>
      <c r="Y135" s="16"/>
      <c r="Z135" s="16"/>
      <c r="AA135" s="16"/>
      <c r="AB135" s="16"/>
      <c r="AC135" s="16"/>
      <c r="AD135" s="6"/>
      <c r="AE135" s="1">
        <f t="shared" si="4"/>
        <v>30</v>
      </c>
      <c r="AF135" s="6">
        <f t="shared" si="5"/>
        <v>1</v>
      </c>
    </row>
    <row r="136" spans="1:32" x14ac:dyDescent="0.2">
      <c r="A136" s="12">
        <v>135</v>
      </c>
      <c r="B136" s="6" t="s">
        <v>16</v>
      </c>
      <c r="C136" s="72" t="s">
        <v>4</v>
      </c>
      <c r="D136" s="72"/>
      <c r="E136" s="15" t="s">
        <v>9</v>
      </c>
      <c r="F136" s="5" t="s">
        <v>352</v>
      </c>
      <c r="G136" s="16"/>
      <c r="H136" s="16"/>
      <c r="I136" s="16">
        <v>30</v>
      </c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">
        <f t="shared" si="4"/>
        <v>30</v>
      </c>
      <c r="AF136" s="6">
        <f t="shared" si="5"/>
        <v>1</v>
      </c>
    </row>
    <row r="137" spans="1:32" x14ac:dyDescent="0.2">
      <c r="A137" s="12">
        <v>136</v>
      </c>
      <c r="B137" s="6" t="s">
        <v>16</v>
      </c>
      <c r="C137" s="72" t="s">
        <v>4</v>
      </c>
      <c r="D137" s="72"/>
      <c r="E137" s="16" t="s">
        <v>9</v>
      </c>
      <c r="F137" s="8" t="s">
        <v>376</v>
      </c>
      <c r="G137" s="16"/>
      <c r="H137" s="16"/>
      <c r="I137" s="16">
        <v>30</v>
      </c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6"/>
      <c r="AE137" s="1">
        <f t="shared" si="4"/>
        <v>30</v>
      </c>
      <c r="AF137" s="6">
        <f t="shared" si="5"/>
        <v>1</v>
      </c>
    </row>
    <row r="138" spans="1:32" x14ac:dyDescent="0.2">
      <c r="A138" s="12">
        <v>137</v>
      </c>
      <c r="B138" s="9" t="s">
        <v>115</v>
      </c>
      <c r="C138" s="15" t="s">
        <v>64</v>
      </c>
      <c r="D138" s="6"/>
      <c r="E138" s="5" t="s">
        <v>9</v>
      </c>
      <c r="F138" s="15" t="s">
        <v>564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>
        <v>30</v>
      </c>
      <c r="Z138" s="16"/>
      <c r="AA138" s="16"/>
      <c r="AB138" s="16"/>
      <c r="AC138" s="16"/>
      <c r="AD138" s="6"/>
      <c r="AE138" s="1">
        <f t="shared" si="4"/>
        <v>30</v>
      </c>
      <c r="AF138" s="6">
        <f t="shared" si="5"/>
        <v>1</v>
      </c>
    </row>
    <row r="139" spans="1:32" x14ac:dyDescent="0.2">
      <c r="A139" s="12">
        <v>138</v>
      </c>
      <c r="B139" s="9" t="s">
        <v>115</v>
      </c>
      <c r="C139" s="9" t="s">
        <v>64</v>
      </c>
      <c r="D139" s="9"/>
      <c r="E139" s="5" t="s">
        <v>9</v>
      </c>
      <c r="F139" s="15" t="s">
        <v>561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>
        <v>30</v>
      </c>
      <c r="Z139" s="16"/>
      <c r="AA139" s="16"/>
      <c r="AB139" s="16"/>
      <c r="AC139" s="16"/>
      <c r="AD139" s="6"/>
      <c r="AE139" s="1">
        <f t="shared" si="4"/>
        <v>30</v>
      </c>
      <c r="AF139" s="6">
        <f t="shared" si="5"/>
        <v>1</v>
      </c>
    </row>
    <row r="140" spans="1:32" x14ac:dyDescent="0.2">
      <c r="A140" s="12">
        <v>139</v>
      </c>
      <c r="B140" s="6" t="s">
        <v>16</v>
      </c>
      <c r="C140" s="5" t="s">
        <v>4</v>
      </c>
      <c r="D140" s="5">
        <v>2012</v>
      </c>
      <c r="E140" s="5" t="s">
        <v>10</v>
      </c>
      <c r="F140" s="5" t="s">
        <v>567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>
        <v>20</v>
      </c>
      <c r="Z140" s="16"/>
      <c r="AA140" s="16"/>
      <c r="AB140" s="16"/>
      <c r="AC140" s="16"/>
      <c r="AD140" s="6"/>
      <c r="AE140" s="1">
        <f t="shared" si="4"/>
        <v>20</v>
      </c>
      <c r="AF140" s="6">
        <f t="shared" si="5"/>
        <v>1</v>
      </c>
    </row>
    <row r="141" spans="1:32" x14ac:dyDescent="0.2">
      <c r="A141" s="12">
        <v>140</v>
      </c>
      <c r="B141" s="6" t="s">
        <v>16</v>
      </c>
      <c r="C141" s="5" t="s">
        <v>4</v>
      </c>
      <c r="D141" s="5">
        <v>2013</v>
      </c>
      <c r="E141" s="15" t="s">
        <v>9</v>
      </c>
      <c r="F141" s="5" t="s">
        <v>466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>
        <v>20</v>
      </c>
      <c r="U141" s="16"/>
      <c r="V141" s="16"/>
      <c r="W141" s="16"/>
      <c r="X141" s="16"/>
      <c r="Y141" s="16"/>
      <c r="Z141" s="16"/>
      <c r="AA141" s="16"/>
      <c r="AB141" s="16"/>
      <c r="AC141" s="16"/>
      <c r="AD141" s="6"/>
      <c r="AE141" s="1">
        <f t="shared" si="4"/>
        <v>20</v>
      </c>
      <c r="AF141" s="6">
        <f t="shared" si="5"/>
        <v>1</v>
      </c>
    </row>
    <row r="142" spans="1:32" x14ac:dyDescent="0.2">
      <c r="A142" s="12">
        <v>141</v>
      </c>
      <c r="B142" s="6" t="s">
        <v>16</v>
      </c>
      <c r="C142" s="8" t="s">
        <v>4</v>
      </c>
      <c r="D142" s="8">
        <v>2013</v>
      </c>
      <c r="E142" s="15" t="s">
        <v>9</v>
      </c>
      <c r="F142" s="8" t="s">
        <v>462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>
        <v>20</v>
      </c>
      <c r="U142" s="16"/>
      <c r="V142" s="16"/>
      <c r="W142" s="16"/>
      <c r="X142" s="16"/>
      <c r="Y142" s="16"/>
      <c r="Z142" s="16"/>
      <c r="AA142" s="16"/>
      <c r="AB142" s="16"/>
      <c r="AC142" s="16"/>
      <c r="AD142" s="6"/>
      <c r="AE142" s="1">
        <f t="shared" si="4"/>
        <v>20</v>
      </c>
      <c r="AF142" s="6">
        <f t="shared" si="5"/>
        <v>1</v>
      </c>
    </row>
    <row r="143" spans="1:32" x14ac:dyDescent="0.2">
      <c r="A143" s="12">
        <v>142</v>
      </c>
      <c r="B143" s="6" t="s">
        <v>115</v>
      </c>
      <c r="C143" s="6" t="s">
        <v>64</v>
      </c>
      <c r="D143" s="6"/>
      <c r="E143" s="7" t="s">
        <v>5</v>
      </c>
      <c r="F143" s="5" t="s">
        <v>554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>
        <v>20</v>
      </c>
      <c r="Z143" s="16"/>
      <c r="AA143" s="16"/>
      <c r="AB143" s="16"/>
      <c r="AC143" s="16"/>
      <c r="AD143" s="6"/>
      <c r="AE143" s="1">
        <f t="shared" si="4"/>
        <v>20</v>
      </c>
      <c r="AF143" s="6">
        <f t="shared" si="5"/>
        <v>1</v>
      </c>
    </row>
    <row r="144" spans="1:32" x14ac:dyDescent="0.2">
      <c r="A144" s="12">
        <v>143</v>
      </c>
      <c r="B144" s="6" t="s">
        <v>115</v>
      </c>
      <c r="C144" s="5" t="s">
        <v>64</v>
      </c>
      <c r="D144" s="5"/>
      <c r="E144" s="5" t="s">
        <v>5</v>
      </c>
      <c r="F144" s="5" t="s">
        <v>553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>
        <v>20</v>
      </c>
      <c r="Z144" s="16"/>
      <c r="AA144" s="16"/>
      <c r="AB144" s="16"/>
      <c r="AC144" s="16"/>
      <c r="AD144" s="6"/>
      <c r="AE144" s="1">
        <f t="shared" si="4"/>
        <v>20</v>
      </c>
      <c r="AF144" s="6">
        <f t="shared" si="5"/>
        <v>1</v>
      </c>
    </row>
    <row r="145" spans="1:32" x14ac:dyDescent="0.2">
      <c r="A145" s="12">
        <v>144</v>
      </c>
      <c r="B145" s="7" t="s">
        <v>18</v>
      </c>
      <c r="C145" s="15" t="s">
        <v>64</v>
      </c>
      <c r="D145" s="21"/>
      <c r="E145" s="5" t="s">
        <v>9</v>
      </c>
      <c r="F145" s="15" t="s">
        <v>552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>
        <v>20</v>
      </c>
      <c r="Z145" s="16"/>
      <c r="AA145" s="16"/>
      <c r="AB145" s="16"/>
      <c r="AC145" s="16"/>
      <c r="AD145" s="6"/>
      <c r="AE145" s="1">
        <f t="shared" si="4"/>
        <v>20</v>
      </c>
      <c r="AF145" s="6">
        <f t="shared" si="5"/>
        <v>1</v>
      </c>
    </row>
    <row r="146" spans="1:32" x14ac:dyDescent="0.2">
      <c r="A146" s="12">
        <v>145</v>
      </c>
      <c r="B146" s="6" t="s">
        <v>18</v>
      </c>
      <c r="C146" s="6" t="s">
        <v>64</v>
      </c>
      <c r="D146" s="6"/>
      <c r="E146" s="5" t="s">
        <v>9</v>
      </c>
      <c r="F146" s="5" t="s">
        <v>566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>
        <v>20</v>
      </c>
      <c r="Z146" s="16"/>
      <c r="AA146" s="16"/>
      <c r="AB146" s="16"/>
      <c r="AC146" s="16"/>
      <c r="AD146" s="6"/>
      <c r="AE146" s="1">
        <f t="shared" si="4"/>
        <v>20</v>
      </c>
      <c r="AF146" s="6">
        <f t="shared" si="5"/>
        <v>1</v>
      </c>
    </row>
    <row r="147" spans="1:32" x14ac:dyDescent="0.2">
      <c r="A147" s="12">
        <v>146</v>
      </c>
      <c r="B147" s="6" t="s">
        <v>20</v>
      </c>
      <c r="C147" s="6" t="s">
        <v>64</v>
      </c>
      <c r="D147" s="6"/>
      <c r="E147" s="20" t="s">
        <v>5</v>
      </c>
      <c r="F147" s="6" t="s">
        <v>497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>
        <v>16</v>
      </c>
      <c r="Z147" s="16"/>
      <c r="AA147" s="16"/>
      <c r="AB147" s="16"/>
      <c r="AC147" s="16"/>
      <c r="AD147" s="6"/>
      <c r="AE147" s="1">
        <f t="shared" si="4"/>
        <v>16</v>
      </c>
      <c r="AF147" s="6">
        <f t="shared" si="5"/>
        <v>1</v>
      </c>
    </row>
    <row r="148" spans="1:32" x14ac:dyDescent="0.2">
      <c r="A148" s="12">
        <v>147</v>
      </c>
      <c r="B148" s="13" t="s">
        <v>115</v>
      </c>
      <c r="C148" s="6" t="s">
        <v>64</v>
      </c>
      <c r="D148" s="19"/>
      <c r="E148" s="21" t="s">
        <v>5</v>
      </c>
      <c r="F148" s="5" t="s">
        <v>557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>
        <v>16</v>
      </c>
      <c r="Z148" s="16"/>
      <c r="AA148" s="16"/>
      <c r="AB148" s="16"/>
      <c r="AC148" s="16"/>
      <c r="AD148" s="6"/>
      <c r="AE148" s="1">
        <f t="shared" si="4"/>
        <v>16</v>
      </c>
      <c r="AF148" s="6">
        <f t="shared" si="5"/>
        <v>1</v>
      </c>
    </row>
    <row r="149" spans="1:32" x14ac:dyDescent="0.2">
      <c r="A149" s="12">
        <v>148</v>
      </c>
      <c r="B149" s="24"/>
      <c r="C149" s="9"/>
      <c r="D149" s="6"/>
      <c r="E149" s="15"/>
      <c r="F149" s="6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6"/>
      <c r="AE149" s="1">
        <f t="shared" si="4"/>
        <v>0</v>
      </c>
      <c r="AF149" s="6">
        <f t="shared" si="5"/>
        <v>0</v>
      </c>
    </row>
    <row r="150" spans="1:32" x14ac:dyDescent="0.2">
      <c r="A150" s="12">
        <v>149</v>
      </c>
      <c r="B150" s="24"/>
      <c r="C150" s="9"/>
      <c r="D150" s="6"/>
      <c r="E150" s="23"/>
      <c r="F150" s="1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6"/>
      <c r="AE150" s="1">
        <f t="shared" si="4"/>
        <v>0</v>
      </c>
      <c r="AF150" s="6">
        <f t="shared" si="5"/>
        <v>0</v>
      </c>
    </row>
    <row r="151" spans="1:32" x14ac:dyDescent="0.2">
      <c r="A151" s="12">
        <v>150</v>
      </c>
      <c r="B151" s="9"/>
      <c r="C151" s="9"/>
      <c r="D151" s="6"/>
      <c r="E151" s="5"/>
      <c r="F151" s="5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6"/>
      <c r="AE151" s="1">
        <f t="shared" si="4"/>
        <v>0</v>
      </c>
      <c r="AF151" s="6">
        <f t="shared" si="5"/>
        <v>0</v>
      </c>
    </row>
    <row r="152" spans="1:32" x14ac:dyDescent="0.2">
      <c r="A152" s="12">
        <v>151</v>
      </c>
      <c r="B152" s="5"/>
      <c r="C152" s="5"/>
      <c r="D152" s="5"/>
      <c r="E152" s="5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">
        <f t="shared" si="4"/>
        <v>0</v>
      </c>
      <c r="AF152" s="6">
        <f t="shared" si="5"/>
        <v>0</v>
      </c>
    </row>
    <row r="153" spans="1:32" x14ac:dyDescent="0.2">
      <c r="A153" s="12">
        <v>152</v>
      </c>
      <c r="B153" s="6"/>
      <c r="C153" s="5"/>
      <c r="D153" s="5"/>
      <c r="E153" s="16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6"/>
      <c r="AE153" s="1">
        <f t="shared" si="4"/>
        <v>0</v>
      </c>
      <c r="AF153" s="6">
        <f t="shared" si="5"/>
        <v>0</v>
      </c>
    </row>
    <row r="154" spans="1:32" x14ac:dyDescent="0.2">
      <c r="A154" s="12">
        <v>153</v>
      </c>
      <c r="B154" s="6"/>
      <c r="C154" s="5"/>
      <c r="D154" s="5"/>
      <c r="E154" s="1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6"/>
      <c r="AE154" s="1">
        <f t="shared" si="4"/>
        <v>0</v>
      </c>
      <c r="AF154" s="6">
        <f t="shared" si="5"/>
        <v>0</v>
      </c>
    </row>
    <row r="155" spans="1:32" x14ac:dyDescent="0.2">
      <c r="A155" s="12">
        <v>154</v>
      </c>
      <c r="B155" s="6"/>
      <c r="C155" s="6"/>
      <c r="D155" s="6"/>
      <c r="E155" s="16"/>
      <c r="F155" s="5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6"/>
      <c r="AE155" s="1">
        <f t="shared" si="4"/>
        <v>0</v>
      </c>
      <c r="AF155" s="6">
        <f t="shared" si="5"/>
        <v>0</v>
      </c>
    </row>
    <row r="156" spans="1:32" x14ac:dyDescent="0.2">
      <c r="A156" s="12">
        <v>155</v>
      </c>
      <c r="B156" s="9"/>
      <c r="C156" s="7"/>
      <c r="D156" s="7"/>
      <c r="E156" s="5"/>
      <c r="F156" s="7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6"/>
      <c r="AE156" s="1">
        <f t="shared" si="4"/>
        <v>0</v>
      </c>
      <c r="AF156" s="6">
        <f t="shared" si="5"/>
        <v>0</v>
      </c>
    </row>
    <row r="157" spans="1:32" x14ac:dyDescent="0.2">
      <c r="A157" s="12">
        <v>156</v>
      </c>
      <c r="B157" s="6"/>
      <c r="C157" s="6"/>
      <c r="D157" s="6"/>
      <c r="E157" s="16"/>
      <c r="F157" s="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6"/>
      <c r="AE157" s="1">
        <f t="shared" si="4"/>
        <v>0</v>
      </c>
      <c r="AF157" s="6">
        <f t="shared" si="5"/>
        <v>0</v>
      </c>
    </row>
    <row r="158" spans="1:32" x14ac:dyDescent="0.2">
      <c r="A158" s="12">
        <v>157</v>
      </c>
      <c r="B158" s="24"/>
      <c r="C158" s="7"/>
      <c r="D158" s="5"/>
      <c r="E158" s="5"/>
      <c r="F158" s="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">
        <f t="shared" si="4"/>
        <v>0</v>
      </c>
      <c r="AF158" s="6">
        <f t="shared" si="5"/>
        <v>0</v>
      </c>
    </row>
    <row r="159" spans="1:32" x14ac:dyDescent="0.2">
      <c r="A159" s="12">
        <v>158</v>
      </c>
      <c r="B159" s="9"/>
      <c r="C159" s="9"/>
      <c r="D159" s="6"/>
      <c r="E159" s="5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6"/>
      <c r="AE159" s="1">
        <f t="shared" si="4"/>
        <v>0</v>
      </c>
      <c r="AF159" s="6">
        <f t="shared" si="5"/>
        <v>0</v>
      </c>
    </row>
    <row r="160" spans="1:32" x14ac:dyDescent="0.2">
      <c r="A160" s="12">
        <v>159</v>
      </c>
      <c r="B160" s="8"/>
      <c r="C160" s="29"/>
      <c r="D160" s="29"/>
      <c r="E160" s="17"/>
      <c r="F160" s="7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6"/>
      <c r="AE160" s="1">
        <f t="shared" si="4"/>
        <v>0</v>
      </c>
      <c r="AF160" s="6">
        <f t="shared" si="5"/>
        <v>0</v>
      </c>
    </row>
    <row r="161" spans="1:32" x14ac:dyDescent="0.2">
      <c r="A161" s="12">
        <v>160</v>
      </c>
      <c r="B161" s="6"/>
      <c r="C161" s="6"/>
      <c r="D161" s="6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6"/>
      <c r="AE161" s="1">
        <f t="shared" si="4"/>
        <v>0</v>
      </c>
      <c r="AF161" s="6">
        <f t="shared" si="5"/>
        <v>0</v>
      </c>
    </row>
    <row r="162" spans="1:32" x14ac:dyDescent="0.2">
      <c r="A162" s="12">
        <v>161</v>
      </c>
      <c r="B162" s="6"/>
      <c r="C162" s="6"/>
      <c r="D162" s="6"/>
      <c r="E162" s="5"/>
      <c r="F162" s="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6"/>
      <c r="AE162" s="1">
        <f t="shared" si="4"/>
        <v>0</v>
      </c>
      <c r="AF162" s="6">
        <f t="shared" si="5"/>
        <v>0</v>
      </c>
    </row>
    <row r="163" spans="1:32" x14ac:dyDescent="0.2">
      <c r="A163" s="12">
        <v>162</v>
      </c>
      <c r="B163" s="6"/>
      <c r="C163" s="6"/>
      <c r="D163" s="6"/>
      <c r="E163" s="17"/>
      <c r="F163" s="15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6"/>
      <c r="AE163" s="1">
        <f t="shared" si="4"/>
        <v>0</v>
      </c>
      <c r="AF163" s="6">
        <f t="shared" si="5"/>
        <v>0</v>
      </c>
    </row>
    <row r="164" spans="1:32" x14ac:dyDescent="0.2">
      <c r="A164" s="12">
        <v>163</v>
      </c>
      <c r="B164" s="6"/>
      <c r="C164" s="5"/>
      <c r="D164" s="6"/>
      <c r="E164" s="17"/>
      <c r="F164" s="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6"/>
      <c r="AE164" s="1">
        <f t="shared" si="4"/>
        <v>0</v>
      </c>
      <c r="AF164" s="6">
        <f t="shared" si="5"/>
        <v>0</v>
      </c>
    </row>
    <row r="165" spans="1:32" x14ac:dyDescent="0.2">
      <c r="A165" s="12">
        <v>164</v>
      </c>
      <c r="B165" s="6"/>
      <c r="C165" s="6"/>
      <c r="D165" s="6"/>
      <c r="E165" s="17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 t="shared" si="4"/>
        <v>0</v>
      </c>
      <c r="AF165" s="6">
        <f t="shared" si="5"/>
        <v>0</v>
      </c>
    </row>
    <row r="166" spans="1:32" x14ac:dyDescent="0.2">
      <c r="A166" s="12">
        <v>165</v>
      </c>
      <c r="B166" s="9"/>
      <c r="C166" s="15"/>
      <c r="D166" s="5"/>
      <c r="E166" s="5"/>
      <c r="F166" s="1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6"/>
      <c r="AE166" s="1">
        <f t="shared" si="4"/>
        <v>0</v>
      </c>
      <c r="AF166" s="6">
        <f t="shared" si="5"/>
        <v>0</v>
      </c>
    </row>
    <row r="167" spans="1:32" x14ac:dyDescent="0.2">
      <c r="A167" s="12">
        <v>166</v>
      </c>
      <c r="B167" s="9"/>
      <c r="C167" s="9"/>
      <c r="D167" s="9"/>
      <c r="E167" s="5"/>
      <c r="F167" s="9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">
        <f t="shared" si="4"/>
        <v>0</v>
      </c>
      <c r="AF167" s="6">
        <f t="shared" si="5"/>
        <v>0</v>
      </c>
    </row>
    <row r="168" spans="1:32" x14ac:dyDescent="0.2">
      <c r="A168" s="12">
        <v>167</v>
      </c>
      <c r="B168" s="6"/>
      <c r="C168" s="6"/>
      <c r="D168" s="6"/>
      <c r="E168" s="17"/>
      <c r="F168" s="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6"/>
      <c r="AE168" s="1">
        <f t="shared" si="4"/>
        <v>0</v>
      </c>
      <c r="AF168" s="6">
        <f t="shared" si="5"/>
        <v>0</v>
      </c>
    </row>
    <row r="169" spans="1:32" x14ac:dyDescent="0.2">
      <c r="A169" s="12">
        <v>168</v>
      </c>
      <c r="B169" s="9"/>
      <c r="C169" s="9"/>
      <c r="D169" s="5"/>
      <c r="E169" s="17"/>
      <c r="F169" s="15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6"/>
      <c r="AE169" s="1">
        <f t="shared" si="4"/>
        <v>0</v>
      </c>
      <c r="AF169" s="6">
        <f t="shared" si="5"/>
        <v>0</v>
      </c>
    </row>
    <row r="170" spans="1:32" x14ac:dyDescent="0.2">
      <c r="A170" s="12">
        <v>169</v>
      </c>
      <c r="B170" s="6"/>
      <c r="C170" s="5"/>
      <c r="D170" s="5"/>
      <c r="E170" s="5"/>
      <c r="F170" s="5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6"/>
      <c r="AE170" s="1">
        <f t="shared" si="4"/>
        <v>0</v>
      </c>
      <c r="AF170" s="6">
        <f t="shared" si="5"/>
        <v>0</v>
      </c>
    </row>
    <row r="171" spans="1:32" x14ac:dyDescent="0.2">
      <c r="A171" s="12">
        <v>170</v>
      </c>
      <c r="B171" s="7"/>
      <c r="C171" s="15"/>
      <c r="D171" s="5"/>
      <c r="E171" s="5"/>
      <c r="F171" s="15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6"/>
      <c r="AE171" s="1">
        <f t="shared" si="4"/>
        <v>0</v>
      </c>
      <c r="AF171" s="6">
        <f t="shared" si="5"/>
        <v>0</v>
      </c>
    </row>
    <row r="172" spans="1:32" x14ac:dyDescent="0.2">
      <c r="A172" s="12">
        <v>171</v>
      </c>
      <c r="B172" s="6"/>
      <c r="C172" s="7"/>
      <c r="D172" s="5"/>
      <c r="E172" s="17"/>
      <c r="F172" s="5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6"/>
      <c r="AE172" s="1">
        <f t="shared" si="4"/>
        <v>0</v>
      </c>
      <c r="AF172" s="6">
        <f t="shared" si="5"/>
        <v>0</v>
      </c>
    </row>
    <row r="173" spans="1:32" x14ac:dyDescent="0.2">
      <c r="A173" s="12">
        <v>172</v>
      </c>
      <c r="B173" s="6"/>
      <c r="C173" s="6"/>
      <c r="D173" s="6"/>
      <c r="E173" s="17"/>
      <c r="F173" s="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6"/>
      <c r="AE173" s="1">
        <f t="shared" si="4"/>
        <v>0</v>
      </c>
      <c r="AF173" s="6">
        <f t="shared" si="5"/>
        <v>0</v>
      </c>
    </row>
    <row r="174" spans="1:32" x14ac:dyDescent="0.2">
      <c r="A174" s="12">
        <v>173</v>
      </c>
      <c r="B174" s="9"/>
      <c r="C174" s="7"/>
      <c r="D174" s="9"/>
      <c r="E174" s="17"/>
      <c r="F174" s="8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">
        <f t="shared" si="4"/>
        <v>0</v>
      </c>
      <c r="AF174" s="6">
        <f t="shared" si="5"/>
        <v>0</v>
      </c>
    </row>
    <row r="175" spans="1:32" x14ac:dyDescent="0.2">
      <c r="A175" s="12">
        <v>174</v>
      </c>
      <c r="B175" s="13"/>
      <c r="C175" s="7"/>
      <c r="D175" s="6"/>
      <c r="E175" s="39"/>
      <c r="F175" s="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6"/>
      <c r="AE175" s="1">
        <f t="shared" si="4"/>
        <v>0</v>
      </c>
      <c r="AF175" s="6">
        <f t="shared" si="5"/>
        <v>0</v>
      </c>
    </row>
    <row r="176" spans="1:32" x14ac:dyDescent="0.2">
      <c r="A176" s="12">
        <v>175</v>
      </c>
      <c r="B176" s="24"/>
      <c r="C176" s="15"/>
      <c r="D176" s="9"/>
      <c r="E176" s="39"/>
      <c r="F176" s="15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6"/>
      <c r="AE176" s="1">
        <f t="shared" si="4"/>
        <v>0</v>
      </c>
      <c r="AF176" s="6">
        <f t="shared" si="5"/>
        <v>0</v>
      </c>
    </row>
    <row r="177" spans="1:32" x14ac:dyDescent="0.2">
      <c r="A177" s="12">
        <v>176</v>
      </c>
      <c r="B177" s="13"/>
      <c r="C177" s="7"/>
      <c r="D177" s="19"/>
      <c r="E177" s="23"/>
      <c r="F177" s="15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6"/>
      <c r="AE177" s="1">
        <f t="shared" si="4"/>
        <v>0</v>
      </c>
      <c r="AF177" s="6">
        <f t="shared" si="5"/>
        <v>0</v>
      </c>
    </row>
    <row r="178" spans="1:32" x14ac:dyDescent="0.2">
      <c r="A178" s="12">
        <v>177</v>
      </c>
      <c r="B178" s="24"/>
      <c r="C178" s="15"/>
      <c r="D178" s="25"/>
      <c r="E178" s="23"/>
      <c r="F178" s="15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6"/>
      <c r="AE178" s="1">
        <f t="shared" si="4"/>
        <v>0</v>
      </c>
      <c r="AF178" s="6">
        <f t="shared" si="5"/>
        <v>0</v>
      </c>
    </row>
    <row r="179" spans="1:32" x14ac:dyDescent="0.2">
      <c r="A179" s="12">
        <v>178</v>
      </c>
      <c r="B179" s="6"/>
      <c r="C179" s="6"/>
      <c r="D179" s="6"/>
      <c r="E179" s="23"/>
      <c r="F179" s="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6"/>
      <c r="AE179" s="1">
        <f t="shared" si="4"/>
        <v>0</v>
      </c>
      <c r="AF179" s="6">
        <f t="shared" si="5"/>
        <v>0</v>
      </c>
    </row>
    <row r="180" spans="1:32" x14ac:dyDescent="0.2">
      <c r="A180" s="12">
        <v>179</v>
      </c>
      <c r="B180" s="9"/>
      <c r="C180" s="7"/>
      <c r="D180" s="9"/>
      <c r="E180" s="23"/>
      <c r="F180" s="8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">
        <f t="shared" si="4"/>
        <v>0</v>
      </c>
      <c r="AF180" s="6">
        <f t="shared" si="5"/>
        <v>0</v>
      </c>
    </row>
    <row r="181" spans="1:32" x14ac:dyDescent="0.2">
      <c r="A181" s="12">
        <v>180</v>
      </c>
      <c r="B181" s="13"/>
      <c r="C181" s="6"/>
      <c r="D181" s="19"/>
      <c r="E181" s="23"/>
      <c r="F181" s="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6"/>
      <c r="AE181" s="1">
        <f t="shared" si="4"/>
        <v>0</v>
      </c>
      <c r="AF181" s="6">
        <f t="shared" si="5"/>
        <v>0</v>
      </c>
    </row>
    <row r="182" spans="1:32" x14ac:dyDescent="0.2">
      <c r="A182" s="12">
        <v>181</v>
      </c>
      <c r="B182" s="13"/>
      <c r="C182" s="6"/>
      <c r="D182" s="21"/>
      <c r="E182" s="39"/>
      <c r="F182" s="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6"/>
      <c r="AE182" s="1">
        <f t="shared" si="4"/>
        <v>0</v>
      </c>
      <c r="AF182" s="6">
        <f t="shared" si="5"/>
        <v>0</v>
      </c>
    </row>
    <row r="183" spans="1:32" x14ac:dyDescent="0.2">
      <c r="A183" s="12">
        <v>182</v>
      </c>
      <c r="B183" s="7"/>
      <c r="C183" s="15"/>
      <c r="D183" s="15"/>
      <c r="E183" s="23"/>
      <c r="F183" s="1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6"/>
      <c r="AE183" s="1">
        <f t="shared" si="4"/>
        <v>0</v>
      </c>
      <c r="AF183" s="6">
        <f t="shared" si="5"/>
        <v>0</v>
      </c>
    </row>
    <row r="184" spans="1:32" x14ac:dyDescent="0.2">
      <c r="A184" s="12">
        <v>183</v>
      </c>
      <c r="B184" s="9"/>
      <c r="C184" s="15"/>
      <c r="D184" s="9"/>
      <c r="E184" s="15"/>
      <c r="F184" s="15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6"/>
      <c r="AE184" s="1">
        <f t="shared" si="4"/>
        <v>0</v>
      </c>
      <c r="AF184" s="6">
        <f t="shared" si="5"/>
        <v>0</v>
      </c>
    </row>
    <row r="185" spans="1:32" x14ac:dyDescent="0.2">
      <c r="A185" s="12">
        <v>184</v>
      </c>
      <c r="B185" s="13"/>
      <c r="C185" s="5"/>
      <c r="D185" s="5"/>
      <c r="E185" s="15"/>
      <c r="F185" s="5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6"/>
      <c r="AE185" s="1">
        <f t="shared" si="4"/>
        <v>0</v>
      </c>
      <c r="AF185" s="6">
        <f t="shared" si="5"/>
        <v>0</v>
      </c>
    </row>
    <row r="186" spans="1:32" x14ac:dyDescent="0.2">
      <c r="A186" s="12">
        <v>185</v>
      </c>
      <c r="B186" s="13"/>
      <c r="C186" s="6"/>
      <c r="D186" s="6"/>
      <c r="E186" s="5"/>
      <c r="F186" s="6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6"/>
      <c r="AE186" s="1">
        <f t="shared" si="4"/>
        <v>0</v>
      </c>
      <c r="AF186" s="6">
        <f t="shared" si="5"/>
        <v>0</v>
      </c>
    </row>
    <row r="187" spans="1:32" x14ac:dyDescent="0.2">
      <c r="A187" s="12">
        <v>186</v>
      </c>
      <c r="B187" s="26"/>
      <c r="C187" s="9"/>
      <c r="D187" s="9"/>
      <c r="E187" s="5"/>
      <c r="F187" s="9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6"/>
      <c r="AE187" s="1">
        <f t="shared" si="4"/>
        <v>0</v>
      </c>
      <c r="AF187" s="6">
        <f t="shared" si="5"/>
        <v>0</v>
      </c>
    </row>
    <row r="188" spans="1:32" x14ac:dyDescent="0.2">
      <c r="A188" s="12">
        <v>187</v>
      </c>
      <c r="B188" s="24"/>
      <c r="C188" s="9"/>
      <c r="D188" s="9"/>
      <c r="E188" s="5"/>
      <c r="F188" s="9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">
        <f t="shared" si="4"/>
        <v>0</v>
      </c>
      <c r="AF188" s="6">
        <f t="shared" si="5"/>
        <v>0</v>
      </c>
    </row>
    <row r="189" spans="1:32" x14ac:dyDescent="0.2">
      <c r="A189" s="12">
        <v>188</v>
      </c>
      <c r="B189" s="13"/>
      <c r="C189" s="7"/>
      <c r="D189" s="7"/>
      <c r="E189" s="5"/>
      <c r="F189" s="7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6"/>
      <c r="AE189" s="1">
        <f t="shared" si="4"/>
        <v>0</v>
      </c>
      <c r="AF189" s="6">
        <f t="shared" si="5"/>
        <v>0</v>
      </c>
    </row>
    <row r="190" spans="1:32" x14ac:dyDescent="0.2">
      <c r="A190" s="12">
        <v>189</v>
      </c>
      <c r="B190" s="5"/>
      <c r="C190" s="5"/>
      <c r="D190" s="8"/>
      <c r="E190" s="17"/>
      <c r="F190" s="5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6"/>
      <c r="AE190" s="1">
        <f t="shared" si="4"/>
        <v>0</v>
      </c>
      <c r="AF190" s="6">
        <f t="shared" si="5"/>
        <v>0</v>
      </c>
    </row>
    <row r="191" spans="1:32" x14ac:dyDescent="0.2">
      <c r="A191" s="12">
        <v>190</v>
      </c>
      <c r="B191" s="5"/>
      <c r="C191" s="5"/>
      <c r="D191" s="5"/>
      <c r="E191" s="17"/>
      <c r="F191" s="5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6"/>
      <c r="AE191" s="1">
        <f t="shared" si="4"/>
        <v>0</v>
      </c>
      <c r="AF191" s="6">
        <f t="shared" si="5"/>
        <v>0</v>
      </c>
    </row>
    <row r="192" spans="1:32" x14ac:dyDescent="0.2">
      <c r="A192" s="12">
        <v>191</v>
      </c>
      <c r="B192" s="9"/>
      <c r="C192" s="9"/>
      <c r="D192" s="15"/>
      <c r="E192" s="17"/>
      <c r="F192" s="9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6"/>
      <c r="AE192" s="1">
        <f t="shared" si="4"/>
        <v>0</v>
      </c>
      <c r="AF192" s="6">
        <f t="shared" si="5"/>
        <v>0</v>
      </c>
    </row>
    <row r="193" spans="1:32" x14ac:dyDescent="0.2">
      <c r="A193" s="12">
        <v>192</v>
      </c>
      <c r="B193" s="9"/>
      <c r="C193" s="9"/>
      <c r="D193" s="5"/>
      <c r="E193" s="5"/>
      <c r="F193" s="15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6"/>
      <c r="AE193" s="1">
        <f t="shared" si="4"/>
        <v>0</v>
      </c>
      <c r="AF193" s="6">
        <f t="shared" si="5"/>
        <v>0</v>
      </c>
    </row>
    <row r="194" spans="1:32" x14ac:dyDescent="0.2">
      <c r="A194" s="12">
        <v>193</v>
      </c>
      <c r="B194" s="6"/>
      <c r="C194" s="5"/>
      <c r="D194" s="5"/>
      <c r="E194" s="5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6"/>
      <c r="AE194" s="1">
        <f t="shared" ref="AE194:AE208" si="6">SUM(G194:AD194)</f>
        <v>0</v>
      </c>
      <c r="AF194" s="6">
        <f t="shared" ref="AF194:AF208" si="7">COUNT(G194:AD194)</f>
        <v>0</v>
      </c>
    </row>
    <row r="195" spans="1:32" x14ac:dyDescent="0.2">
      <c r="A195" s="12">
        <v>194</v>
      </c>
      <c r="B195" s="9"/>
      <c r="C195" s="9"/>
      <c r="D195" s="9"/>
      <c r="E195" s="21"/>
      <c r="F195" s="9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6"/>
      <c r="AE195" s="1">
        <f t="shared" si="6"/>
        <v>0</v>
      </c>
      <c r="AF195" s="6">
        <f t="shared" si="7"/>
        <v>0</v>
      </c>
    </row>
    <row r="196" spans="1:32" x14ac:dyDescent="0.2">
      <c r="A196" s="12">
        <v>195</v>
      </c>
      <c r="B196" s="6"/>
      <c r="C196" s="8"/>
      <c r="D196" s="8"/>
      <c r="E196" s="20"/>
      <c r="F196" s="8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6"/>
      <c r="AE196" s="1">
        <f t="shared" si="6"/>
        <v>0</v>
      </c>
      <c r="AF196" s="6">
        <f t="shared" si="7"/>
        <v>0</v>
      </c>
    </row>
    <row r="197" spans="1:32" x14ac:dyDescent="0.2">
      <c r="A197" s="12">
        <v>196</v>
      </c>
      <c r="B197" s="6"/>
      <c r="C197" s="6"/>
      <c r="D197" s="6"/>
      <c r="E197" s="5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6"/>
      <c r="AE197" s="1">
        <f t="shared" si="6"/>
        <v>0</v>
      </c>
      <c r="AF197" s="6">
        <f t="shared" si="7"/>
        <v>0</v>
      </c>
    </row>
    <row r="198" spans="1:32" x14ac:dyDescent="0.2">
      <c r="A198" s="12">
        <v>197</v>
      </c>
      <c r="B198" s="9"/>
      <c r="C198" s="15"/>
      <c r="D198" s="15"/>
      <c r="E198" s="15"/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6"/>
      <c r="AE198" s="1">
        <f t="shared" si="6"/>
        <v>0</v>
      </c>
      <c r="AF198" s="6">
        <f t="shared" si="7"/>
        <v>0</v>
      </c>
    </row>
    <row r="199" spans="1:32" x14ac:dyDescent="0.2">
      <c r="A199" s="12">
        <v>198</v>
      </c>
      <c r="B199" s="7"/>
      <c r="C199" s="9"/>
      <c r="D199" s="7"/>
      <c r="E199" s="15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6"/>
      <c r="AE199" s="1">
        <f t="shared" si="6"/>
        <v>0</v>
      </c>
      <c r="AF199" s="6">
        <f t="shared" si="7"/>
        <v>0</v>
      </c>
    </row>
    <row r="200" spans="1:32" x14ac:dyDescent="0.2">
      <c r="A200" s="12">
        <v>199</v>
      </c>
      <c r="B200" s="6"/>
      <c r="C200" s="5"/>
      <c r="D200" s="5"/>
      <c r="E200" s="21"/>
      <c r="F200" s="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6"/>
      <c r="AE200" s="1">
        <f t="shared" si="6"/>
        <v>0</v>
      </c>
      <c r="AF200" s="6">
        <f t="shared" si="7"/>
        <v>0</v>
      </c>
    </row>
    <row r="201" spans="1:32" x14ac:dyDescent="0.2">
      <c r="A201" s="12">
        <v>200</v>
      </c>
      <c r="B201" s="6"/>
      <c r="C201" s="5"/>
      <c r="D201" s="5"/>
      <c r="E201" s="23"/>
      <c r="F201" s="5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6"/>
      <c r="AE201" s="1">
        <f t="shared" si="6"/>
        <v>0</v>
      </c>
      <c r="AF201" s="6">
        <f t="shared" si="7"/>
        <v>0</v>
      </c>
    </row>
    <row r="202" spans="1:32" x14ac:dyDescent="0.2">
      <c r="A202" s="12">
        <v>201</v>
      </c>
      <c r="B202" s="9"/>
      <c r="C202" s="9"/>
      <c r="D202" s="9"/>
      <c r="E202" s="5"/>
      <c r="F202" s="9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">
        <f t="shared" si="6"/>
        <v>0</v>
      </c>
      <c r="AF202" s="6">
        <f t="shared" si="7"/>
        <v>0</v>
      </c>
    </row>
    <row r="203" spans="1:32" x14ac:dyDescent="0.2">
      <c r="A203" s="12">
        <v>202</v>
      </c>
      <c r="B203" s="9"/>
      <c r="C203" s="15"/>
      <c r="D203" s="9"/>
      <c r="E203" s="15"/>
      <c r="F203" s="1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">
        <f t="shared" si="6"/>
        <v>0</v>
      </c>
      <c r="AF203" s="6">
        <f t="shared" si="7"/>
        <v>0</v>
      </c>
    </row>
    <row r="204" spans="1:32" x14ac:dyDescent="0.2">
      <c r="A204" s="12">
        <v>203</v>
      </c>
      <c r="B204" s="9"/>
      <c r="C204" s="9"/>
      <c r="D204" s="9"/>
      <c r="E204" s="15"/>
      <c r="F204" s="9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6"/>
      <c r="AE204" s="1">
        <f t="shared" si="6"/>
        <v>0</v>
      </c>
      <c r="AF204" s="6">
        <f t="shared" si="7"/>
        <v>0</v>
      </c>
    </row>
    <row r="205" spans="1:32" x14ac:dyDescent="0.2">
      <c r="A205" s="12">
        <v>204</v>
      </c>
      <c r="B205" s="15"/>
      <c r="C205" s="15"/>
      <c r="D205" s="15"/>
      <c r="E205" s="21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6"/>
      <c r="AE205" s="1">
        <f t="shared" si="6"/>
        <v>0</v>
      </c>
      <c r="AF205" s="6">
        <f t="shared" si="7"/>
        <v>0</v>
      </c>
    </row>
    <row r="206" spans="1:32" x14ac:dyDescent="0.2">
      <c r="A206" s="12">
        <v>205</v>
      </c>
      <c r="B206" s="6"/>
      <c r="C206" s="5"/>
      <c r="D206" s="5"/>
      <c r="E206" s="21"/>
      <c r="F206" s="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6"/>
      <c r="AE206" s="1">
        <f t="shared" si="6"/>
        <v>0</v>
      </c>
      <c r="AF206" s="6">
        <f t="shared" si="7"/>
        <v>0</v>
      </c>
    </row>
    <row r="207" spans="1:32" x14ac:dyDescent="0.2">
      <c r="A207" s="1">
        <v>206</v>
      </c>
      <c r="B207" s="6"/>
      <c r="C207" s="6"/>
      <c r="D207" s="6"/>
      <c r="E207" s="5"/>
      <c r="F207" s="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6"/>
      <c r="AE207" s="1">
        <f t="shared" si="6"/>
        <v>0</v>
      </c>
      <c r="AF207" s="6">
        <f t="shared" si="7"/>
        <v>0</v>
      </c>
    </row>
    <row r="208" spans="1:32" x14ac:dyDescent="0.2">
      <c r="A208" s="1"/>
      <c r="B208" s="6"/>
      <c r="C208" s="6"/>
      <c r="D208" s="19"/>
      <c r="E208" s="21"/>
      <c r="F208" s="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6"/>
      <c r="AE208" s="1">
        <f t="shared" si="6"/>
        <v>0</v>
      </c>
      <c r="AF208" s="6">
        <f t="shared" si="7"/>
        <v>0</v>
      </c>
    </row>
    <row r="209" spans="1:32" x14ac:dyDescent="0.2">
      <c r="A209" s="1"/>
      <c r="B209" s="9"/>
      <c r="C209" s="9"/>
      <c r="D209" s="9"/>
      <c r="E209" s="5"/>
      <c r="F209" s="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6"/>
      <c r="AE209" s="1">
        <f t="shared" ref="AE209:AE252" si="8">SUM(G209:AD209)</f>
        <v>0</v>
      </c>
      <c r="AF209" s="6">
        <f t="shared" ref="AF209:AF252" si="9">COUNT(G209:AD209)</f>
        <v>0</v>
      </c>
    </row>
    <row r="210" spans="1:32" x14ac:dyDescent="0.2">
      <c r="A210" s="1"/>
      <c r="B210" s="9"/>
      <c r="C210" s="9"/>
      <c r="D210" s="9"/>
      <c r="E210" s="15"/>
      <c r="F210" s="9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6"/>
      <c r="AE210" s="1">
        <f t="shared" si="8"/>
        <v>0</v>
      </c>
      <c r="AF210" s="6">
        <f t="shared" si="9"/>
        <v>0</v>
      </c>
    </row>
    <row r="211" spans="1:32" x14ac:dyDescent="0.2">
      <c r="A211" s="1"/>
      <c r="B211" s="6"/>
      <c r="C211" s="6"/>
      <c r="D211" s="6"/>
      <c r="E211" s="5"/>
      <c r="F211" s="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6"/>
      <c r="AE211" s="1">
        <f t="shared" si="8"/>
        <v>0</v>
      </c>
      <c r="AF211" s="6">
        <f t="shared" si="9"/>
        <v>0</v>
      </c>
    </row>
    <row r="212" spans="1:32" x14ac:dyDescent="0.2">
      <c r="A212" s="1"/>
      <c r="B212" s="6"/>
      <c r="C212" s="6"/>
      <c r="D212" s="6"/>
      <c r="E212" s="7"/>
      <c r="F212" s="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6"/>
      <c r="AE212" s="1">
        <f t="shared" si="8"/>
        <v>0</v>
      </c>
      <c r="AF212" s="6">
        <f t="shared" si="9"/>
        <v>0</v>
      </c>
    </row>
    <row r="213" spans="1:32" x14ac:dyDescent="0.2">
      <c r="A213" s="1"/>
      <c r="B213" s="9"/>
      <c r="C213" s="9"/>
      <c r="D213" s="9"/>
      <c r="E213" s="5"/>
      <c r="F213" s="9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6"/>
      <c r="AE213" s="1">
        <f t="shared" si="8"/>
        <v>0</v>
      </c>
      <c r="AF213" s="6">
        <f t="shared" si="9"/>
        <v>0</v>
      </c>
    </row>
    <row r="214" spans="1:32" x14ac:dyDescent="0.2">
      <c r="A214" s="1"/>
      <c r="B214" s="9"/>
      <c r="C214" s="9"/>
      <c r="D214" s="9"/>
      <c r="E214" s="5"/>
      <c r="F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6"/>
      <c r="AE214" s="1">
        <f t="shared" si="8"/>
        <v>0</v>
      </c>
      <c r="AF214" s="6">
        <f t="shared" si="9"/>
        <v>0</v>
      </c>
    </row>
    <row r="215" spans="1:32" x14ac:dyDescent="0.2">
      <c r="A215" s="1"/>
      <c r="B215" s="9"/>
      <c r="C215" s="9"/>
      <c r="D215" s="9"/>
      <c r="E215" s="5"/>
      <c r="F215" s="9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">
        <f t="shared" si="8"/>
        <v>0</v>
      </c>
      <c r="AF215" s="6">
        <f t="shared" si="9"/>
        <v>0</v>
      </c>
    </row>
    <row r="216" spans="1:32" x14ac:dyDescent="0.2">
      <c r="A216" s="1"/>
      <c r="B216" s="9"/>
      <c r="C216" s="15"/>
      <c r="D216" s="5"/>
      <c r="E216" s="15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6"/>
      <c r="AE216" s="1">
        <f t="shared" si="8"/>
        <v>0</v>
      </c>
      <c r="AF216" s="6">
        <f t="shared" si="9"/>
        <v>0</v>
      </c>
    </row>
    <row r="217" spans="1:32" x14ac:dyDescent="0.2">
      <c r="A217" s="1"/>
      <c r="B217" s="6"/>
      <c r="C217" s="5"/>
      <c r="D217" s="5"/>
      <c r="E217" s="5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6"/>
      <c r="AE217" s="1">
        <f t="shared" si="8"/>
        <v>0</v>
      </c>
      <c r="AF217" s="6">
        <f t="shared" si="9"/>
        <v>0</v>
      </c>
    </row>
    <row r="218" spans="1:32" x14ac:dyDescent="0.2">
      <c r="A218" s="1"/>
      <c r="B218" s="9"/>
      <c r="C218" s="15"/>
      <c r="D218" s="15"/>
      <c r="E218" s="15"/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6"/>
      <c r="AE218" s="1">
        <f t="shared" si="8"/>
        <v>0</v>
      </c>
      <c r="AF218" s="6">
        <f t="shared" si="9"/>
        <v>0</v>
      </c>
    </row>
    <row r="219" spans="1:32" x14ac:dyDescent="0.2">
      <c r="A219" s="1"/>
      <c r="B219" s="9"/>
      <c r="C219" s="9"/>
      <c r="D219" s="9"/>
      <c r="E219" s="5"/>
      <c r="F219" s="9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6"/>
      <c r="AE219" s="1">
        <f t="shared" si="8"/>
        <v>0</v>
      </c>
      <c r="AF219" s="6">
        <f t="shared" si="9"/>
        <v>0</v>
      </c>
    </row>
    <row r="220" spans="1:32" x14ac:dyDescent="0.2">
      <c r="A220" s="1"/>
      <c r="B220" s="6"/>
      <c r="C220" s="6"/>
      <c r="D220" s="6"/>
      <c r="E220" s="5"/>
      <c r="F220" s="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6"/>
      <c r="AE220" s="1">
        <f t="shared" si="8"/>
        <v>0</v>
      </c>
      <c r="AF220" s="6">
        <f t="shared" si="9"/>
        <v>0</v>
      </c>
    </row>
    <row r="221" spans="1:32" x14ac:dyDescent="0.2">
      <c r="A221" s="1"/>
      <c r="B221" s="6"/>
      <c r="C221" s="6"/>
      <c r="D221" s="6"/>
      <c r="E221" s="5"/>
      <c r="F221" s="6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6"/>
      <c r="AE221" s="1">
        <f t="shared" si="8"/>
        <v>0</v>
      </c>
      <c r="AF221" s="6">
        <f t="shared" si="9"/>
        <v>0</v>
      </c>
    </row>
    <row r="222" spans="1:32" x14ac:dyDescent="0.2">
      <c r="A222" s="1"/>
      <c r="B222" s="9"/>
      <c r="C222" s="6"/>
      <c r="D222" s="6"/>
      <c r="E222" s="15"/>
      <c r="F222" s="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6"/>
      <c r="AE222" s="1">
        <f t="shared" si="8"/>
        <v>0</v>
      </c>
      <c r="AF222" s="6">
        <f t="shared" si="9"/>
        <v>0</v>
      </c>
    </row>
    <row r="223" spans="1:32" x14ac:dyDescent="0.2">
      <c r="A223" s="1"/>
      <c r="B223" s="9"/>
      <c r="C223" s="9"/>
      <c r="D223" s="9"/>
      <c r="E223" s="5"/>
      <c r="F223" s="9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6"/>
      <c r="AE223" s="1">
        <f t="shared" si="8"/>
        <v>0</v>
      </c>
      <c r="AF223" s="6">
        <f t="shared" si="9"/>
        <v>0</v>
      </c>
    </row>
    <row r="224" spans="1:32" x14ac:dyDescent="0.2">
      <c r="A224" s="1"/>
      <c r="B224" s="9"/>
      <c r="C224" s="7"/>
      <c r="D224" s="5"/>
      <c r="E224" s="15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6"/>
      <c r="AE224" s="1">
        <f t="shared" si="8"/>
        <v>0</v>
      </c>
      <c r="AF224" s="6">
        <f t="shared" si="9"/>
        <v>0</v>
      </c>
    </row>
    <row r="225" spans="1:32" x14ac:dyDescent="0.2">
      <c r="A225" s="1"/>
      <c r="B225" s="9"/>
      <c r="C225" s="9"/>
      <c r="D225" s="9"/>
      <c r="E225" s="5"/>
      <c r="F225" s="9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6"/>
      <c r="AE225" s="1">
        <f t="shared" si="8"/>
        <v>0</v>
      </c>
      <c r="AF225" s="6">
        <f t="shared" si="9"/>
        <v>0</v>
      </c>
    </row>
    <row r="226" spans="1:32" x14ac:dyDescent="0.2">
      <c r="A226" s="1"/>
      <c r="B226" s="9"/>
      <c r="C226" s="9"/>
      <c r="D226" s="9"/>
      <c r="E226" s="1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6"/>
      <c r="AE226" s="1">
        <f t="shared" si="8"/>
        <v>0</v>
      </c>
      <c r="AF226" s="6">
        <f t="shared" si="9"/>
        <v>0</v>
      </c>
    </row>
    <row r="227" spans="1:32" x14ac:dyDescent="0.2">
      <c r="A227" s="1"/>
      <c r="B227" s="9"/>
      <c r="C227" s="6"/>
      <c r="D227" s="6"/>
      <c r="E227" s="15"/>
      <c r="F227" s="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6"/>
      <c r="AE227" s="1">
        <f t="shared" si="8"/>
        <v>0</v>
      </c>
      <c r="AF227" s="6">
        <f t="shared" si="9"/>
        <v>0</v>
      </c>
    </row>
    <row r="228" spans="1:32" x14ac:dyDescent="0.2">
      <c r="A228" s="1"/>
      <c r="B228" s="9"/>
      <c r="C228" s="9"/>
      <c r="D228" s="9"/>
      <c r="E228" s="5"/>
      <c r="F228" s="9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6"/>
      <c r="AE228" s="1">
        <f t="shared" si="8"/>
        <v>0</v>
      </c>
      <c r="AF228" s="6">
        <f t="shared" si="9"/>
        <v>0</v>
      </c>
    </row>
    <row r="229" spans="1:32" x14ac:dyDescent="0.2">
      <c r="A229" s="1"/>
      <c r="B229" s="9"/>
      <c r="C229" s="15"/>
      <c r="D229" s="15"/>
      <c r="E229" s="15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6"/>
      <c r="AE229" s="1">
        <f t="shared" si="8"/>
        <v>0</v>
      </c>
      <c r="AF229" s="6">
        <f t="shared" si="9"/>
        <v>0</v>
      </c>
    </row>
    <row r="230" spans="1:32" x14ac:dyDescent="0.2">
      <c r="A230" s="1"/>
      <c r="B230" s="9"/>
      <c r="C230" s="9"/>
      <c r="D230" s="9"/>
      <c r="E230" s="15"/>
      <c r="F230" s="9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6"/>
      <c r="AE230" s="1">
        <f t="shared" si="8"/>
        <v>0</v>
      </c>
      <c r="AF230" s="6">
        <f t="shared" si="9"/>
        <v>0</v>
      </c>
    </row>
    <row r="231" spans="1:32" x14ac:dyDescent="0.2">
      <c r="A231" s="1"/>
      <c r="B231" s="7"/>
      <c r="C231" s="9"/>
      <c r="D231" s="9"/>
      <c r="E231" s="5"/>
      <c r="F231" s="9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6"/>
      <c r="AE231" s="1">
        <f t="shared" si="8"/>
        <v>0</v>
      </c>
      <c r="AF231" s="6">
        <f t="shared" si="9"/>
        <v>0</v>
      </c>
    </row>
    <row r="232" spans="1:32" x14ac:dyDescent="0.2">
      <c r="A232" s="1"/>
      <c r="B232" s="9"/>
      <c r="C232" s="9"/>
      <c r="D232" s="9"/>
      <c r="E232" s="15"/>
      <c r="F232" s="9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6"/>
      <c r="AE232" s="1">
        <f t="shared" si="8"/>
        <v>0</v>
      </c>
      <c r="AF232" s="6">
        <f t="shared" si="9"/>
        <v>0</v>
      </c>
    </row>
    <row r="233" spans="1:32" x14ac:dyDescent="0.2">
      <c r="A233" s="1"/>
      <c r="B233" s="9"/>
      <c r="C233" s="9"/>
      <c r="D233" s="9"/>
      <c r="E233" s="5"/>
      <c r="F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6"/>
      <c r="AE233" s="1">
        <f t="shared" si="8"/>
        <v>0</v>
      </c>
      <c r="AF233" s="6">
        <f t="shared" si="9"/>
        <v>0</v>
      </c>
    </row>
    <row r="234" spans="1:32" x14ac:dyDescent="0.2">
      <c r="A234" s="1"/>
      <c r="B234" s="9"/>
      <c r="C234" s="15"/>
      <c r="D234" s="15"/>
      <c r="E234" s="15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6"/>
      <c r="AE234" s="1">
        <f t="shared" si="8"/>
        <v>0</v>
      </c>
      <c r="AF234" s="6">
        <f t="shared" si="9"/>
        <v>0</v>
      </c>
    </row>
    <row r="235" spans="1:32" x14ac:dyDescent="0.2">
      <c r="A235" s="1"/>
      <c r="B235" s="9"/>
      <c r="C235" s="15"/>
      <c r="D235" s="5"/>
      <c r="E235" s="1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">
        <f t="shared" si="8"/>
        <v>0</v>
      </c>
      <c r="AF235" s="6">
        <f t="shared" si="9"/>
        <v>0</v>
      </c>
    </row>
    <row r="236" spans="1:32" x14ac:dyDescent="0.2">
      <c r="A236" s="1"/>
      <c r="B236" s="9"/>
      <c r="C236" s="15"/>
      <c r="D236" s="9"/>
      <c r="E236" s="15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6"/>
      <c r="AE236" s="1">
        <f t="shared" si="8"/>
        <v>0</v>
      </c>
      <c r="AF236" s="6">
        <f t="shared" si="9"/>
        <v>0</v>
      </c>
    </row>
    <row r="237" spans="1:32" x14ac:dyDescent="0.2">
      <c r="A237" s="1"/>
      <c r="B237" s="6"/>
      <c r="C237" s="6"/>
      <c r="D237" s="6"/>
      <c r="E237" s="5"/>
      <c r="F237" s="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6"/>
      <c r="AE237" s="1">
        <f t="shared" si="8"/>
        <v>0</v>
      </c>
      <c r="AF237" s="6">
        <f t="shared" si="9"/>
        <v>0</v>
      </c>
    </row>
    <row r="238" spans="1:32" x14ac:dyDescent="0.2">
      <c r="A238" s="1"/>
      <c r="B238" s="9"/>
      <c r="C238" s="9"/>
      <c r="D238" s="9"/>
      <c r="E238" s="5"/>
      <c r="F238" s="9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6"/>
      <c r="AE238" s="1">
        <f t="shared" si="8"/>
        <v>0</v>
      </c>
      <c r="AF238" s="6">
        <f t="shared" si="9"/>
        <v>0</v>
      </c>
    </row>
    <row r="239" spans="1:32" x14ac:dyDescent="0.2">
      <c r="A239" s="1"/>
      <c r="B239" s="9"/>
      <c r="C239" s="15"/>
      <c r="D239" s="5"/>
      <c r="E239" s="15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6"/>
      <c r="AE239" s="1">
        <f t="shared" si="8"/>
        <v>0</v>
      </c>
      <c r="AF239" s="6">
        <f t="shared" si="9"/>
        <v>0</v>
      </c>
    </row>
    <row r="240" spans="1:32" x14ac:dyDescent="0.2">
      <c r="A240" s="1"/>
      <c r="B240" s="9"/>
      <c r="C240" s="15"/>
      <c r="D240" s="9"/>
      <c r="E240" s="15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6"/>
      <c r="AE240" s="1">
        <f t="shared" si="8"/>
        <v>0</v>
      </c>
      <c r="AF240" s="6">
        <f t="shared" si="9"/>
        <v>0</v>
      </c>
    </row>
    <row r="241" spans="1:32" x14ac:dyDescent="0.2">
      <c r="A241" s="1"/>
      <c r="B241" s="6"/>
      <c r="C241" s="6"/>
      <c r="D241" s="6"/>
      <c r="E241" s="5"/>
      <c r="F241" s="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6"/>
      <c r="AE241" s="1">
        <f t="shared" si="8"/>
        <v>0</v>
      </c>
      <c r="AF241" s="6">
        <f t="shared" si="9"/>
        <v>0</v>
      </c>
    </row>
    <row r="242" spans="1:32" x14ac:dyDescent="0.2">
      <c r="A242" s="1"/>
      <c r="B242" s="9"/>
      <c r="C242" s="9"/>
      <c r="D242" s="9"/>
      <c r="E242" s="5"/>
      <c r="F242" s="9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6"/>
      <c r="AE242" s="1">
        <f t="shared" si="8"/>
        <v>0</v>
      </c>
      <c r="AF242" s="6">
        <f t="shared" si="9"/>
        <v>0</v>
      </c>
    </row>
    <row r="243" spans="1:32" x14ac:dyDescent="0.2">
      <c r="A243" s="1"/>
      <c r="B243" s="9"/>
      <c r="C243" s="15"/>
      <c r="D243" s="5"/>
      <c r="E243" s="15"/>
      <c r="F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6"/>
      <c r="AE243" s="1">
        <f t="shared" si="8"/>
        <v>0</v>
      </c>
      <c r="AF243" s="6">
        <f t="shared" si="9"/>
        <v>0</v>
      </c>
    </row>
    <row r="244" spans="1:32" x14ac:dyDescent="0.2">
      <c r="A244" s="1"/>
      <c r="B244" s="9"/>
      <c r="C244" s="15"/>
      <c r="D244" s="9"/>
      <c r="E244" s="1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6"/>
      <c r="AE244" s="1">
        <f t="shared" si="8"/>
        <v>0</v>
      </c>
      <c r="AF244" s="6">
        <f t="shared" si="9"/>
        <v>0</v>
      </c>
    </row>
    <row r="245" spans="1:32" x14ac:dyDescent="0.2">
      <c r="A245" s="1"/>
      <c r="B245" s="6"/>
      <c r="C245" s="6"/>
      <c r="D245" s="6"/>
      <c r="E245" s="5"/>
      <c r="F245" s="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6"/>
      <c r="AE245" s="1">
        <f t="shared" si="8"/>
        <v>0</v>
      </c>
      <c r="AF245" s="6">
        <f t="shared" si="9"/>
        <v>0</v>
      </c>
    </row>
    <row r="246" spans="1:32" x14ac:dyDescent="0.2">
      <c r="A246" s="1"/>
      <c r="B246" s="9"/>
      <c r="C246" s="9"/>
      <c r="D246" s="9"/>
      <c r="E246" s="5"/>
      <c r="F246" s="9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6"/>
      <c r="AE246" s="1">
        <f t="shared" si="8"/>
        <v>0</v>
      </c>
      <c r="AF246" s="6">
        <f t="shared" si="9"/>
        <v>0</v>
      </c>
    </row>
    <row r="247" spans="1:32" x14ac:dyDescent="0.2">
      <c r="A247" s="1"/>
      <c r="B247" s="9"/>
      <c r="C247" s="15"/>
      <c r="D247" s="5"/>
      <c r="E247" s="15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6"/>
      <c r="AE247" s="1">
        <f t="shared" si="8"/>
        <v>0</v>
      </c>
      <c r="AF247" s="6">
        <f t="shared" si="9"/>
        <v>0</v>
      </c>
    </row>
    <row r="248" spans="1:32" x14ac:dyDescent="0.2">
      <c r="A248" s="1"/>
      <c r="B248" s="9"/>
      <c r="C248" s="15"/>
      <c r="D248" s="9"/>
      <c r="E248" s="15"/>
      <c r="F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6"/>
      <c r="AE248" s="1">
        <f t="shared" si="8"/>
        <v>0</v>
      </c>
      <c r="AF248" s="6">
        <f t="shared" si="9"/>
        <v>0</v>
      </c>
    </row>
    <row r="249" spans="1:32" x14ac:dyDescent="0.2">
      <c r="A249" s="1"/>
      <c r="B249" s="6"/>
      <c r="C249" s="6"/>
      <c r="D249" s="6"/>
      <c r="E249" s="5"/>
      <c r="F249" s="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6"/>
      <c r="AE249" s="1">
        <f t="shared" si="8"/>
        <v>0</v>
      </c>
      <c r="AF249" s="6">
        <f t="shared" si="9"/>
        <v>0</v>
      </c>
    </row>
    <row r="250" spans="1:32" x14ac:dyDescent="0.2">
      <c r="A250" s="1"/>
      <c r="B250" s="9"/>
      <c r="C250" s="9"/>
      <c r="D250" s="9"/>
      <c r="E250" s="5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6"/>
      <c r="AE250" s="1">
        <f t="shared" si="8"/>
        <v>0</v>
      </c>
      <c r="AF250" s="6">
        <f t="shared" si="9"/>
        <v>0</v>
      </c>
    </row>
    <row r="251" spans="1:32" x14ac:dyDescent="0.2">
      <c r="A251" s="1"/>
      <c r="B251" s="9"/>
      <c r="C251" s="15"/>
      <c r="D251" s="5"/>
      <c r="E251" s="15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6"/>
      <c r="AE251" s="1">
        <f t="shared" si="8"/>
        <v>0</v>
      </c>
      <c r="AF251" s="6">
        <f t="shared" si="9"/>
        <v>0</v>
      </c>
    </row>
    <row r="252" spans="1:32" x14ac:dyDescent="0.2">
      <c r="A252" s="1"/>
      <c r="B252" s="9"/>
      <c r="C252" s="15"/>
      <c r="D252" s="9"/>
      <c r="E252" s="15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6"/>
      <c r="AE252" s="1">
        <f t="shared" si="8"/>
        <v>0</v>
      </c>
      <c r="AF252" s="6">
        <f t="shared" si="9"/>
        <v>0</v>
      </c>
    </row>
  </sheetData>
  <autoFilter ref="B1:AF208" xr:uid="{00000000-0009-0000-0000-000002000000}">
    <sortState xmlns:xlrd2="http://schemas.microsoft.com/office/spreadsheetml/2017/richdata2" ref="B2:AF208">
      <sortCondition descending="1" ref="AE1:AE208"/>
    </sortState>
  </autoFilter>
  <phoneticPr fontId="1" type="noConversion"/>
  <conditionalFormatting sqref="F1:F112 F146 F148:F150 F175:F178 F180:F1048576">
    <cfRule type="duplicateValues" dxfId="308" priority="303"/>
  </conditionalFormatting>
  <conditionalFormatting sqref="F113">
    <cfRule type="duplicateValues" dxfId="307" priority="302" stopIfTrue="1"/>
    <cfRule type="duplicateValues" dxfId="306" priority="301" stopIfTrue="1"/>
    <cfRule type="duplicateValues" dxfId="305" priority="300" stopIfTrue="1"/>
  </conditionalFormatting>
  <conditionalFormatting sqref="F114">
    <cfRule type="duplicateValues" dxfId="304" priority="281" stopIfTrue="1"/>
    <cfRule type="duplicateValues" dxfId="303" priority="280" stopIfTrue="1"/>
    <cfRule type="duplicateValues" dxfId="302" priority="279" stopIfTrue="1"/>
  </conditionalFormatting>
  <conditionalFormatting sqref="F115">
    <cfRule type="duplicateValues" dxfId="301" priority="278" stopIfTrue="1"/>
    <cfRule type="duplicateValues" dxfId="300" priority="277" stopIfTrue="1"/>
    <cfRule type="duplicateValues" dxfId="299" priority="276" stopIfTrue="1"/>
  </conditionalFormatting>
  <conditionalFormatting sqref="F116">
    <cfRule type="duplicateValues" dxfId="298" priority="273" stopIfTrue="1"/>
    <cfRule type="duplicateValues" dxfId="297" priority="274" stopIfTrue="1"/>
    <cfRule type="duplicateValues" dxfId="296" priority="275" stopIfTrue="1"/>
  </conditionalFormatting>
  <conditionalFormatting sqref="F117">
    <cfRule type="duplicateValues" dxfId="295" priority="266" stopIfTrue="1"/>
    <cfRule type="duplicateValues" dxfId="294" priority="265" stopIfTrue="1"/>
    <cfRule type="duplicateValues" dxfId="293" priority="264" stopIfTrue="1"/>
  </conditionalFormatting>
  <conditionalFormatting sqref="F118">
    <cfRule type="duplicateValues" dxfId="292" priority="293" stopIfTrue="1"/>
    <cfRule type="duplicateValues" dxfId="291" priority="292" stopIfTrue="1"/>
    <cfRule type="duplicateValues" dxfId="290" priority="291" stopIfTrue="1"/>
  </conditionalFormatting>
  <conditionalFormatting sqref="F119">
    <cfRule type="duplicateValues" dxfId="289" priority="290" stopIfTrue="1"/>
    <cfRule type="duplicateValues" dxfId="288" priority="289" stopIfTrue="1"/>
    <cfRule type="duplicateValues" dxfId="287" priority="288" stopIfTrue="1"/>
  </conditionalFormatting>
  <conditionalFormatting sqref="F120">
    <cfRule type="duplicateValues" dxfId="286" priority="272" stopIfTrue="1"/>
    <cfRule type="duplicateValues" dxfId="285" priority="271" stopIfTrue="1"/>
    <cfRule type="duplicateValues" dxfId="284" priority="270" stopIfTrue="1"/>
  </conditionalFormatting>
  <conditionalFormatting sqref="F121">
    <cfRule type="duplicateValues" dxfId="283" priority="239" stopIfTrue="1"/>
    <cfRule type="duplicateValues" dxfId="282" priority="238" stopIfTrue="1"/>
    <cfRule type="duplicateValues" dxfId="281" priority="237" stopIfTrue="1"/>
  </conditionalFormatting>
  <conditionalFormatting sqref="F122">
    <cfRule type="duplicateValues" dxfId="280" priority="236" stopIfTrue="1"/>
  </conditionalFormatting>
  <conditionalFormatting sqref="F122:F123">
    <cfRule type="duplicateValues" dxfId="279" priority="235" stopIfTrue="1"/>
  </conditionalFormatting>
  <conditionalFormatting sqref="F123">
    <cfRule type="duplicateValues" dxfId="278" priority="260" stopIfTrue="1"/>
    <cfRule type="duplicateValues" dxfId="277" priority="259" stopIfTrue="1"/>
    <cfRule type="duplicateValues" dxfId="276" priority="258" stopIfTrue="1"/>
  </conditionalFormatting>
  <conditionalFormatting sqref="F124">
    <cfRule type="duplicateValues" dxfId="275" priority="257" stopIfTrue="1"/>
    <cfRule type="duplicateValues" dxfId="274" priority="256" stopIfTrue="1"/>
    <cfRule type="duplicateValues" dxfId="273" priority="255" stopIfTrue="1"/>
  </conditionalFormatting>
  <conditionalFormatting sqref="F125">
    <cfRule type="duplicateValues" dxfId="272" priority="234" stopIfTrue="1"/>
    <cfRule type="duplicateValues" dxfId="271" priority="233" stopIfTrue="1"/>
  </conditionalFormatting>
  <conditionalFormatting sqref="F126">
    <cfRule type="duplicateValues" dxfId="270" priority="230" stopIfTrue="1"/>
    <cfRule type="duplicateValues" dxfId="269" priority="232" stopIfTrue="1"/>
    <cfRule type="duplicateValues" dxfId="268" priority="231" stopIfTrue="1"/>
  </conditionalFormatting>
  <conditionalFormatting sqref="F127">
    <cfRule type="duplicateValues" dxfId="267" priority="229" stopIfTrue="1"/>
    <cfRule type="duplicateValues" dxfId="266" priority="228" stopIfTrue="1"/>
    <cfRule type="duplicateValues" dxfId="265" priority="227" stopIfTrue="1"/>
  </conditionalFormatting>
  <conditionalFormatting sqref="F128">
    <cfRule type="duplicateValues" dxfId="264" priority="244" stopIfTrue="1"/>
    <cfRule type="duplicateValues" dxfId="263" priority="243" stopIfTrue="1"/>
    <cfRule type="duplicateValues" dxfId="262" priority="245" stopIfTrue="1"/>
  </conditionalFormatting>
  <conditionalFormatting sqref="F129">
    <cfRule type="duplicateValues" dxfId="261" priority="242" stopIfTrue="1"/>
    <cfRule type="duplicateValues" dxfId="260" priority="240" stopIfTrue="1"/>
    <cfRule type="duplicateValues" dxfId="259" priority="241" stopIfTrue="1"/>
  </conditionalFormatting>
  <conditionalFormatting sqref="F130">
    <cfRule type="duplicateValues" dxfId="258" priority="226" stopIfTrue="1"/>
    <cfRule type="duplicateValues" dxfId="257" priority="225" stopIfTrue="1"/>
    <cfRule type="duplicateValues" dxfId="256" priority="224" stopIfTrue="1"/>
  </conditionalFormatting>
  <conditionalFormatting sqref="F131">
    <cfRule type="duplicateValues" dxfId="255" priority="223" stopIfTrue="1"/>
    <cfRule type="duplicateValues" dxfId="254" priority="222" stopIfTrue="1"/>
    <cfRule type="duplicateValues" dxfId="253" priority="221" stopIfTrue="1"/>
  </conditionalFormatting>
  <conditionalFormatting sqref="F132">
    <cfRule type="duplicateValues" dxfId="252" priority="186" stopIfTrue="1"/>
    <cfRule type="duplicateValues" dxfId="251" priority="185" stopIfTrue="1"/>
    <cfRule type="duplicateValues" dxfId="250" priority="184" stopIfTrue="1"/>
  </conditionalFormatting>
  <conditionalFormatting sqref="F133">
    <cfRule type="duplicateValues" dxfId="249" priority="189" stopIfTrue="1"/>
    <cfRule type="duplicateValues" dxfId="248" priority="188" stopIfTrue="1"/>
    <cfRule type="duplicateValues" dxfId="247" priority="187" stopIfTrue="1"/>
  </conditionalFormatting>
  <conditionalFormatting sqref="F134">
    <cfRule type="duplicateValues" dxfId="246" priority="183" stopIfTrue="1"/>
    <cfRule type="duplicateValues" dxfId="245" priority="182" stopIfTrue="1"/>
    <cfRule type="duplicateValues" dxfId="244" priority="181" stopIfTrue="1"/>
  </conditionalFormatting>
  <conditionalFormatting sqref="F135">
    <cfRule type="duplicateValues" dxfId="243" priority="180" stopIfTrue="1"/>
    <cfRule type="duplicateValues" dxfId="242" priority="179" stopIfTrue="1"/>
  </conditionalFormatting>
  <conditionalFormatting sqref="F136">
    <cfRule type="duplicateValues" dxfId="241" priority="169" stopIfTrue="1"/>
    <cfRule type="duplicateValues" dxfId="240" priority="168" stopIfTrue="1"/>
    <cfRule type="duplicateValues" dxfId="239" priority="167" stopIfTrue="1"/>
  </conditionalFormatting>
  <conditionalFormatting sqref="F137">
    <cfRule type="duplicateValues" dxfId="238" priority="166" stopIfTrue="1"/>
    <cfRule type="duplicateValues" dxfId="237" priority="165" stopIfTrue="1"/>
    <cfRule type="duplicateValues" dxfId="236" priority="164" stopIfTrue="1"/>
  </conditionalFormatting>
  <conditionalFormatting sqref="F138">
    <cfRule type="duplicateValues" dxfId="235" priority="163" stopIfTrue="1"/>
    <cfRule type="duplicateValues" dxfId="234" priority="162" stopIfTrue="1"/>
    <cfRule type="duplicateValues" dxfId="233" priority="161" stopIfTrue="1"/>
  </conditionalFormatting>
  <conditionalFormatting sqref="F139">
    <cfRule type="duplicateValues" dxfId="232" priority="160" stopIfTrue="1"/>
    <cfRule type="duplicateValues" dxfId="231" priority="159" stopIfTrue="1"/>
    <cfRule type="duplicateValues" dxfId="230" priority="158" stopIfTrue="1"/>
  </conditionalFormatting>
  <conditionalFormatting sqref="F140">
    <cfRule type="duplicateValues" dxfId="229" priority="152" stopIfTrue="1"/>
    <cfRule type="duplicateValues" dxfId="228" priority="153" stopIfTrue="1"/>
    <cfRule type="duplicateValues" dxfId="227" priority="154" stopIfTrue="1"/>
  </conditionalFormatting>
  <conditionalFormatting sqref="F141">
    <cfRule type="duplicateValues" dxfId="226" priority="151" stopIfTrue="1"/>
    <cfRule type="duplicateValues" dxfId="225" priority="150" stopIfTrue="1"/>
  </conditionalFormatting>
  <conditionalFormatting sqref="F142">
    <cfRule type="duplicateValues" dxfId="224" priority="149" stopIfTrue="1"/>
    <cfRule type="duplicateValues" dxfId="223" priority="148" stopIfTrue="1"/>
    <cfRule type="duplicateValues" dxfId="222" priority="147" stopIfTrue="1"/>
  </conditionalFormatting>
  <conditionalFormatting sqref="F143">
    <cfRule type="duplicateValues" dxfId="221" priority="146" stopIfTrue="1"/>
    <cfRule type="duplicateValues" dxfId="220" priority="145" stopIfTrue="1"/>
    <cfRule type="duplicateValues" dxfId="219" priority="144" stopIfTrue="1"/>
  </conditionalFormatting>
  <conditionalFormatting sqref="F144">
    <cfRule type="duplicateValues" dxfId="218" priority="143" stopIfTrue="1"/>
    <cfRule type="duplicateValues" dxfId="217" priority="142" stopIfTrue="1"/>
  </conditionalFormatting>
  <conditionalFormatting sqref="F145">
    <cfRule type="duplicateValues" dxfId="216" priority="141" stopIfTrue="1"/>
    <cfRule type="duplicateValues" dxfId="215" priority="140" stopIfTrue="1"/>
  </conditionalFormatting>
  <conditionalFormatting sqref="F147">
    <cfRule type="duplicateValues" dxfId="214" priority="139" stopIfTrue="1"/>
    <cfRule type="duplicateValues" dxfId="213" priority="138" stopIfTrue="1"/>
  </conditionalFormatting>
  <conditionalFormatting sqref="F151">
    <cfRule type="duplicateValues" dxfId="212" priority="20" stopIfTrue="1"/>
    <cfRule type="duplicateValues" dxfId="211" priority="18" stopIfTrue="1"/>
    <cfRule type="duplicateValues" dxfId="210" priority="19" stopIfTrue="1"/>
  </conditionalFormatting>
  <conditionalFormatting sqref="F152">
    <cfRule type="duplicateValues" dxfId="209" priority="16" stopIfTrue="1"/>
    <cfRule type="duplicateValues" dxfId="208" priority="17" stopIfTrue="1"/>
  </conditionalFormatting>
  <conditionalFormatting sqref="F153">
    <cfRule type="duplicateValues" dxfId="207" priority="13" stopIfTrue="1"/>
    <cfRule type="duplicateValues" dxfId="206" priority="14" stopIfTrue="1"/>
    <cfRule type="duplicateValues" dxfId="205" priority="15" stopIfTrue="1"/>
  </conditionalFormatting>
  <conditionalFormatting sqref="F154">
    <cfRule type="duplicateValues" dxfId="204" priority="12" stopIfTrue="1"/>
    <cfRule type="duplicateValues" dxfId="203" priority="11" stopIfTrue="1"/>
    <cfRule type="duplicateValues" dxfId="202" priority="10" stopIfTrue="1"/>
  </conditionalFormatting>
  <conditionalFormatting sqref="F155">
    <cfRule type="duplicateValues" dxfId="201" priority="8" stopIfTrue="1"/>
    <cfRule type="duplicateValues" dxfId="200" priority="9" stopIfTrue="1"/>
    <cfRule type="duplicateValues" dxfId="199" priority="7" stopIfTrue="1"/>
  </conditionalFormatting>
  <conditionalFormatting sqref="F156">
    <cfRule type="duplicateValues" dxfId="198" priority="4" stopIfTrue="1"/>
    <cfRule type="duplicateValues" dxfId="197" priority="5" stopIfTrue="1"/>
    <cfRule type="duplicateValues" dxfId="196" priority="6" stopIfTrue="1"/>
  </conditionalFormatting>
  <conditionalFormatting sqref="F157">
    <cfRule type="duplicateValues" dxfId="195" priority="1" stopIfTrue="1"/>
    <cfRule type="duplicateValues" dxfId="194" priority="3" stopIfTrue="1"/>
    <cfRule type="duplicateValues" dxfId="193" priority="2" stopIfTrue="1"/>
  </conditionalFormatting>
  <conditionalFormatting sqref="F158">
    <cfRule type="duplicateValues" dxfId="192" priority="53"/>
  </conditionalFormatting>
  <conditionalFormatting sqref="F159">
    <cfRule type="duplicateValues" dxfId="191" priority="52" stopIfTrue="1"/>
    <cfRule type="duplicateValues" dxfId="190" priority="51" stopIfTrue="1"/>
  </conditionalFormatting>
  <conditionalFormatting sqref="F160">
    <cfRule type="duplicateValues" dxfId="189" priority="59" stopIfTrue="1"/>
    <cfRule type="duplicateValues" dxfId="188" priority="60" stopIfTrue="1"/>
    <cfRule type="duplicateValues" dxfId="187" priority="58" stopIfTrue="1"/>
  </conditionalFormatting>
  <conditionalFormatting sqref="F161">
    <cfRule type="duplicateValues" dxfId="186" priority="57" stopIfTrue="1"/>
    <cfRule type="duplicateValues" dxfId="185" priority="56" stopIfTrue="1"/>
    <cfRule type="duplicateValues" dxfId="184" priority="55" stopIfTrue="1"/>
  </conditionalFormatting>
  <conditionalFormatting sqref="F162">
    <cfRule type="duplicateValues" dxfId="183" priority="50" stopIfTrue="1"/>
    <cfRule type="duplicateValues" dxfId="182" priority="49" stopIfTrue="1"/>
  </conditionalFormatting>
  <conditionalFormatting sqref="F163">
    <cfRule type="duplicateValues" dxfId="181" priority="48" stopIfTrue="1"/>
    <cfRule type="duplicateValues" dxfId="180" priority="47" stopIfTrue="1"/>
  </conditionalFormatting>
  <conditionalFormatting sqref="F164">
    <cfRule type="duplicateValues" dxfId="179" priority="46" stopIfTrue="1"/>
  </conditionalFormatting>
  <conditionalFormatting sqref="F165">
    <cfRule type="duplicateValues" dxfId="178" priority="45" stopIfTrue="1"/>
    <cfRule type="duplicateValues" dxfId="177" priority="44" stopIfTrue="1"/>
  </conditionalFormatting>
  <conditionalFormatting sqref="F166">
    <cfRule type="duplicateValues" dxfId="176" priority="43" stopIfTrue="1"/>
    <cfRule type="duplicateValues" dxfId="175" priority="42" stopIfTrue="1"/>
    <cfRule type="duplicateValues" dxfId="174" priority="41" stopIfTrue="1"/>
  </conditionalFormatting>
  <conditionalFormatting sqref="F167">
    <cfRule type="duplicateValues" dxfId="173" priority="35" stopIfTrue="1"/>
    <cfRule type="duplicateValues" dxfId="172" priority="34" stopIfTrue="1"/>
    <cfRule type="duplicateValues" dxfId="171" priority="33" stopIfTrue="1"/>
  </conditionalFormatting>
  <conditionalFormatting sqref="F168">
    <cfRule type="duplicateValues" dxfId="170" priority="30" stopIfTrue="1"/>
    <cfRule type="duplicateValues" dxfId="169" priority="31" stopIfTrue="1"/>
    <cfRule type="duplicateValues" dxfId="168" priority="32" stopIfTrue="1"/>
  </conditionalFormatting>
  <conditionalFormatting sqref="F169">
    <cfRule type="duplicateValues" dxfId="167" priority="27" stopIfTrue="1"/>
    <cfRule type="duplicateValues" dxfId="166" priority="28" stopIfTrue="1"/>
    <cfRule type="duplicateValues" dxfId="165" priority="29" stopIfTrue="1"/>
  </conditionalFormatting>
  <conditionalFormatting sqref="F170">
    <cfRule type="duplicateValues" dxfId="164" priority="92" stopIfTrue="1"/>
    <cfRule type="duplicateValues" dxfId="163" priority="90" stopIfTrue="1"/>
    <cfRule type="duplicateValues" dxfId="162" priority="91" stopIfTrue="1"/>
  </conditionalFormatting>
  <conditionalFormatting sqref="F171">
    <cfRule type="duplicateValues" dxfId="161" priority="69" stopIfTrue="1"/>
    <cfRule type="duplicateValues" dxfId="160" priority="70" stopIfTrue="1"/>
    <cfRule type="duplicateValues" dxfId="159" priority="71" stopIfTrue="1"/>
  </conditionalFormatting>
  <conditionalFormatting sqref="F172">
    <cfRule type="duplicateValues" dxfId="158" priority="68" stopIfTrue="1"/>
    <cfRule type="duplicateValues" dxfId="157" priority="66" stopIfTrue="1"/>
    <cfRule type="duplicateValues" dxfId="156" priority="67" stopIfTrue="1"/>
  </conditionalFormatting>
  <conditionalFormatting sqref="F173">
    <cfRule type="duplicateValues" dxfId="155" priority="64" stopIfTrue="1"/>
    <cfRule type="duplicateValues" dxfId="154" priority="65" stopIfTrue="1"/>
  </conditionalFormatting>
  <conditionalFormatting sqref="F174">
    <cfRule type="duplicateValues" dxfId="153" priority="26" stopIfTrue="1"/>
    <cfRule type="duplicateValues" dxfId="152" priority="25" stopIfTrue="1"/>
    <cfRule type="duplicateValues" dxfId="151" priority="24" stopIfTrue="1"/>
  </conditionalFormatting>
  <conditionalFormatting sqref="F179">
    <cfRule type="duplicateValues" dxfId="150" priority="23" stopIfTrue="1"/>
    <cfRule type="duplicateValues" dxfId="149" priority="22" stopIfTrue="1"/>
    <cfRule type="duplicateValues" dxfId="148" priority="21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F251"/>
  <sheetViews>
    <sheetView tabSelected="1" zoomScaleNormal="100" workbookViewId="0">
      <pane ySplit="1" topLeftCell="A2" activePane="bottomLeft" state="frozen"/>
      <selection pane="bottomLeft" activeCell="AA7" sqref="AA7"/>
    </sheetView>
  </sheetViews>
  <sheetFormatPr defaultColWidth="9.140625" defaultRowHeight="12.75" outlineLevelCol="1" x14ac:dyDescent="0.2"/>
  <cols>
    <col min="1" max="2" width="6.42578125" style="10" customWidth="1"/>
    <col min="3" max="3" width="17.42578125" style="4" customWidth="1"/>
    <col min="4" max="4" width="8.85546875" style="4" customWidth="1"/>
    <col min="5" max="5" width="9.140625" style="75"/>
    <col min="6" max="6" width="28.5703125" style="4" customWidth="1"/>
    <col min="7" max="26" width="12.42578125" style="14" hidden="1" customWidth="1" outlineLevel="1"/>
    <col min="27" max="27" width="12.42578125" style="14" customWidth="1" collapsed="1"/>
    <col min="28" max="29" width="12.42578125" style="14" customWidth="1"/>
    <col min="30" max="30" width="10.42578125" style="4" customWidth="1"/>
    <col min="31" max="31" width="9.85546875" style="10" customWidth="1"/>
    <col min="32" max="32" width="8.42578125" style="4" customWidth="1"/>
    <col min="33" max="16384" width="9.140625" style="4"/>
  </cols>
  <sheetData>
    <row r="1" spans="1:32" ht="49.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370</v>
      </c>
      <c r="H1" s="22" t="s">
        <v>371</v>
      </c>
      <c r="I1" s="22" t="s">
        <v>372</v>
      </c>
      <c r="J1" s="22" t="s">
        <v>404</v>
      </c>
      <c r="K1" s="22" t="s">
        <v>405</v>
      </c>
      <c r="L1" s="22" t="s">
        <v>407</v>
      </c>
      <c r="M1" s="22" t="s">
        <v>414</v>
      </c>
      <c r="N1" s="22" t="s">
        <v>415</v>
      </c>
      <c r="O1" s="22" t="s">
        <v>457</v>
      </c>
      <c r="P1" s="22" t="s">
        <v>456</v>
      </c>
      <c r="Q1" s="22" t="s">
        <v>458</v>
      </c>
      <c r="R1" s="22" t="s">
        <v>538</v>
      </c>
      <c r="S1" s="22" t="s">
        <v>590</v>
      </c>
      <c r="T1" s="22" t="s">
        <v>496</v>
      </c>
      <c r="U1" s="22" t="s">
        <v>540</v>
      </c>
      <c r="V1" s="22" t="s">
        <v>541</v>
      </c>
      <c r="W1" s="22" t="s">
        <v>542</v>
      </c>
      <c r="X1" s="22" t="s">
        <v>591</v>
      </c>
      <c r="Y1" s="22" t="s">
        <v>551</v>
      </c>
      <c r="Z1" s="22" t="s">
        <v>588</v>
      </c>
      <c r="AA1" s="22" t="s">
        <v>589</v>
      </c>
      <c r="AB1" s="22" t="s">
        <v>594</v>
      </c>
      <c r="AC1" s="22"/>
      <c r="AD1" s="6"/>
      <c r="AE1" s="3" t="s">
        <v>14</v>
      </c>
      <c r="AF1" s="3" t="s">
        <v>24</v>
      </c>
    </row>
    <row r="2" spans="1:32" ht="12" customHeight="1" x14ac:dyDescent="0.2">
      <c r="A2" s="1">
        <v>1</v>
      </c>
      <c r="B2" s="9" t="s">
        <v>16</v>
      </c>
      <c r="C2" s="9" t="s">
        <v>4</v>
      </c>
      <c r="D2" s="6">
        <v>2008</v>
      </c>
      <c r="E2" s="5" t="s">
        <v>12</v>
      </c>
      <c r="F2" s="9" t="s">
        <v>294</v>
      </c>
      <c r="G2" s="16"/>
      <c r="H2" s="16"/>
      <c r="I2" s="43">
        <v>0</v>
      </c>
      <c r="J2" s="17">
        <v>380</v>
      </c>
      <c r="K2" s="17">
        <v>840</v>
      </c>
      <c r="L2" s="17"/>
      <c r="M2" s="17"/>
      <c r="N2" s="17">
        <v>1200</v>
      </c>
      <c r="O2" s="17">
        <v>440</v>
      </c>
      <c r="P2" s="17"/>
      <c r="Q2" s="17">
        <v>840</v>
      </c>
      <c r="R2" s="17"/>
      <c r="S2" s="17">
        <v>300</v>
      </c>
      <c r="T2" s="17"/>
      <c r="U2" s="17">
        <v>1400</v>
      </c>
      <c r="V2" s="17"/>
      <c r="W2" s="17">
        <v>480</v>
      </c>
      <c r="X2" s="17">
        <v>835</v>
      </c>
      <c r="Y2" s="17"/>
      <c r="Z2" s="17">
        <v>330</v>
      </c>
      <c r="AA2" s="17"/>
      <c r="AB2" s="17">
        <v>1200</v>
      </c>
      <c r="AC2" s="17"/>
      <c r="AD2" s="6"/>
      <c r="AE2" s="1">
        <f>SUM(G2:AD2)</f>
        <v>8245</v>
      </c>
      <c r="AF2" s="6">
        <f>COUNT(G2:AD2)</f>
        <v>12</v>
      </c>
    </row>
    <row r="3" spans="1:32" x14ac:dyDescent="0.2">
      <c r="A3" s="1">
        <v>2</v>
      </c>
      <c r="B3" s="6" t="s">
        <v>16</v>
      </c>
      <c r="C3" s="7" t="s">
        <v>4</v>
      </c>
      <c r="D3" s="7">
        <v>2009</v>
      </c>
      <c r="E3" s="18" t="s">
        <v>11</v>
      </c>
      <c r="F3" s="7" t="s">
        <v>36</v>
      </c>
      <c r="G3" s="16"/>
      <c r="H3" s="16"/>
      <c r="I3" s="16">
        <v>1200</v>
      </c>
      <c r="J3" s="16">
        <v>585</v>
      </c>
      <c r="K3" s="16">
        <v>840</v>
      </c>
      <c r="L3" s="16"/>
      <c r="M3" s="16">
        <v>405</v>
      </c>
      <c r="N3" s="40">
        <v>0</v>
      </c>
      <c r="O3" s="16">
        <v>105</v>
      </c>
      <c r="P3" s="16">
        <v>150</v>
      </c>
      <c r="Q3" s="16">
        <v>1200</v>
      </c>
      <c r="R3" s="16"/>
      <c r="S3" s="16"/>
      <c r="T3" s="16"/>
      <c r="U3" s="16"/>
      <c r="V3" s="16">
        <v>330</v>
      </c>
      <c r="W3" s="16">
        <v>660</v>
      </c>
      <c r="X3" s="16">
        <v>330</v>
      </c>
      <c r="Y3" s="16"/>
      <c r="Z3" s="16">
        <v>480</v>
      </c>
      <c r="AA3" s="16"/>
      <c r="AB3" s="16">
        <v>1020</v>
      </c>
      <c r="AC3" s="16"/>
      <c r="AD3" s="6"/>
      <c r="AE3" s="1">
        <f>SUM(G3:AD3)</f>
        <v>7305</v>
      </c>
      <c r="AF3" s="6">
        <f>COUNT(G3:AD3)</f>
        <v>13</v>
      </c>
    </row>
    <row r="4" spans="1:32" x14ac:dyDescent="0.2">
      <c r="A4" s="1">
        <v>3</v>
      </c>
      <c r="B4" s="9" t="s">
        <v>16</v>
      </c>
      <c r="C4" s="15" t="s">
        <v>4</v>
      </c>
      <c r="D4" s="15">
        <v>2009</v>
      </c>
      <c r="E4" s="18" t="s">
        <v>11</v>
      </c>
      <c r="F4" s="15" t="s">
        <v>35</v>
      </c>
      <c r="G4" s="16"/>
      <c r="H4" s="16"/>
      <c r="I4" s="16">
        <v>1200</v>
      </c>
      <c r="J4" s="16">
        <v>585</v>
      </c>
      <c r="K4" s="16">
        <v>840</v>
      </c>
      <c r="L4" s="16"/>
      <c r="M4" s="16">
        <v>405</v>
      </c>
      <c r="N4" s="40">
        <v>0</v>
      </c>
      <c r="O4" s="16">
        <v>105</v>
      </c>
      <c r="P4" s="16">
        <v>150</v>
      </c>
      <c r="Q4" s="16">
        <v>1200</v>
      </c>
      <c r="R4" s="16"/>
      <c r="S4" s="16"/>
      <c r="T4" s="16"/>
      <c r="U4" s="16"/>
      <c r="V4" s="16">
        <v>330</v>
      </c>
      <c r="W4" s="16">
        <v>660</v>
      </c>
      <c r="X4" s="16">
        <v>330</v>
      </c>
      <c r="Y4" s="16"/>
      <c r="Z4" s="16">
        <v>480</v>
      </c>
      <c r="AA4" s="16"/>
      <c r="AB4" s="16">
        <v>1020</v>
      </c>
      <c r="AC4" s="16"/>
      <c r="AD4" s="6"/>
      <c r="AE4" s="1">
        <f>SUM(G4:AD4)</f>
        <v>7305</v>
      </c>
      <c r="AF4" s="6">
        <f>COUNT(G4:AD4)</f>
        <v>13</v>
      </c>
    </row>
    <row r="5" spans="1:32" x14ac:dyDescent="0.2">
      <c r="A5" s="1">
        <v>4</v>
      </c>
      <c r="B5" s="8" t="s">
        <v>16</v>
      </c>
      <c r="C5" s="9" t="s">
        <v>4</v>
      </c>
      <c r="D5" s="9">
        <v>2007</v>
      </c>
      <c r="E5" s="5" t="s">
        <v>12</v>
      </c>
      <c r="F5" s="9" t="s">
        <v>19</v>
      </c>
      <c r="G5" s="17"/>
      <c r="H5" s="17"/>
      <c r="I5" s="17"/>
      <c r="J5" s="17"/>
      <c r="K5" s="17">
        <v>1200</v>
      </c>
      <c r="L5" s="17"/>
      <c r="M5" s="17"/>
      <c r="N5" s="17">
        <v>1020</v>
      </c>
      <c r="O5" s="17"/>
      <c r="P5" s="17"/>
      <c r="Q5" s="17">
        <v>1020</v>
      </c>
      <c r="R5" s="17"/>
      <c r="S5" s="17">
        <v>1500</v>
      </c>
      <c r="T5" s="17"/>
      <c r="U5" s="17"/>
      <c r="V5" s="17"/>
      <c r="W5" s="17"/>
      <c r="X5" s="17"/>
      <c r="Y5" s="17"/>
      <c r="Z5" s="17"/>
      <c r="AA5" s="17">
        <v>760</v>
      </c>
      <c r="AB5" s="17">
        <v>1200</v>
      </c>
      <c r="AC5" s="17"/>
      <c r="AD5" s="6"/>
      <c r="AE5" s="1">
        <f>SUM(G5:AD5)</f>
        <v>6700</v>
      </c>
      <c r="AF5" s="6">
        <f>COUNT(G5:AD5)</f>
        <v>6</v>
      </c>
    </row>
    <row r="6" spans="1:32" x14ac:dyDescent="0.2">
      <c r="A6" s="1">
        <v>5</v>
      </c>
      <c r="B6" s="9" t="s">
        <v>16</v>
      </c>
      <c r="C6" s="9" t="s">
        <v>25</v>
      </c>
      <c r="D6" s="6">
        <v>2008</v>
      </c>
      <c r="E6" s="5" t="s">
        <v>12</v>
      </c>
      <c r="F6" s="9" t="s">
        <v>492</v>
      </c>
      <c r="G6" s="16">
        <v>460</v>
      </c>
      <c r="H6" s="16">
        <v>585</v>
      </c>
      <c r="I6" s="16"/>
      <c r="J6" s="16">
        <v>380</v>
      </c>
      <c r="K6" s="16">
        <v>840</v>
      </c>
      <c r="L6" s="16"/>
      <c r="M6" s="16"/>
      <c r="N6" s="16">
        <v>1200</v>
      </c>
      <c r="O6" s="16"/>
      <c r="P6" s="16">
        <v>150</v>
      </c>
      <c r="Q6" s="16"/>
      <c r="R6" s="16"/>
      <c r="S6" s="16">
        <v>300</v>
      </c>
      <c r="T6" s="16"/>
      <c r="U6" s="16">
        <v>1400</v>
      </c>
      <c r="V6" s="16"/>
      <c r="W6" s="16">
        <v>480</v>
      </c>
      <c r="X6" s="16">
        <v>835</v>
      </c>
      <c r="Y6" s="16"/>
      <c r="Z6" s="16"/>
      <c r="AA6" s="16"/>
      <c r="AB6" s="16"/>
      <c r="AC6" s="16"/>
      <c r="AD6" s="6"/>
      <c r="AE6" s="1">
        <f>SUM(G6:AD6)</f>
        <v>6630</v>
      </c>
      <c r="AF6" s="6">
        <f>COUNT(G6:AD6)</f>
        <v>10</v>
      </c>
    </row>
    <row r="7" spans="1:32" x14ac:dyDescent="0.2">
      <c r="A7" s="1">
        <v>6</v>
      </c>
      <c r="B7" s="6" t="s">
        <v>16</v>
      </c>
      <c r="C7" s="6" t="s">
        <v>6</v>
      </c>
      <c r="D7" s="6">
        <v>2007</v>
      </c>
      <c r="E7" s="5" t="s">
        <v>12</v>
      </c>
      <c r="F7" s="6" t="s">
        <v>30</v>
      </c>
      <c r="G7" s="16">
        <v>460</v>
      </c>
      <c r="H7" s="16"/>
      <c r="I7" s="16"/>
      <c r="J7" s="16"/>
      <c r="K7" s="16">
        <v>1020</v>
      </c>
      <c r="L7" s="16"/>
      <c r="M7" s="16"/>
      <c r="N7" s="16">
        <v>840</v>
      </c>
      <c r="O7" s="16"/>
      <c r="P7" s="16"/>
      <c r="Q7" s="16"/>
      <c r="R7" s="16"/>
      <c r="S7" s="16"/>
      <c r="T7" s="16">
        <v>1200</v>
      </c>
      <c r="U7" s="16">
        <v>1100</v>
      </c>
      <c r="V7" s="16"/>
      <c r="W7" s="16"/>
      <c r="X7" s="16"/>
      <c r="Y7" s="16"/>
      <c r="Z7" s="16"/>
      <c r="AA7" s="16">
        <v>760</v>
      </c>
      <c r="AB7" s="16"/>
      <c r="AC7" s="16"/>
      <c r="AD7" s="6"/>
      <c r="AE7" s="1">
        <f>SUM(G7:AD7)</f>
        <v>5380</v>
      </c>
      <c r="AF7" s="6">
        <f>COUNT(G7:AD7)</f>
        <v>6</v>
      </c>
    </row>
    <row r="8" spans="1:32" x14ac:dyDescent="0.2">
      <c r="A8" s="1">
        <v>7</v>
      </c>
      <c r="B8" s="9" t="s">
        <v>16</v>
      </c>
      <c r="C8" s="9" t="s">
        <v>13</v>
      </c>
      <c r="D8" s="6">
        <v>2007</v>
      </c>
      <c r="E8" s="5" t="s">
        <v>12</v>
      </c>
      <c r="F8" s="9" t="s">
        <v>22</v>
      </c>
      <c r="G8" s="16"/>
      <c r="H8" s="16"/>
      <c r="I8" s="16">
        <v>840</v>
      </c>
      <c r="J8" s="16"/>
      <c r="K8" s="16">
        <v>1020</v>
      </c>
      <c r="L8" s="16"/>
      <c r="M8" s="16"/>
      <c r="N8" s="16">
        <v>840</v>
      </c>
      <c r="O8" s="16"/>
      <c r="P8" s="16"/>
      <c r="Q8" s="16">
        <v>840</v>
      </c>
      <c r="R8" s="16"/>
      <c r="S8" s="16"/>
      <c r="T8" s="16">
        <v>1020</v>
      </c>
      <c r="U8" s="16"/>
      <c r="V8" s="16"/>
      <c r="W8" s="16"/>
      <c r="X8" s="16"/>
      <c r="Y8" s="16"/>
      <c r="Z8" s="16"/>
      <c r="AA8" s="16"/>
      <c r="AB8" s="16"/>
      <c r="AC8" s="16"/>
      <c r="AD8" s="6"/>
      <c r="AE8" s="1">
        <f>SUM(G8:AD8)</f>
        <v>4560</v>
      </c>
      <c r="AF8" s="6">
        <f>COUNT(G8:AD8)</f>
        <v>5</v>
      </c>
    </row>
    <row r="9" spans="1:32" x14ac:dyDescent="0.2">
      <c r="A9" s="1">
        <v>8</v>
      </c>
      <c r="B9" s="6" t="s">
        <v>16</v>
      </c>
      <c r="C9" s="6" t="s">
        <v>13</v>
      </c>
      <c r="D9" s="6">
        <v>2008</v>
      </c>
      <c r="E9" s="5" t="s">
        <v>12</v>
      </c>
      <c r="F9" s="6" t="s">
        <v>84</v>
      </c>
      <c r="G9" s="16"/>
      <c r="H9" s="16"/>
      <c r="I9" s="16"/>
      <c r="J9" s="16"/>
      <c r="K9" s="16">
        <v>660</v>
      </c>
      <c r="L9" s="16"/>
      <c r="M9" s="16"/>
      <c r="N9" s="16"/>
      <c r="O9" s="16"/>
      <c r="P9" s="16"/>
      <c r="Q9" s="16">
        <v>840</v>
      </c>
      <c r="R9" s="16">
        <v>150</v>
      </c>
      <c r="S9" s="16"/>
      <c r="T9" s="16">
        <v>1020</v>
      </c>
      <c r="U9" s="16"/>
      <c r="V9" s="16"/>
      <c r="W9" s="16">
        <v>360</v>
      </c>
      <c r="X9" s="16"/>
      <c r="Y9" s="16"/>
      <c r="Z9" s="16"/>
      <c r="AA9" s="16"/>
      <c r="AB9" s="16">
        <v>840</v>
      </c>
      <c r="AC9" s="16"/>
      <c r="AD9" s="6"/>
      <c r="AE9" s="1">
        <f>SUM(G9:AD9)</f>
        <v>3870</v>
      </c>
      <c r="AF9" s="6">
        <f>COUNT(G9:AD9)</f>
        <v>6</v>
      </c>
    </row>
    <row r="10" spans="1:32" x14ac:dyDescent="0.2">
      <c r="A10" s="1">
        <v>9</v>
      </c>
      <c r="B10" s="6" t="s">
        <v>16</v>
      </c>
      <c r="C10" s="5" t="s">
        <v>493</v>
      </c>
      <c r="D10" s="5">
        <v>2011</v>
      </c>
      <c r="E10" s="5" t="s">
        <v>10</v>
      </c>
      <c r="F10" s="5" t="s">
        <v>94</v>
      </c>
      <c r="G10" s="16"/>
      <c r="H10" s="16"/>
      <c r="I10" s="16">
        <v>480</v>
      </c>
      <c r="J10" s="16">
        <v>150</v>
      </c>
      <c r="K10" s="16"/>
      <c r="L10" s="16">
        <v>480</v>
      </c>
      <c r="M10" s="16">
        <v>215</v>
      </c>
      <c r="N10" s="16">
        <v>360</v>
      </c>
      <c r="O10" s="16"/>
      <c r="P10" s="16"/>
      <c r="Q10" s="40">
        <v>0</v>
      </c>
      <c r="R10" s="40"/>
      <c r="S10" s="40"/>
      <c r="T10" s="16">
        <v>660</v>
      </c>
      <c r="U10" s="16"/>
      <c r="V10" s="40"/>
      <c r="W10" s="16">
        <v>120</v>
      </c>
      <c r="X10" s="16"/>
      <c r="Y10" s="16">
        <v>120</v>
      </c>
      <c r="Z10" s="16"/>
      <c r="AA10" s="16"/>
      <c r="AB10" s="16">
        <v>660</v>
      </c>
      <c r="AC10" s="16"/>
      <c r="AD10" s="6"/>
      <c r="AE10" s="1">
        <f>SUM(G10:AD10)</f>
        <v>3245</v>
      </c>
      <c r="AF10" s="6">
        <f>COUNT(G10:AD10)</f>
        <v>10</v>
      </c>
    </row>
    <row r="11" spans="1:32" x14ac:dyDescent="0.2">
      <c r="A11" s="1">
        <v>10</v>
      </c>
      <c r="B11" s="6" t="s">
        <v>16</v>
      </c>
      <c r="C11" s="6" t="s">
        <v>13</v>
      </c>
      <c r="D11" s="6">
        <v>2012</v>
      </c>
      <c r="E11" s="5" t="s">
        <v>10</v>
      </c>
      <c r="F11" s="6" t="s">
        <v>75</v>
      </c>
      <c r="G11" s="17"/>
      <c r="H11" s="17"/>
      <c r="I11" s="17">
        <v>480</v>
      </c>
      <c r="J11" s="17">
        <v>150</v>
      </c>
      <c r="K11" s="17"/>
      <c r="L11" s="17">
        <v>480</v>
      </c>
      <c r="M11" s="17">
        <v>215</v>
      </c>
      <c r="N11" s="17">
        <v>360</v>
      </c>
      <c r="O11" s="17"/>
      <c r="P11" s="17"/>
      <c r="Q11" s="43">
        <v>0</v>
      </c>
      <c r="R11" s="43"/>
      <c r="S11" s="43"/>
      <c r="T11" s="17">
        <v>660</v>
      </c>
      <c r="U11" s="17"/>
      <c r="V11" s="43"/>
      <c r="W11" s="17">
        <v>120</v>
      </c>
      <c r="X11" s="17"/>
      <c r="Y11" s="17">
        <v>120</v>
      </c>
      <c r="Z11" s="17"/>
      <c r="AA11" s="17"/>
      <c r="AB11" s="17">
        <v>240</v>
      </c>
      <c r="AC11" s="17"/>
      <c r="AD11" s="6"/>
      <c r="AE11" s="1">
        <f>SUM(G11:AD11)</f>
        <v>2825</v>
      </c>
      <c r="AF11" s="6">
        <f>COUNT(G11:AD11)</f>
        <v>10</v>
      </c>
    </row>
    <row r="12" spans="1:32" x14ac:dyDescent="0.2">
      <c r="A12" s="1">
        <v>11</v>
      </c>
      <c r="B12" s="6" t="s">
        <v>16</v>
      </c>
      <c r="C12" s="6" t="s">
        <v>38</v>
      </c>
      <c r="D12" s="5">
        <v>2009</v>
      </c>
      <c r="E12" s="18" t="s">
        <v>11</v>
      </c>
      <c r="F12" s="5" t="s">
        <v>87</v>
      </c>
      <c r="G12" s="16"/>
      <c r="H12" s="16"/>
      <c r="I12" s="16">
        <v>240</v>
      </c>
      <c r="J12" s="16">
        <v>150</v>
      </c>
      <c r="K12" s="16">
        <v>660</v>
      </c>
      <c r="L12" s="16">
        <v>660</v>
      </c>
      <c r="M12" s="16"/>
      <c r="N12" s="16">
        <v>660</v>
      </c>
      <c r="O12" s="16"/>
      <c r="P12" s="16"/>
      <c r="Q12" s="16"/>
      <c r="R12" s="16"/>
      <c r="S12" s="16"/>
      <c r="T12" s="16"/>
      <c r="U12" s="16"/>
      <c r="V12" s="16"/>
      <c r="W12" s="16">
        <v>360</v>
      </c>
      <c r="X12" s="16"/>
      <c r="Y12" s="16"/>
      <c r="Z12" s="16"/>
      <c r="AA12" s="16"/>
      <c r="AB12" s="16"/>
      <c r="AC12" s="16"/>
      <c r="AD12" s="6"/>
      <c r="AE12" s="1">
        <f>SUM(G12:AD12)</f>
        <v>2730</v>
      </c>
      <c r="AF12" s="6">
        <f>COUNT(G12:AD12)</f>
        <v>6</v>
      </c>
    </row>
    <row r="13" spans="1:32" x14ac:dyDescent="0.2">
      <c r="A13" s="1">
        <v>12</v>
      </c>
      <c r="B13" s="6" t="s">
        <v>16</v>
      </c>
      <c r="C13" s="8" t="s">
        <v>38</v>
      </c>
      <c r="D13" s="8">
        <v>2009</v>
      </c>
      <c r="E13" s="18" t="s">
        <v>11</v>
      </c>
      <c r="F13" s="8" t="s">
        <v>54</v>
      </c>
      <c r="G13" s="17"/>
      <c r="H13" s="17"/>
      <c r="I13" s="17">
        <v>240</v>
      </c>
      <c r="J13" s="17">
        <v>150</v>
      </c>
      <c r="K13" s="17">
        <v>660</v>
      </c>
      <c r="L13" s="17">
        <v>660</v>
      </c>
      <c r="M13" s="17"/>
      <c r="N13" s="17">
        <v>660</v>
      </c>
      <c r="O13" s="17"/>
      <c r="P13" s="17"/>
      <c r="Q13" s="17"/>
      <c r="R13" s="17"/>
      <c r="S13" s="17"/>
      <c r="T13" s="17"/>
      <c r="U13" s="17"/>
      <c r="V13" s="17"/>
      <c r="W13" s="17">
        <v>360</v>
      </c>
      <c r="X13" s="17"/>
      <c r="Y13" s="17"/>
      <c r="Z13" s="17"/>
      <c r="AA13" s="17"/>
      <c r="AB13" s="17"/>
      <c r="AC13" s="17"/>
      <c r="AD13" s="6"/>
      <c r="AE13" s="1">
        <f>SUM(G13:AD13)</f>
        <v>2730</v>
      </c>
      <c r="AF13" s="6">
        <f>COUNT(G13:AD13)</f>
        <v>6</v>
      </c>
    </row>
    <row r="14" spans="1:32" x14ac:dyDescent="0.2">
      <c r="A14" s="1">
        <v>13</v>
      </c>
      <c r="B14" s="16" t="s">
        <v>16</v>
      </c>
      <c r="C14" s="17" t="s">
        <v>13</v>
      </c>
      <c r="D14" s="17">
        <v>2010</v>
      </c>
      <c r="E14" s="18" t="s">
        <v>11</v>
      </c>
      <c r="F14" s="17" t="s">
        <v>60</v>
      </c>
      <c r="G14" s="17"/>
      <c r="H14" s="17"/>
      <c r="I14" s="17">
        <v>360</v>
      </c>
      <c r="J14" s="17">
        <v>150</v>
      </c>
      <c r="K14" s="17"/>
      <c r="L14" s="17">
        <v>360</v>
      </c>
      <c r="M14" s="17">
        <v>145</v>
      </c>
      <c r="N14" s="17">
        <v>480</v>
      </c>
      <c r="O14" s="17"/>
      <c r="P14" s="17"/>
      <c r="Q14" s="17">
        <v>240</v>
      </c>
      <c r="R14" s="17"/>
      <c r="S14" s="17"/>
      <c r="T14" s="17">
        <v>480</v>
      </c>
      <c r="U14" s="17"/>
      <c r="V14" s="17">
        <v>75</v>
      </c>
      <c r="W14" s="17">
        <v>240</v>
      </c>
      <c r="X14" s="17"/>
      <c r="Y14" s="17">
        <v>180</v>
      </c>
      <c r="Z14" s="17"/>
      <c r="AA14" s="17"/>
      <c r="AB14" s="17"/>
      <c r="AC14" s="17"/>
      <c r="AD14" s="6"/>
      <c r="AE14" s="1">
        <f>SUM(G14:AD14)</f>
        <v>2710</v>
      </c>
      <c r="AF14" s="6">
        <f>COUNT(G14:AD14)</f>
        <v>10</v>
      </c>
    </row>
    <row r="15" spans="1:32" x14ac:dyDescent="0.2">
      <c r="A15" s="1">
        <v>14</v>
      </c>
      <c r="B15" s="6" t="s">
        <v>16</v>
      </c>
      <c r="C15" s="5" t="s">
        <v>13</v>
      </c>
      <c r="D15" s="5">
        <v>2010</v>
      </c>
      <c r="E15" s="18" t="s">
        <v>11</v>
      </c>
      <c r="F15" s="5" t="s">
        <v>58</v>
      </c>
      <c r="G15" s="17"/>
      <c r="H15" s="17"/>
      <c r="I15" s="17">
        <v>360</v>
      </c>
      <c r="J15" s="17">
        <v>150</v>
      </c>
      <c r="K15" s="17"/>
      <c r="L15" s="17">
        <v>360</v>
      </c>
      <c r="M15" s="17">
        <v>145</v>
      </c>
      <c r="N15" s="17">
        <v>480</v>
      </c>
      <c r="O15" s="17"/>
      <c r="P15" s="17"/>
      <c r="Q15" s="17">
        <v>240</v>
      </c>
      <c r="R15" s="17"/>
      <c r="S15" s="17"/>
      <c r="T15" s="17"/>
      <c r="U15" s="17"/>
      <c r="V15" s="17"/>
      <c r="W15" s="17">
        <v>180</v>
      </c>
      <c r="X15" s="17"/>
      <c r="Y15" s="17">
        <v>60</v>
      </c>
      <c r="Z15" s="17"/>
      <c r="AA15" s="17"/>
      <c r="AB15" s="17">
        <v>660</v>
      </c>
      <c r="AC15" s="17"/>
      <c r="AD15" s="6"/>
      <c r="AE15" s="1">
        <f>SUM(G15:AD15)</f>
        <v>2635</v>
      </c>
      <c r="AF15" s="6">
        <f>COUNT(G15:AD15)</f>
        <v>9</v>
      </c>
    </row>
    <row r="16" spans="1:32" x14ac:dyDescent="0.2">
      <c r="A16" s="1">
        <v>15</v>
      </c>
      <c r="B16" s="6" t="s">
        <v>16</v>
      </c>
      <c r="C16" s="5" t="s">
        <v>7</v>
      </c>
      <c r="D16" s="5">
        <v>2007</v>
      </c>
      <c r="E16" s="15" t="s">
        <v>12</v>
      </c>
      <c r="F16" s="5" t="s">
        <v>77</v>
      </c>
      <c r="G16" s="16"/>
      <c r="H16" s="16"/>
      <c r="I16" s="16"/>
      <c r="J16" s="16"/>
      <c r="K16" s="16"/>
      <c r="L16" s="16"/>
      <c r="M16" s="16"/>
      <c r="N16" s="16">
        <v>840</v>
      </c>
      <c r="O16" s="16"/>
      <c r="P16" s="16"/>
      <c r="Q16" s="16">
        <v>660</v>
      </c>
      <c r="R16" s="16"/>
      <c r="S16" s="16"/>
      <c r="T16" s="16">
        <v>840</v>
      </c>
      <c r="U16" s="16"/>
      <c r="V16" s="16"/>
      <c r="W16" s="16"/>
      <c r="X16" s="16"/>
      <c r="Y16" s="16"/>
      <c r="Z16" s="16"/>
      <c r="AA16" s="16"/>
      <c r="AB16" s="16"/>
      <c r="AC16" s="16"/>
      <c r="AD16" s="6"/>
      <c r="AE16" s="1">
        <f>SUM(G16:AD16)</f>
        <v>2340</v>
      </c>
      <c r="AF16" s="6">
        <f>COUNT(G16:AD16)</f>
        <v>3</v>
      </c>
    </row>
    <row r="17" spans="1:32" x14ac:dyDescent="0.2">
      <c r="A17" s="1">
        <v>16</v>
      </c>
      <c r="B17" s="9" t="s">
        <v>16</v>
      </c>
      <c r="C17" s="9" t="s">
        <v>4</v>
      </c>
      <c r="D17" s="9">
        <v>2008</v>
      </c>
      <c r="E17" s="5" t="s">
        <v>12</v>
      </c>
      <c r="F17" s="9" t="s">
        <v>34</v>
      </c>
      <c r="G17" s="17"/>
      <c r="H17" s="17"/>
      <c r="I17" s="43">
        <v>0</v>
      </c>
      <c r="J17" s="43"/>
      <c r="K17" s="43"/>
      <c r="L17" s="43"/>
      <c r="M17" s="43"/>
      <c r="N17" s="43"/>
      <c r="O17" s="17">
        <v>440</v>
      </c>
      <c r="P17" s="43"/>
      <c r="Q17" s="43"/>
      <c r="R17" s="43"/>
      <c r="S17" s="43"/>
      <c r="T17" s="43"/>
      <c r="U17" s="43"/>
      <c r="V17" s="17">
        <v>330</v>
      </c>
      <c r="W17" s="17">
        <v>360</v>
      </c>
      <c r="X17" s="17"/>
      <c r="Y17" s="17"/>
      <c r="Z17" s="17">
        <v>330</v>
      </c>
      <c r="AA17" s="17"/>
      <c r="AB17" s="17">
        <v>840</v>
      </c>
      <c r="AC17" s="17"/>
      <c r="AD17" s="6"/>
      <c r="AE17" s="1">
        <f>SUM(G17:AD17)</f>
        <v>2300</v>
      </c>
      <c r="AF17" s="6">
        <f>COUNT(G17:AD17)</f>
        <v>6</v>
      </c>
    </row>
    <row r="18" spans="1:32" x14ac:dyDescent="0.2">
      <c r="A18" s="1">
        <v>17</v>
      </c>
      <c r="B18" s="8" t="s">
        <v>16</v>
      </c>
      <c r="C18" s="15" t="s">
        <v>4</v>
      </c>
      <c r="D18" s="15">
        <v>2010</v>
      </c>
      <c r="E18" s="18" t="s">
        <v>11</v>
      </c>
      <c r="F18" s="15" t="s">
        <v>104</v>
      </c>
      <c r="G18" s="16"/>
      <c r="H18" s="16"/>
      <c r="I18" s="16"/>
      <c r="J18" s="16"/>
      <c r="K18" s="16">
        <v>660</v>
      </c>
      <c r="L18" s="16"/>
      <c r="M18" s="16"/>
      <c r="N18" s="16">
        <v>360</v>
      </c>
      <c r="O18" s="16"/>
      <c r="P18" s="16"/>
      <c r="Q18" s="16">
        <v>660</v>
      </c>
      <c r="R18" s="16"/>
      <c r="S18" s="16"/>
      <c r="T18" s="16"/>
      <c r="U18" s="16"/>
      <c r="V18" s="16">
        <v>75</v>
      </c>
      <c r="W18" s="16">
        <v>240</v>
      </c>
      <c r="X18" s="16"/>
      <c r="Y18" s="16">
        <v>180</v>
      </c>
      <c r="Z18" s="16"/>
      <c r="AA18" s="16"/>
      <c r="AB18" s="16"/>
      <c r="AC18" s="16"/>
      <c r="AD18" s="6"/>
      <c r="AE18" s="1">
        <f>SUM(G18:AD18)</f>
        <v>2175</v>
      </c>
      <c r="AF18" s="6">
        <f>COUNT(G18:AD18)</f>
        <v>6</v>
      </c>
    </row>
    <row r="19" spans="1:32" x14ac:dyDescent="0.2">
      <c r="A19" s="1">
        <v>18</v>
      </c>
      <c r="B19" s="16" t="s">
        <v>16</v>
      </c>
      <c r="C19" s="16" t="s">
        <v>4</v>
      </c>
      <c r="D19" s="16">
        <v>2010</v>
      </c>
      <c r="E19" s="7" t="s">
        <v>11</v>
      </c>
      <c r="F19" s="16" t="s">
        <v>65</v>
      </c>
      <c r="G19" s="17"/>
      <c r="H19" s="17"/>
      <c r="I19" s="17">
        <v>660</v>
      </c>
      <c r="J19" s="17"/>
      <c r="K19" s="17"/>
      <c r="L19" s="17"/>
      <c r="M19" s="17"/>
      <c r="N19" s="17"/>
      <c r="O19" s="17"/>
      <c r="P19" s="17"/>
      <c r="Q19" s="17">
        <v>240</v>
      </c>
      <c r="R19" s="17"/>
      <c r="S19" s="17"/>
      <c r="T19" s="17">
        <v>360</v>
      </c>
      <c r="U19" s="17"/>
      <c r="V19" s="17"/>
      <c r="W19" s="17">
        <v>180</v>
      </c>
      <c r="X19" s="17"/>
      <c r="Y19" s="17">
        <v>60</v>
      </c>
      <c r="Z19" s="17"/>
      <c r="AA19" s="17"/>
      <c r="AB19" s="17">
        <v>480</v>
      </c>
      <c r="AC19" s="17"/>
      <c r="AD19" s="6"/>
      <c r="AE19" s="1">
        <f>SUM(G19:AD19)</f>
        <v>1980</v>
      </c>
      <c r="AF19" s="6">
        <f>COUNT(G19:AD19)</f>
        <v>6</v>
      </c>
    </row>
    <row r="20" spans="1:32" x14ac:dyDescent="0.2">
      <c r="A20" s="1">
        <v>19</v>
      </c>
      <c r="B20" s="6" t="s">
        <v>16</v>
      </c>
      <c r="C20" s="5" t="s">
        <v>4</v>
      </c>
      <c r="D20" s="5">
        <v>2007</v>
      </c>
      <c r="E20" s="5" t="s">
        <v>12</v>
      </c>
      <c r="F20" s="5" t="s">
        <v>86</v>
      </c>
      <c r="G20" s="16"/>
      <c r="H20" s="16"/>
      <c r="I20" s="16">
        <v>660</v>
      </c>
      <c r="J20" s="16"/>
      <c r="K20" s="16"/>
      <c r="L20" s="16"/>
      <c r="M20" s="16"/>
      <c r="N20" s="16">
        <v>660</v>
      </c>
      <c r="O20" s="16"/>
      <c r="P20" s="16"/>
      <c r="Q20" s="16">
        <v>660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6"/>
      <c r="AE20" s="1">
        <f>SUM(G20:AD20)</f>
        <v>1980</v>
      </c>
      <c r="AF20" s="6">
        <f>COUNT(G20:AD20)</f>
        <v>3</v>
      </c>
    </row>
    <row r="21" spans="1:32" x14ac:dyDescent="0.2">
      <c r="A21" s="1">
        <v>20</v>
      </c>
      <c r="B21" s="6" t="s">
        <v>16</v>
      </c>
      <c r="C21" s="6" t="s">
        <v>4</v>
      </c>
      <c r="D21" s="6">
        <v>2009</v>
      </c>
      <c r="E21" s="18" t="s">
        <v>11</v>
      </c>
      <c r="F21" s="6" t="s">
        <v>102</v>
      </c>
      <c r="G21" s="16"/>
      <c r="H21" s="16"/>
      <c r="I21" s="16">
        <v>660</v>
      </c>
      <c r="J21" s="16"/>
      <c r="K21" s="16"/>
      <c r="L21" s="16"/>
      <c r="M21" s="16"/>
      <c r="N21" s="16">
        <v>660</v>
      </c>
      <c r="O21" s="16"/>
      <c r="P21" s="16"/>
      <c r="Q21" s="16">
        <v>660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6"/>
      <c r="AE21" s="1">
        <f>SUM(G21:AD21)</f>
        <v>1980</v>
      </c>
      <c r="AF21" s="6">
        <f>COUNT(G21:AD21)</f>
        <v>3</v>
      </c>
    </row>
    <row r="22" spans="1:32" x14ac:dyDescent="0.2">
      <c r="A22" s="1">
        <v>21</v>
      </c>
      <c r="B22" s="6" t="s">
        <v>16</v>
      </c>
      <c r="C22" s="5" t="s">
        <v>4</v>
      </c>
      <c r="D22" s="21">
        <v>2009</v>
      </c>
      <c r="E22" s="18" t="s">
        <v>11</v>
      </c>
      <c r="F22" s="5" t="s">
        <v>83</v>
      </c>
      <c r="G22" s="17"/>
      <c r="H22" s="17"/>
      <c r="I22" s="17">
        <v>240</v>
      </c>
      <c r="J22" s="17"/>
      <c r="K22" s="17">
        <v>660</v>
      </c>
      <c r="L22" s="17"/>
      <c r="M22" s="17"/>
      <c r="N22" s="17">
        <v>360</v>
      </c>
      <c r="O22" s="17"/>
      <c r="P22" s="17"/>
      <c r="Q22" s="17">
        <v>660</v>
      </c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6"/>
      <c r="AE22" s="1">
        <f>SUM(G22:AD22)</f>
        <v>1920</v>
      </c>
      <c r="AF22" s="6">
        <f>COUNT(G22:AD22)</f>
        <v>4</v>
      </c>
    </row>
    <row r="23" spans="1:32" x14ac:dyDescent="0.2">
      <c r="A23" s="1">
        <v>22</v>
      </c>
      <c r="B23" s="16" t="s">
        <v>16</v>
      </c>
      <c r="C23" s="17" t="s">
        <v>4</v>
      </c>
      <c r="D23" s="39">
        <v>2010</v>
      </c>
      <c r="E23" s="18" t="s">
        <v>11</v>
      </c>
      <c r="F23" s="17" t="s">
        <v>29</v>
      </c>
      <c r="G23" s="17"/>
      <c r="H23" s="17"/>
      <c r="I23" s="17">
        <v>660</v>
      </c>
      <c r="J23" s="17"/>
      <c r="K23" s="17"/>
      <c r="L23" s="17"/>
      <c r="M23" s="17"/>
      <c r="N23" s="17"/>
      <c r="O23" s="17"/>
      <c r="P23" s="17"/>
      <c r="Q23" s="17">
        <v>840</v>
      </c>
      <c r="R23" s="17"/>
      <c r="S23" s="17"/>
      <c r="T23" s="17"/>
      <c r="U23" s="17"/>
      <c r="V23" s="17">
        <v>330</v>
      </c>
      <c r="W23" s="17"/>
      <c r="X23" s="17"/>
      <c r="Y23" s="17"/>
      <c r="Z23" s="17"/>
      <c r="AA23" s="17"/>
      <c r="AB23" s="17"/>
      <c r="AC23" s="17"/>
      <c r="AD23" s="6"/>
      <c r="AE23" s="1">
        <f>SUM(G23:AD23)</f>
        <v>1830</v>
      </c>
      <c r="AF23" s="6">
        <f>COUNT(G23:AD23)</f>
        <v>3</v>
      </c>
    </row>
    <row r="24" spans="1:32" x14ac:dyDescent="0.2">
      <c r="A24" s="1">
        <v>23</v>
      </c>
      <c r="B24" s="9" t="s">
        <v>16</v>
      </c>
      <c r="C24" s="6" t="s">
        <v>56</v>
      </c>
      <c r="D24" s="15">
        <v>2008</v>
      </c>
      <c r="E24" s="5" t="s">
        <v>12</v>
      </c>
      <c r="F24" s="6" t="s">
        <v>76</v>
      </c>
      <c r="G24" s="16"/>
      <c r="H24" s="16"/>
      <c r="I24" s="16"/>
      <c r="J24" s="16"/>
      <c r="K24" s="16"/>
      <c r="L24" s="16"/>
      <c r="M24" s="16"/>
      <c r="N24" s="16">
        <v>840</v>
      </c>
      <c r="O24" s="16"/>
      <c r="P24" s="16"/>
      <c r="Q24" s="16">
        <v>660</v>
      </c>
      <c r="R24" s="16"/>
      <c r="S24" s="16"/>
      <c r="T24" s="16"/>
      <c r="U24" s="16"/>
      <c r="V24" s="16"/>
      <c r="W24" s="16">
        <v>240</v>
      </c>
      <c r="X24" s="16"/>
      <c r="Y24" s="16"/>
      <c r="Z24" s="16"/>
      <c r="AA24" s="16"/>
      <c r="AB24" s="16"/>
      <c r="AC24" s="16"/>
      <c r="AD24" s="6"/>
      <c r="AE24" s="1">
        <f>SUM(G24:AD24)</f>
        <v>1740</v>
      </c>
      <c r="AF24" s="6">
        <f>COUNT(G24:AD24)</f>
        <v>3</v>
      </c>
    </row>
    <row r="25" spans="1:32" x14ac:dyDescent="0.2">
      <c r="A25" s="1">
        <v>24</v>
      </c>
      <c r="B25" s="6" t="s">
        <v>16</v>
      </c>
      <c r="C25" s="6" t="s">
        <v>7</v>
      </c>
      <c r="D25" s="6">
        <v>2010</v>
      </c>
      <c r="E25" s="18" t="s">
        <v>11</v>
      </c>
      <c r="F25" s="6" t="s">
        <v>68</v>
      </c>
      <c r="G25" s="16"/>
      <c r="H25" s="16"/>
      <c r="I25" s="16">
        <v>180</v>
      </c>
      <c r="J25" s="16"/>
      <c r="K25" s="16"/>
      <c r="L25" s="16"/>
      <c r="M25" s="16"/>
      <c r="N25" s="16">
        <v>80</v>
      </c>
      <c r="O25" s="16"/>
      <c r="P25" s="16"/>
      <c r="Q25" s="16">
        <v>80</v>
      </c>
      <c r="R25" s="16"/>
      <c r="S25" s="16"/>
      <c r="T25" s="16">
        <v>840</v>
      </c>
      <c r="U25" s="16"/>
      <c r="V25" s="16"/>
      <c r="W25" s="16">
        <v>80</v>
      </c>
      <c r="X25" s="16"/>
      <c r="Y25" s="16">
        <v>80</v>
      </c>
      <c r="Z25" s="16"/>
      <c r="AA25" s="16"/>
      <c r="AB25" s="16">
        <v>360</v>
      </c>
      <c r="AC25" s="16"/>
      <c r="AD25" s="6"/>
      <c r="AE25" s="1">
        <f>SUM(G25:AD25)</f>
        <v>1700</v>
      </c>
      <c r="AF25" s="6">
        <f>COUNT(G25:AD25)</f>
        <v>7</v>
      </c>
    </row>
    <row r="26" spans="1:32" x14ac:dyDescent="0.2">
      <c r="A26" s="1">
        <v>25</v>
      </c>
      <c r="B26" s="6" t="s">
        <v>16</v>
      </c>
      <c r="C26" s="7" t="s">
        <v>4</v>
      </c>
      <c r="D26" s="7">
        <v>2009</v>
      </c>
      <c r="E26" s="18" t="s">
        <v>11</v>
      </c>
      <c r="F26" s="7" t="s">
        <v>69</v>
      </c>
      <c r="G26" s="17"/>
      <c r="H26" s="17"/>
      <c r="I26" s="17"/>
      <c r="J26" s="17"/>
      <c r="K26" s="17"/>
      <c r="L26" s="17"/>
      <c r="M26" s="17"/>
      <c r="N26" s="17">
        <v>240</v>
      </c>
      <c r="O26" s="17"/>
      <c r="P26" s="17"/>
      <c r="Q26" s="17">
        <v>240</v>
      </c>
      <c r="R26" s="17"/>
      <c r="S26" s="17"/>
      <c r="T26" s="17">
        <v>360</v>
      </c>
      <c r="U26" s="17"/>
      <c r="V26" s="17"/>
      <c r="W26" s="17">
        <v>120</v>
      </c>
      <c r="X26" s="17"/>
      <c r="Y26" s="17"/>
      <c r="Z26" s="17">
        <v>145</v>
      </c>
      <c r="AA26" s="17"/>
      <c r="AB26" s="17">
        <v>480</v>
      </c>
      <c r="AC26" s="17"/>
      <c r="AD26" s="6"/>
      <c r="AE26" s="1">
        <f>SUM(G26:AD26)</f>
        <v>1585</v>
      </c>
      <c r="AF26" s="6">
        <f>COUNT(G26:AD26)</f>
        <v>6</v>
      </c>
    </row>
    <row r="27" spans="1:32" x14ac:dyDescent="0.2">
      <c r="A27" s="1">
        <v>26</v>
      </c>
      <c r="B27" s="6" t="s">
        <v>16</v>
      </c>
      <c r="C27" s="5" t="s">
        <v>25</v>
      </c>
      <c r="D27" s="5">
        <v>2007</v>
      </c>
      <c r="E27" s="5" t="s">
        <v>12</v>
      </c>
      <c r="F27" s="5" t="s">
        <v>199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v>660</v>
      </c>
      <c r="R27" s="17"/>
      <c r="S27" s="17"/>
      <c r="T27" s="17">
        <v>840</v>
      </c>
      <c r="U27" s="17"/>
      <c r="V27" s="17"/>
      <c r="W27" s="17"/>
      <c r="X27" s="17"/>
      <c r="Y27" s="17"/>
      <c r="Z27" s="17"/>
      <c r="AA27" s="17"/>
      <c r="AB27" s="17"/>
      <c r="AC27" s="17"/>
      <c r="AD27" s="6"/>
      <c r="AE27" s="1">
        <f>SUM(G27:AD27)</f>
        <v>1500</v>
      </c>
      <c r="AF27" s="6">
        <f>COUNT(G27:AD27)</f>
        <v>2</v>
      </c>
    </row>
    <row r="28" spans="1:32" x14ac:dyDescent="0.2">
      <c r="A28" s="1">
        <v>27</v>
      </c>
      <c r="B28" s="6" t="s">
        <v>16</v>
      </c>
      <c r="C28" s="5" t="s">
        <v>493</v>
      </c>
      <c r="D28" s="5">
        <v>2007</v>
      </c>
      <c r="E28" s="5" t="s">
        <v>12</v>
      </c>
      <c r="F28" s="5" t="s">
        <v>450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v>660</v>
      </c>
      <c r="R28" s="17"/>
      <c r="S28" s="17"/>
      <c r="T28" s="17">
        <v>840</v>
      </c>
      <c r="U28" s="17"/>
      <c r="V28" s="17"/>
      <c r="W28" s="17"/>
      <c r="X28" s="17"/>
      <c r="Y28" s="17"/>
      <c r="Z28" s="17"/>
      <c r="AA28" s="17"/>
      <c r="AB28" s="17"/>
      <c r="AC28" s="17"/>
      <c r="AD28" s="6"/>
      <c r="AE28" s="1">
        <f>SUM(G28:AD28)</f>
        <v>1500</v>
      </c>
      <c r="AF28" s="6">
        <f>COUNT(G28:AD28)</f>
        <v>2</v>
      </c>
    </row>
    <row r="29" spans="1:32" x14ac:dyDescent="0.2">
      <c r="A29" s="1">
        <v>28</v>
      </c>
      <c r="B29" s="6" t="s">
        <v>16</v>
      </c>
      <c r="C29" s="6" t="s">
        <v>13</v>
      </c>
      <c r="D29" s="6">
        <v>2010</v>
      </c>
      <c r="E29" s="18" t="s">
        <v>11</v>
      </c>
      <c r="F29" s="6" t="s">
        <v>73</v>
      </c>
      <c r="G29" s="17"/>
      <c r="H29" s="17"/>
      <c r="I29" s="43">
        <v>0</v>
      </c>
      <c r="J29" s="17">
        <v>150</v>
      </c>
      <c r="K29" s="17"/>
      <c r="L29" s="43">
        <v>0</v>
      </c>
      <c r="M29" s="43"/>
      <c r="N29" s="43">
        <v>0</v>
      </c>
      <c r="O29" s="43"/>
      <c r="P29" s="43"/>
      <c r="Q29" s="17">
        <v>480</v>
      </c>
      <c r="R29" s="17"/>
      <c r="S29" s="17"/>
      <c r="T29" s="43">
        <v>0</v>
      </c>
      <c r="U29" s="43"/>
      <c r="V29" s="17"/>
      <c r="W29" s="17">
        <v>80</v>
      </c>
      <c r="X29" s="17"/>
      <c r="Y29" s="17">
        <v>80</v>
      </c>
      <c r="Z29" s="17"/>
      <c r="AA29" s="17"/>
      <c r="AB29" s="17">
        <v>360</v>
      </c>
      <c r="AC29" s="17"/>
      <c r="AD29" s="6"/>
      <c r="AE29" s="1">
        <f>SUM(G29:AD29)</f>
        <v>1150</v>
      </c>
      <c r="AF29" s="6">
        <f>COUNT(G29:AD29)</f>
        <v>9</v>
      </c>
    </row>
    <row r="30" spans="1:32" x14ac:dyDescent="0.2">
      <c r="A30" s="1">
        <v>29</v>
      </c>
      <c r="B30" s="6" t="s">
        <v>16</v>
      </c>
      <c r="C30" s="5" t="s">
        <v>13</v>
      </c>
      <c r="D30" s="21">
        <v>2011</v>
      </c>
      <c r="E30" s="5" t="s">
        <v>10</v>
      </c>
      <c r="F30" s="5" t="s">
        <v>74</v>
      </c>
      <c r="G30" s="16"/>
      <c r="H30" s="16"/>
      <c r="I30" s="40">
        <v>0</v>
      </c>
      <c r="J30" s="16">
        <v>150</v>
      </c>
      <c r="K30" s="16"/>
      <c r="L30" s="40">
        <v>0</v>
      </c>
      <c r="M30" s="40"/>
      <c r="N30" s="40">
        <v>0</v>
      </c>
      <c r="O30" s="40"/>
      <c r="P30" s="40"/>
      <c r="Q30" s="16">
        <v>480</v>
      </c>
      <c r="R30" s="16"/>
      <c r="S30" s="16"/>
      <c r="T30" s="40">
        <v>0</v>
      </c>
      <c r="U30" s="40"/>
      <c r="V30" s="16"/>
      <c r="W30" s="16">
        <v>80</v>
      </c>
      <c r="X30" s="16"/>
      <c r="Y30" s="16">
        <v>80</v>
      </c>
      <c r="Z30" s="16"/>
      <c r="AA30" s="16"/>
      <c r="AB30" s="16">
        <v>360</v>
      </c>
      <c r="AC30" s="16"/>
      <c r="AD30" s="6"/>
      <c r="AE30" s="1">
        <f>SUM(G30:AD30)</f>
        <v>1150</v>
      </c>
      <c r="AF30" s="6">
        <f>COUNT(G30:AD30)</f>
        <v>9</v>
      </c>
    </row>
    <row r="31" spans="1:32" x14ac:dyDescent="0.2">
      <c r="A31" s="1">
        <v>30</v>
      </c>
      <c r="B31" s="6" t="s">
        <v>16</v>
      </c>
      <c r="C31" s="5" t="s">
        <v>4</v>
      </c>
      <c r="D31" s="5">
        <v>2011</v>
      </c>
      <c r="E31" s="5" t="s">
        <v>10</v>
      </c>
      <c r="F31" s="5" t="s">
        <v>52</v>
      </c>
      <c r="G31" s="16"/>
      <c r="H31" s="16"/>
      <c r="I31" s="16">
        <v>240</v>
      </c>
      <c r="J31" s="16"/>
      <c r="K31" s="16"/>
      <c r="L31" s="16">
        <v>240</v>
      </c>
      <c r="M31" s="16"/>
      <c r="N31" s="16"/>
      <c r="O31" s="16"/>
      <c r="P31" s="16"/>
      <c r="Q31" s="16"/>
      <c r="R31" s="16"/>
      <c r="S31" s="16"/>
      <c r="T31" s="16">
        <v>240</v>
      </c>
      <c r="U31" s="16"/>
      <c r="V31" s="16"/>
      <c r="W31" s="16">
        <v>120</v>
      </c>
      <c r="X31" s="16"/>
      <c r="Y31" s="16">
        <v>40</v>
      </c>
      <c r="Z31" s="16"/>
      <c r="AA31" s="16"/>
      <c r="AB31" s="16">
        <v>180</v>
      </c>
      <c r="AC31" s="16"/>
      <c r="AD31" s="6"/>
      <c r="AE31" s="1">
        <f>SUM(G31:AD31)</f>
        <v>1060</v>
      </c>
      <c r="AF31" s="6">
        <f>COUNT(G31:AD31)</f>
        <v>6</v>
      </c>
    </row>
    <row r="32" spans="1:32" x14ac:dyDescent="0.2">
      <c r="A32" s="1">
        <v>31</v>
      </c>
      <c r="B32" s="6" t="s">
        <v>16</v>
      </c>
      <c r="C32" s="5" t="s">
        <v>4</v>
      </c>
      <c r="D32" s="5">
        <v>2011</v>
      </c>
      <c r="E32" s="5" t="s">
        <v>10</v>
      </c>
      <c r="F32" s="5" t="s">
        <v>51</v>
      </c>
      <c r="G32" s="16"/>
      <c r="H32" s="16"/>
      <c r="I32" s="16">
        <v>240</v>
      </c>
      <c r="J32" s="16"/>
      <c r="K32" s="16"/>
      <c r="L32" s="16">
        <v>240</v>
      </c>
      <c r="M32" s="16"/>
      <c r="N32" s="16"/>
      <c r="O32" s="16"/>
      <c r="P32" s="16"/>
      <c r="Q32" s="16"/>
      <c r="R32" s="16"/>
      <c r="S32" s="16"/>
      <c r="T32" s="16">
        <v>240</v>
      </c>
      <c r="U32" s="16"/>
      <c r="V32" s="16"/>
      <c r="W32" s="16">
        <v>120</v>
      </c>
      <c r="X32" s="16"/>
      <c r="Y32" s="16">
        <v>40</v>
      </c>
      <c r="Z32" s="16"/>
      <c r="AA32" s="16"/>
      <c r="AB32" s="16">
        <v>180</v>
      </c>
      <c r="AC32" s="16"/>
      <c r="AD32" s="6"/>
      <c r="AE32" s="1">
        <f>SUM(G32:AD32)</f>
        <v>1060</v>
      </c>
      <c r="AF32" s="6">
        <f>COUNT(G32:AD32)</f>
        <v>6</v>
      </c>
    </row>
    <row r="33" spans="1:32" x14ac:dyDescent="0.2">
      <c r="A33" s="1">
        <v>32</v>
      </c>
      <c r="B33" s="6" t="s">
        <v>16</v>
      </c>
      <c r="C33" s="6" t="s">
        <v>38</v>
      </c>
      <c r="D33" s="19">
        <v>2012</v>
      </c>
      <c r="E33" s="5" t="s">
        <v>10</v>
      </c>
      <c r="F33" s="6" t="s">
        <v>127</v>
      </c>
      <c r="G33" s="17"/>
      <c r="H33" s="17"/>
      <c r="I33" s="17">
        <v>80</v>
      </c>
      <c r="J33" s="17"/>
      <c r="K33" s="17"/>
      <c r="L33" s="17">
        <v>180</v>
      </c>
      <c r="M33" s="17"/>
      <c r="N33" s="17">
        <v>80</v>
      </c>
      <c r="O33" s="17"/>
      <c r="P33" s="17"/>
      <c r="Q33" s="17">
        <v>80</v>
      </c>
      <c r="R33" s="17"/>
      <c r="S33" s="17"/>
      <c r="T33" s="17">
        <v>180</v>
      </c>
      <c r="U33" s="17"/>
      <c r="V33" s="17"/>
      <c r="W33" s="17">
        <v>80</v>
      </c>
      <c r="X33" s="17"/>
      <c r="Y33" s="17">
        <v>80</v>
      </c>
      <c r="Z33" s="17"/>
      <c r="AA33" s="17"/>
      <c r="AB33" s="17">
        <v>240</v>
      </c>
      <c r="AC33" s="17"/>
      <c r="AD33" s="6"/>
      <c r="AE33" s="1">
        <f>SUM(G33:AD33)</f>
        <v>1000</v>
      </c>
      <c r="AF33" s="6">
        <f>COUNT(G33:AD33)</f>
        <v>8</v>
      </c>
    </row>
    <row r="34" spans="1:32" x14ac:dyDescent="0.2">
      <c r="A34" s="1">
        <v>33</v>
      </c>
      <c r="B34" s="6" t="s">
        <v>16</v>
      </c>
      <c r="C34" s="6" t="s">
        <v>4</v>
      </c>
      <c r="D34" s="6">
        <v>2008</v>
      </c>
      <c r="E34" s="5" t="s">
        <v>12</v>
      </c>
      <c r="F34" s="6" t="s">
        <v>307</v>
      </c>
      <c r="G34" s="17"/>
      <c r="H34" s="17"/>
      <c r="I34" s="17">
        <v>120</v>
      </c>
      <c r="J34" s="17"/>
      <c r="K34" s="17"/>
      <c r="L34" s="17"/>
      <c r="M34" s="17"/>
      <c r="N34" s="17">
        <v>120</v>
      </c>
      <c r="O34" s="17"/>
      <c r="P34" s="17"/>
      <c r="Q34" s="17">
        <v>240</v>
      </c>
      <c r="R34" s="17"/>
      <c r="S34" s="17"/>
      <c r="T34" s="17">
        <v>240</v>
      </c>
      <c r="U34" s="17"/>
      <c r="V34" s="17"/>
      <c r="W34" s="17">
        <v>120</v>
      </c>
      <c r="X34" s="17"/>
      <c r="Y34" s="17"/>
      <c r="Z34" s="17">
        <v>145</v>
      </c>
      <c r="AA34" s="17"/>
      <c r="AB34" s="17"/>
      <c r="AC34" s="17"/>
      <c r="AD34" s="6"/>
      <c r="AE34" s="1">
        <f>SUM(G34:AD34)</f>
        <v>985</v>
      </c>
      <c r="AF34" s="6">
        <f>COUNT(G34:AD34)</f>
        <v>6</v>
      </c>
    </row>
    <row r="35" spans="1:32" x14ac:dyDescent="0.2">
      <c r="A35" s="1">
        <v>34</v>
      </c>
      <c r="B35" s="16" t="s">
        <v>16</v>
      </c>
      <c r="C35" s="5" t="s">
        <v>4</v>
      </c>
      <c r="D35" s="17">
        <v>2009</v>
      </c>
      <c r="E35" s="18" t="s">
        <v>11</v>
      </c>
      <c r="F35" s="17" t="s">
        <v>216</v>
      </c>
      <c r="G35" s="16"/>
      <c r="H35" s="16"/>
      <c r="I35" s="16">
        <v>120</v>
      </c>
      <c r="J35" s="16"/>
      <c r="K35" s="16"/>
      <c r="L35" s="16"/>
      <c r="M35" s="16"/>
      <c r="N35" s="16">
        <v>120</v>
      </c>
      <c r="O35" s="16"/>
      <c r="P35" s="16"/>
      <c r="Q35" s="16">
        <v>240</v>
      </c>
      <c r="R35" s="16"/>
      <c r="S35" s="16"/>
      <c r="T35" s="16">
        <v>240</v>
      </c>
      <c r="U35" s="16"/>
      <c r="V35" s="16"/>
      <c r="W35" s="16">
        <v>120</v>
      </c>
      <c r="X35" s="16"/>
      <c r="Y35" s="16"/>
      <c r="Z35" s="16">
        <v>145</v>
      </c>
      <c r="AA35" s="16"/>
      <c r="AB35" s="16"/>
      <c r="AC35" s="16"/>
      <c r="AD35" s="6"/>
      <c r="AE35" s="1">
        <f>SUM(G35:AD35)</f>
        <v>985</v>
      </c>
      <c r="AF35" s="6">
        <f>COUNT(G35:AD35)</f>
        <v>6</v>
      </c>
    </row>
    <row r="36" spans="1:32" x14ac:dyDescent="0.2">
      <c r="A36" s="1">
        <v>35</v>
      </c>
      <c r="B36" s="6" t="s">
        <v>16</v>
      </c>
      <c r="C36" s="5" t="s">
        <v>4</v>
      </c>
      <c r="D36" s="21">
        <v>2009</v>
      </c>
      <c r="E36" s="18" t="s">
        <v>11</v>
      </c>
      <c r="F36" s="5" t="s">
        <v>70</v>
      </c>
      <c r="G36" s="17"/>
      <c r="H36" s="17"/>
      <c r="I36" s="17">
        <v>240</v>
      </c>
      <c r="J36" s="17"/>
      <c r="K36" s="17"/>
      <c r="L36" s="17"/>
      <c r="M36" s="17"/>
      <c r="N36" s="17">
        <v>240</v>
      </c>
      <c r="O36" s="17"/>
      <c r="P36" s="17"/>
      <c r="Q36" s="17"/>
      <c r="R36" s="17"/>
      <c r="S36" s="17"/>
      <c r="T36" s="17">
        <v>120</v>
      </c>
      <c r="U36" s="17"/>
      <c r="V36" s="17"/>
      <c r="W36" s="17">
        <v>120</v>
      </c>
      <c r="X36" s="17"/>
      <c r="Y36" s="17"/>
      <c r="Z36" s="17">
        <v>145</v>
      </c>
      <c r="AA36" s="17"/>
      <c r="AB36" s="17"/>
      <c r="AC36" s="17"/>
      <c r="AD36" s="6"/>
      <c r="AE36" s="1">
        <f>SUM(G36:AD36)</f>
        <v>865</v>
      </c>
      <c r="AF36" s="6">
        <f>COUNT(G36:AD36)</f>
        <v>5</v>
      </c>
    </row>
    <row r="37" spans="1:32" x14ac:dyDescent="0.2">
      <c r="A37" s="1">
        <v>36</v>
      </c>
      <c r="B37" s="6" t="s">
        <v>16</v>
      </c>
      <c r="C37" s="6" t="s">
        <v>4</v>
      </c>
      <c r="D37" s="6">
        <v>2011</v>
      </c>
      <c r="E37" s="5" t="s">
        <v>10</v>
      </c>
      <c r="F37" s="6" t="s">
        <v>67</v>
      </c>
      <c r="G37" s="16"/>
      <c r="H37" s="16"/>
      <c r="I37" s="16">
        <v>180</v>
      </c>
      <c r="J37" s="16"/>
      <c r="K37" s="16"/>
      <c r="L37" s="16"/>
      <c r="M37" s="16"/>
      <c r="N37" s="16">
        <v>80</v>
      </c>
      <c r="O37" s="16"/>
      <c r="P37" s="16"/>
      <c r="Q37" s="16">
        <v>80</v>
      </c>
      <c r="R37" s="16"/>
      <c r="S37" s="16"/>
      <c r="T37" s="16"/>
      <c r="U37" s="16"/>
      <c r="V37" s="16"/>
      <c r="W37" s="16">
        <v>80</v>
      </c>
      <c r="X37" s="16"/>
      <c r="Y37" s="16">
        <v>80</v>
      </c>
      <c r="Z37" s="16"/>
      <c r="AA37" s="16"/>
      <c r="AB37" s="16">
        <v>360</v>
      </c>
      <c r="AC37" s="16"/>
      <c r="AD37" s="6"/>
      <c r="AE37" s="1">
        <f>SUM(G37:AD37)</f>
        <v>860</v>
      </c>
      <c r="AF37" s="6">
        <f>COUNT(G37:AD37)</f>
        <v>6</v>
      </c>
    </row>
    <row r="38" spans="1:32" x14ac:dyDescent="0.2">
      <c r="A38" s="1">
        <v>37</v>
      </c>
      <c r="B38" s="16" t="s">
        <v>16</v>
      </c>
      <c r="C38" s="17" t="s">
        <v>13</v>
      </c>
      <c r="D38" s="17">
        <v>2009</v>
      </c>
      <c r="E38" s="7" t="s">
        <v>11</v>
      </c>
      <c r="F38" s="17" t="s">
        <v>304</v>
      </c>
      <c r="G38" s="17"/>
      <c r="H38" s="17"/>
      <c r="I38" s="17">
        <v>120</v>
      </c>
      <c r="J38" s="17"/>
      <c r="K38" s="17"/>
      <c r="L38" s="17">
        <v>240</v>
      </c>
      <c r="M38" s="17"/>
      <c r="N38" s="17">
        <v>120</v>
      </c>
      <c r="O38" s="17"/>
      <c r="P38" s="17"/>
      <c r="Q38" s="17">
        <v>240</v>
      </c>
      <c r="R38" s="17"/>
      <c r="S38" s="17"/>
      <c r="T38" s="17"/>
      <c r="U38" s="17"/>
      <c r="V38" s="17"/>
      <c r="W38" s="17">
        <v>120</v>
      </c>
      <c r="X38" s="17"/>
      <c r="Y38" s="17"/>
      <c r="Z38" s="17"/>
      <c r="AA38" s="17"/>
      <c r="AB38" s="17"/>
      <c r="AC38" s="17"/>
      <c r="AD38" s="6"/>
      <c r="AE38" s="1">
        <f>SUM(G38:AD38)</f>
        <v>840</v>
      </c>
      <c r="AF38" s="6">
        <f>COUNT(G38:AD38)</f>
        <v>5</v>
      </c>
    </row>
    <row r="39" spans="1:32" x14ac:dyDescent="0.2">
      <c r="A39" s="1">
        <v>38</v>
      </c>
      <c r="B39" s="6" t="s">
        <v>16</v>
      </c>
      <c r="C39" s="6" t="s">
        <v>13</v>
      </c>
      <c r="D39" s="5">
        <v>2010</v>
      </c>
      <c r="E39" s="18" t="s">
        <v>11</v>
      </c>
      <c r="F39" s="6" t="s">
        <v>278</v>
      </c>
      <c r="G39" s="16"/>
      <c r="H39" s="16"/>
      <c r="I39" s="16">
        <v>120</v>
      </c>
      <c r="J39" s="16"/>
      <c r="K39" s="16"/>
      <c r="L39" s="16">
        <v>240</v>
      </c>
      <c r="M39" s="16"/>
      <c r="N39" s="16">
        <v>120</v>
      </c>
      <c r="O39" s="16"/>
      <c r="P39" s="16"/>
      <c r="Q39" s="16">
        <v>240</v>
      </c>
      <c r="R39" s="16"/>
      <c r="S39" s="16"/>
      <c r="T39" s="16"/>
      <c r="U39" s="16"/>
      <c r="V39" s="16"/>
      <c r="W39" s="16">
        <v>120</v>
      </c>
      <c r="X39" s="16"/>
      <c r="Y39" s="16"/>
      <c r="Z39" s="16"/>
      <c r="AA39" s="16"/>
      <c r="AB39" s="16"/>
      <c r="AC39" s="16"/>
      <c r="AD39" s="6"/>
      <c r="AE39" s="1">
        <f>SUM(G39:AD39)</f>
        <v>840</v>
      </c>
      <c r="AF39" s="6">
        <f>COUNT(G39:AD39)</f>
        <v>5</v>
      </c>
    </row>
    <row r="40" spans="1:32" x14ac:dyDescent="0.2">
      <c r="A40" s="1">
        <v>39</v>
      </c>
      <c r="B40" s="5" t="s">
        <v>16</v>
      </c>
      <c r="C40" s="5" t="s">
        <v>4</v>
      </c>
      <c r="D40" s="21">
        <v>2007</v>
      </c>
      <c r="E40" s="5" t="s">
        <v>12</v>
      </c>
      <c r="F40" s="5" t="s">
        <v>136</v>
      </c>
      <c r="G40" s="17"/>
      <c r="H40" s="17"/>
      <c r="I40" s="17">
        <v>840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6"/>
      <c r="AE40" s="1">
        <f>SUM(G40:AD40)</f>
        <v>840</v>
      </c>
      <c r="AF40" s="6">
        <f>COUNT(G40:AD40)</f>
        <v>1</v>
      </c>
    </row>
    <row r="41" spans="1:32" x14ac:dyDescent="0.2">
      <c r="A41" s="1">
        <v>40</v>
      </c>
      <c r="B41" s="9" t="s">
        <v>20</v>
      </c>
      <c r="C41" s="9" t="s">
        <v>64</v>
      </c>
      <c r="D41" s="25"/>
      <c r="E41" s="5" t="s">
        <v>11</v>
      </c>
      <c r="F41" s="9" t="s">
        <v>399</v>
      </c>
      <c r="G41" s="17"/>
      <c r="H41" s="17"/>
      <c r="I41" s="17"/>
      <c r="J41" s="17"/>
      <c r="K41" s="17"/>
      <c r="L41" s="17"/>
      <c r="M41" s="17"/>
      <c r="N41" s="17">
        <v>570</v>
      </c>
      <c r="O41" s="17"/>
      <c r="P41" s="17"/>
      <c r="Q41" s="17"/>
      <c r="R41" s="17"/>
      <c r="S41" s="17"/>
      <c r="T41" s="17">
        <v>240</v>
      </c>
      <c r="U41" s="17"/>
      <c r="V41" s="17"/>
      <c r="W41" s="17"/>
      <c r="X41" s="17"/>
      <c r="Y41" s="17"/>
      <c r="Z41" s="17"/>
      <c r="AA41" s="17"/>
      <c r="AB41" s="17"/>
      <c r="AC41" s="17"/>
      <c r="AD41" s="6"/>
      <c r="AE41" s="1">
        <f>SUM(G41:AD41)</f>
        <v>810</v>
      </c>
      <c r="AF41" s="6">
        <f>COUNT(G41:AD41)</f>
        <v>2</v>
      </c>
    </row>
    <row r="42" spans="1:32" x14ac:dyDescent="0.2">
      <c r="A42" s="1">
        <v>41</v>
      </c>
      <c r="B42" s="6" t="s">
        <v>16</v>
      </c>
      <c r="C42" s="7" t="s">
        <v>13</v>
      </c>
      <c r="D42" s="20">
        <v>2011</v>
      </c>
      <c r="E42" s="5" t="s">
        <v>10</v>
      </c>
      <c r="F42" s="7" t="s">
        <v>107</v>
      </c>
      <c r="G42" s="16"/>
      <c r="H42" s="16"/>
      <c r="I42" s="16">
        <v>80</v>
      </c>
      <c r="J42" s="16"/>
      <c r="K42" s="16"/>
      <c r="L42" s="16">
        <v>80</v>
      </c>
      <c r="M42" s="16"/>
      <c r="N42" s="16">
        <v>80</v>
      </c>
      <c r="O42" s="16"/>
      <c r="P42" s="16"/>
      <c r="Q42" s="16">
        <v>240</v>
      </c>
      <c r="R42" s="16"/>
      <c r="S42" s="16"/>
      <c r="T42" s="16">
        <v>80</v>
      </c>
      <c r="U42" s="16"/>
      <c r="V42" s="16"/>
      <c r="W42" s="16">
        <v>80</v>
      </c>
      <c r="X42" s="16"/>
      <c r="Y42" s="16">
        <v>40</v>
      </c>
      <c r="Z42" s="16"/>
      <c r="AA42" s="16"/>
      <c r="AB42" s="16">
        <v>120</v>
      </c>
      <c r="AC42" s="16"/>
      <c r="AD42" s="6"/>
      <c r="AE42" s="1">
        <f>SUM(G42:AD42)</f>
        <v>800</v>
      </c>
      <c r="AF42" s="6">
        <f>COUNT(G42:AD42)</f>
        <v>8</v>
      </c>
    </row>
    <row r="43" spans="1:32" x14ac:dyDescent="0.2">
      <c r="A43" s="1">
        <v>42</v>
      </c>
      <c r="B43" s="9" t="s">
        <v>16</v>
      </c>
      <c r="C43" s="6" t="s">
        <v>13</v>
      </c>
      <c r="D43" s="23">
        <v>2011</v>
      </c>
      <c r="E43" s="5" t="s">
        <v>10</v>
      </c>
      <c r="F43" s="6" t="s">
        <v>113</v>
      </c>
      <c r="G43" s="17"/>
      <c r="H43" s="17"/>
      <c r="I43" s="17">
        <v>80</v>
      </c>
      <c r="J43" s="17"/>
      <c r="K43" s="17"/>
      <c r="L43" s="17">
        <v>80</v>
      </c>
      <c r="M43" s="17"/>
      <c r="N43" s="17">
        <v>80</v>
      </c>
      <c r="O43" s="17"/>
      <c r="P43" s="17"/>
      <c r="Q43" s="17">
        <v>240</v>
      </c>
      <c r="R43" s="17"/>
      <c r="S43" s="17"/>
      <c r="T43" s="17">
        <v>80</v>
      </c>
      <c r="U43" s="17"/>
      <c r="V43" s="17"/>
      <c r="W43" s="17">
        <v>80</v>
      </c>
      <c r="X43" s="17"/>
      <c r="Y43" s="17">
        <v>40</v>
      </c>
      <c r="Z43" s="17"/>
      <c r="AA43" s="17"/>
      <c r="AB43" s="17">
        <v>120</v>
      </c>
      <c r="AC43" s="17"/>
      <c r="AD43" s="6"/>
      <c r="AE43" s="1">
        <f>SUM(G43:AD43)</f>
        <v>800</v>
      </c>
      <c r="AF43" s="6">
        <f>COUNT(G43:AD43)</f>
        <v>8</v>
      </c>
    </row>
    <row r="44" spans="1:32" x14ac:dyDescent="0.2">
      <c r="A44" s="1">
        <v>43</v>
      </c>
      <c r="B44" s="8" t="s">
        <v>16</v>
      </c>
      <c r="C44" s="15" t="s">
        <v>4</v>
      </c>
      <c r="D44" s="23">
        <v>2012</v>
      </c>
      <c r="E44" s="5" t="s">
        <v>10</v>
      </c>
      <c r="F44" s="15" t="s">
        <v>95</v>
      </c>
      <c r="G44" s="17"/>
      <c r="H44" s="17"/>
      <c r="I44" s="17">
        <v>80</v>
      </c>
      <c r="J44" s="17"/>
      <c r="K44" s="17"/>
      <c r="L44" s="17">
        <v>180</v>
      </c>
      <c r="M44" s="17"/>
      <c r="N44" s="17">
        <v>80</v>
      </c>
      <c r="O44" s="17"/>
      <c r="P44" s="17"/>
      <c r="Q44" s="17">
        <v>80</v>
      </c>
      <c r="R44" s="17"/>
      <c r="S44" s="17"/>
      <c r="T44" s="17">
        <v>180</v>
      </c>
      <c r="U44" s="17"/>
      <c r="V44" s="17"/>
      <c r="W44" s="17">
        <v>80</v>
      </c>
      <c r="X44" s="17"/>
      <c r="Y44" s="17">
        <v>80</v>
      </c>
      <c r="Z44" s="17"/>
      <c r="AA44" s="17"/>
      <c r="AB44" s="17"/>
      <c r="AC44" s="17"/>
      <c r="AD44" s="6"/>
      <c r="AE44" s="1">
        <f>SUM(G44:AD44)</f>
        <v>760</v>
      </c>
      <c r="AF44" s="6">
        <f>COUNT(G44:AD44)</f>
        <v>7</v>
      </c>
    </row>
    <row r="45" spans="1:32" x14ac:dyDescent="0.2">
      <c r="A45" s="1">
        <v>44</v>
      </c>
      <c r="B45" s="6" t="s">
        <v>16</v>
      </c>
      <c r="C45" s="5" t="s">
        <v>4</v>
      </c>
      <c r="D45" s="21">
        <v>2007</v>
      </c>
      <c r="E45" s="5" t="s">
        <v>12</v>
      </c>
      <c r="F45" s="5" t="s">
        <v>103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>
        <v>760</v>
      </c>
      <c r="AB45" s="17"/>
      <c r="AC45" s="17"/>
      <c r="AD45" s="6"/>
      <c r="AE45" s="1">
        <f>SUM(G45:AD45)</f>
        <v>760</v>
      </c>
      <c r="AF45" s="6">
        <f>COUNT(G45:AD45)</f>
        <v>1</v>
      </c>
    </row>
    <row r="46" spans="1:32" x14ac:dyDescent="0.2">
      <c r="A46" s="1">
        <v>45</v>
      </c>
      <c r="B46" s="6" t="s">
        <v>16</v>
      </c>
      <c r="C46" s="6" t="s">
        <v>4</v>
      </c>
      <c r="D46" s="6">
        <v>2010</v>
      </c>
      <c r="E46" s="7" t="s">
        <v>11</v>
      </c>
      <c r="F46" s="6" t="s">
        <v>46</v>
      </c>
      <c r="G46" s="17"/>
      <c r="H46" s="17"/>
      <c r="I46" s="17">
        <v>120</v>
      </c>
      <c r="J46" s="17"/>
      <c r="K46" s="17"/>
      <c r="L46" s="17"/>
      <c r="M46" s="17"/>
      <c r="N46" s="17">
        <v>120</v>
      </c>
      <c r="O46" s="17"/>
      <c r="P46" s="17"/>
      <c r="Q46" s="17">
        <v>180</v>
      </c>
      <c r="R46" s="17"/>
      <c r="S46" s="17"/>
      <c r="T46" s="17">
        <v>80</v>
      </c>
      <c r="U46" s="17"/>
      <c r="V46" s="17"/>
      <c r="W46" s="17"/>
      <c r="X46" s="17"/>
      <c r="Y46" s="16"/>
      <c r="Z46" s="16"/>
      <c r="AA46" s="16"/>
      <c r="AB46" s="16">
        <v>240</v>
      </c>
      <c r="AC46" s="16"/>
      <c r="AD46" s="6"/>
      <c r="AE46" s="1">
        <f>SUM(G46:AD46)</f>
        <v>740</v>
      </c>
      <c r="AF46" s="6">
        <f>COUNT(G46:AD46)</f>
        <v>5</v>
      </c>
    </row>
    <row r="47" spans="1:32" x14ac:dyDescent="0.2">
      <c r="A47" s="1">
        <v>46</v>
      </c>
      <c r="B47" s="6" t="s">
        <v>16</v>
      </c>
      <c r="C47" s="5" t="s">
        <v>4</v>
      </c>
      <c r="D47" s="5">
        <v>2010</v>
      </c>
      <c r="E47" s="18" t="s">
        <v>11</v>
      </c>
      <c r="F47" s="5" t="s">
        <v>55</v>
      </c>
      <c r="G47" s="17"/>
      <c r="H47" s="17"/>
      <c r="I47" s="17">
        <v>240</v>
      </c>
      <c r="J47" s="17"/>
      <c r="K47" s="17"/>
      <c r="L47" s="17"/>
      <c r="M47" s="17"/>
      <c r="N47" s="17"/>
      <c r="O47" s="17"/>
      <c r="P47" s="17"/>
      <c r="Q47" s="17">
        <v>180</v>
      </c>
      <c r="R47" s="17"/>
      <c r="S47" s="17"/>
      <c r="T47" s="17"/>
      <c r="U47" s="17"/>
      <c r="V47" s="17"/>
      <c r="W47" s="17"/>
      <c r="X47" s="17"/>
      <c r="Y47" s="17">
        <v>80</v>
      </c>
      <c r="Z47" s="17"/>
      <c r="AA47" s="17"/>
      <c r="AB47" s="17">
        <v>240</v>
      </c>
      <c r="AC47" s="17"/>
      <c r="AD47" s="6"/>
      <c r="AE47" s="1">
        <f>SUM(G47:AD47)</f>
        <v>740</v>
      </c>
      <c r="AF47" s="6">
        <f>COUNT(G47:AD47)</f>
        <v>4</v>
      </c>
    </row>
    <row r="48" spans="1:32" x14ac:dyDescent="0.2">
      <c r="A48" s="1">
        <v>47</v>
      </c>
      <c r="B48" s="16" t="s">
        <v>16</v>
      </c>
      <c r="C48" s="17" t="s">
        <v>6</v>
      </c>
      <c r="D48" s="17">
        <v>2010</v>
      </c>
      <c r="E48" s="18" t="s">
        <v>11</v>
      </c>
      <c r="F48" s="17" t="s">
        <v>53</v>
      </c>
      <c r="G48" s="17"/>
      <c r="H48" s="17"/>
      <c r="I48" s="17">
        <v>120</v>
      </c>
      <c r="J48" s="17"/>
      <c r="K48" s="17"/>
      <c r="L48" s="17"/>
      <c r="M48" s="17"/>
      <c r="N48" s="17">
        <v>90</v>
      </c>
      <c r="O48" s="17"/>
      <c r="P48" s="17"/>
      <c r="Q48" s="17">
        <v>180</v>
      </c>
      <c r="R48" s="17"/>
      <c r="S48" s="17"/>
      <c r="T48" s="17">
        <v>120</v>
      </c>
      <c r="U48" s="17"/>
      <c r="V48" s="17"/>
      <c r="W48" s="17">
        <v>60</v>
      </c>
      <c r="X48" s="17"/>
      <c r="Y48" s="17">
        <v>40</v>
      </c>
      <c r="Z48" s="17"/>
      <c r="AA48" s="17"/>
      <c r="AB48" s="17">
        <v>120</v>
      </c>
      <c r="AC48" s="17"/>
      <c r="AD48" s="6"/>
      <c r="AE48" s="1">
        <f>SUM(G48:AD48)</f>
        <v>730</v>
      </c>
      <c r="AF48" s="6">
        <f>COUNT(G48:AD48)</f>
        <v>7</v>
      </c>
    </row>
    <row r="49" spans="1:32" x14ac:dyDescent="0.2">
      <c r="A49" s="1">
        <v>48</v>
      </c>
      <c r="B49" s="9" t="s">
        <v>20</v>
      </c>
      <c r="C49" s="6" t="s">
        <v>64</v>
      </c>
      <c r="D49" s="9">
        <v>2010</v>
      </c>
      <c r="E49" s="18" t="s">
        <v>11</v>
      </c>
      <c r="F49" s="6" t="s">
        <v>99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>
        <v>480</v>
      </c>
      <c r="U49" s="16"/>
      <c r="V49" s="16"/>
      <c r="W49" s="16"/>
      <c r="X49" s="16"/>
      <c r="Y49" s="16">
        <v>240</v>
      </c>
      <c r="Z49" s="16"/>
      <c r="AA49" s="16"/>
      <c r="AB49" s="16"/>
      <c r="AC49" s="16"/>
      <c r="AD49" s="6"/>
      <c r="AE49" s="1">
        <f>SUM(G49:AD49)</f>
        <v>720</v>
      </c>
      <c r="AF49" s="6">
        <f>COUNT(G49:AD49)</f>
        <v>2</v>
      </c>
    </row>
    <row r="50" spans="1:32" x14ac:dyDescent="0.2">
      <c r="A50" s="1">
        <v>49</v>
      </c>
      <c r="B50" s="8" t="s">
        <v>16</v>
      </c>
      <c r="C50" s="15" t="s">
        <v>38</v>
      </c>
      <c r="D50" s="6">
        <v>2010</v>
      </c>
      <c r="E50" s="18" t="s">
        <v>11</v>
      </c>
      <c r="F50" s="15" t="s">
        <v>146</v>
      </c>
      <c r="G50" s="17"/>
      <c r="H50" s="17"/>
      <c r="I50" s="17">
        <v>120</v>
      </c>
      <c r="J50" s="17"/>
      <c r="K50" s="17"/>
      <c r="L50" s="17">
        <v>120</v>
      </c>
      <c r="M50" s="17"/>
      <c r="N50" s="17"/>
      <c r="O50" s="17"/>
      <c r="P50" s="17"/>
      <c r="Q50" s="17"/>
      <c r="R50" s="17"/>
      <c r="S50" s="17"/>
      <c r="T50" s="17">
        <v>120</v>
      </c>
      <c r="U50" s="17"/>
      <c r="V50" s="17"/>
      <c r="W50" s="17">
        <v>60</v>
      </c>
      <c r="X50" s="17"/>
      <c r="Y50" s="17">
        <v>40</v>
      </c>
      <c r="Z50" s="17"/>
      <c r="AA50" s="17"/>
      <c r="AB50" s="17">
        <v>240</v>
      </c>
      <c r="AC50" s="17"/>
      <c r="AD50" s="6"/>
      <c r="AE50" s="1">
        <f>SUM(G50:AD50)</f>
        <v>700</v>
      </c>
      <c r="AF50" s="6">
        <f>COUNT(G50:AD50)</f>
        <v>6</v>
      </c>
    </row>
    <row r="51" spans="1:32" x14ac:dyDescent="0.2">
      <c r="A51" s="1">
        <v>50</v>
      </c>
      <c r="B51" s="6" t="s">
        <v>16</v>
      </c>
      <c r="C51" s="6" t="s">
        <v>38</v>
      </c>
      <c r="D51" s="6">
        <v>2010</v>
      </c>
      <c r="E51" s="18" t="s">
        <v>11</v>
      </c>
      <c r="F51" s="6" t="s">
        <v>66</v>
      </c>
      <c r="G51" s="16"/>
      <c r="H51" s="16"/>
      <c r="I51" s="16">
        <v>120</v>
      </c>
      <c r="J51" s="16"/>
      <c r="K51" s="16"/>
      <c r="L51" s="16">
        <v>120</v>
      </c>
      <c r="M51" s="16"/>
      <c r="N51" s="16"/>
      <c r="O51" s="16"/>
      <c r="P51" s="16"/>
      <c r="Q51" s="16"/>
      <c r="R51" s="16"/>
      <c r="S51" s="16"/>
      <c r="T51" s="16">
        <v>120</v>
      </c>
      <c r="U51" s="16"/>
      <c r="V51" s="16"/>
      <c r="W51" s="16">
        <v>60</v>
      </c>
      <c r="X51" s="16"/>
      <c r="Y51" s="16">
        <v>40</v>
      </c>
      <c r="Z51" s="16"/>
      <c r="AA51" s="16"/>
      <c r="AB51" s="16">
        <v>240</v>
      </c>
      <c r="AC51" s="16"/>
      <c r="AD51" s="6"/>
      <c r="AE51" s="1">
        <f>SUM(G51:AD51)</f>
        <v>700</v>
      </c>
      <c r="AF51" s="6">
        <f>COUNT(G51:AD51)</f>
        <v>6</v>
      </c>
    </row>
    <row r="52" spans="1:32" x14ac:dyDescent="0.2">
      <c r="A52" s="1">
        <v>51</v>
      </c>
      <c r="B52" s="9" t="s">
        <v>16</v>
      </c>
      <c r="C52" s="9" t="s">
        <v>13</v>
      </c>
      <c r="D52" s="6">
        <v>2008</v>
      </c>
      <c r="E52" s="5" t="s">
        <v>12</v>
      </c>
      <c r="F52" s="9" t="s">
        <v>281</v>
      </c>
      <c r="G52" s="17"/>
      <c r="H52" s="17"/>
      <c r="I52" s="17">
        <v>120</v>
      </c>
      <c r="J52" s="17"/>
      <c r="K52" s="17"/>
      <c r="L52" s="17"/>
      <c r="M52" s="17"/>
      <c r="N52" s="17">
        <v>570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6"/>
      <c r="AE52" s="1">
        <f>SUM(G52:AD52)</f>
        <v>690</v>
      </c>
      <c r="AF52" s="6">
        <f>COUNT(G52:AD52)</f>
        <v>2</v>
      </c>
    </row>
    <row r="53" spans="1:32" x14ac:dyDescent="0.2">
      <c r="A53" s="1">
        <v>52</v>
      </c>
      <c r="B53" s="6" t="s">
        <v>16</v>
      </c>
      <c r="C53" s="6" t="s">
        <v>25</v>
      </c>
      <c r="D53" s="6">
        <v>2007</v>
      </c>
      <c r="E53" s="5" t="s">
        <v>12</v>
      </c>
      <c r="F53" s="6" t="s">
        <v>28</v>
      </c>
      <c r="G53" s="16"/>
      <c r="H53" s="16"/>
      <c r="I53" s="16"/>
      <c r="J53" s="16"/>
      <c r="K53" s="16">
        <v>660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6"/>
      <c r="AE53" s="1">
        <f>SUM(G53:AD53)</f>
        <v>660</v>
      </c>
      <c r="AF53" s="6">
        <f>COUNT(G53:AD53)</f>
        <v>1</v>
      </c>
    </row>
    <row r="54" spans="1:32" x14ac:dyDescent="0.2">
      <c r="A54" s="1">
        <v>53</v>
      </c>
      <c r="B54" s="6" t="s">
        <v>20</v>
      </c>
      <c r="C54" s="5" t="s">
        <v>64</v>
      </c>
      <c r="D54" s="39"/>
      <c r="E54" s="7" t="s">
        <v>12</v>
      </c>
      <c r="F54" s="6" t="s">
        <v>452</v>
      </c>
      <c r="G54" s="17"/>
      <c r="H54" s="17"/>
      <c r="I54" s="17"/>
      <c r="J54" s="17"/>
      <c r="K54" s="17"/>
      <c r="L54" s="17"/>
      <c r="M54" s="17"/>
      <c r="N54" s="17">
        <v>660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6"/>
      <c r="AE54" s="1">
        <f>SUM(G54:AD54)</f>
        <v>660</v>
      </c>
      <c r="AF54" s="6">
        <f>COUNT(G54:AD54)</f>
        <v>1</v>
      </c>
    </row>
    <row r="55" spans="1:32" x14ac:dyDescent="0.2">
      <c r="A55" s="1">
        <v>54</v>
      </c>
      <c r="B55" s="6" t="s">
        <v>20</v>
      </c>
      <c r="C55" s="5" t="s">
        <v>64</v>
      </c>
      <c r="D55" s="39"/>
      <c r="E55" s="7" t="s">
        <v>12</v>
      </c>
      <c r="F55" s="6" t="s">
        <v>451</v>
      </c>
      <c r="G55" s="17"/>
      <c r="H55" s="17"/>
      <c r="I55" s="17"/>
      <c r="J55" s="17"/>
      <c r="K55" s="17"/>
      <c r="L55" s="17"/>
      <c r="M55" s="17"/>
      <c r="N55" s="17">
        <v>660</v>
      </c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6"/>
      <c r="AE55" s="1">
        <f>SUM(G55:AD55)</f>
        <v>660</v>
      </c>
      <c r="AF55" s="6">
        <f>COUNT(G55:AD55)</f>
        <v>1</v>
      </c>
    </row>
    <row r="56" spans="1:32" x14ac:dyDescent="0.2">
      <c r="A56" s="1">
        <v>55</v>
      </c>
      <c r="B56" s="6" t="s">
        <v>16</v>
      </c>
      <c r="C56" s="7" t="s">
        <v>4</v>
      </c>
      <c r="D56" s="45">
        <v>2011</v>
      </c>
      <c r="E56" s="5" t="s">
        <v>10</v>
      </c>
      <c r="F56" s="6" t="s">
        <v>367</v>
      </c>
      <c r="G56" s="17"/>
      <c r="H56" s="17"/>
      <c r="I56" s="17">
        <v>120</v>
      </c>
      <c r="J56" s="17"/>
      <c r="K56" s="17"/>
      <c r="L56" s="17"/>
      <c r="M56" s="17"/>
      <c r="N56" s="17">
        <v>90</v>
      </c>
      <c r="O56" s="17"/>
      <c r="P56" s="17"/>
      <c r="Q56" s="17">
        <v>120</v>
      </c>
      <c r="R56" s="17"/>
      <c r="S56" s="17"/>
      <c r="T56" s="17">
        <v>180</v>
      </c>
      <c r="U56" s="17"/>
      <c r="V56" s="17"/>
      <c r="W56" s="17"/>
      <c r="X56" s="17"/>
      <c r="Y56" s="17">
        <v>80</v>
      </c>
      <c r="Z56" s="17"/>
      <c r="AA56" s="17"/>
      <c r="AB56" s="17"/>
      <c r="AC56" s="17"/>
      <c r="AD56" s="6"/>
      <c r="AE56" s="1">
        <f>SUM(G56:AD56)</f>
        <v>590</v>
      </c>
      <c r="AF56" s="6">
        <f>COUNT(G56:AD56)</f>
        <v>5</v>
      </c>
    </row>
    <row r="57" spans="1:32" x14ac:dyDescent="0.2">
      <c r="A57" s="1">
        <v>56</v>
      </c>
      <c r="B57" s="6" t="s">
        <v>16</v>
      </c>
      <c r="C57" s="8" t="s">
        <v>13</v>
      </c>
      <c r="D57" s="8">
        <v>2007</v>
      </c>
      <c r="E57" s="5" t="s">
        <v>12</v>
      </c>
      <c r="F57" s="8" t="s">
        <v>280</v>
      </c>
      <c r="G57" s="16"/>
      <c r="H57" s="16"/>
      <c r="I57" s="16"/>
      <c r="J57" s="16"/>
      <c r="K57" s="16"/>
      <c r="L57" s="16"/>
      <c r="M57" s="16"/>
      <c r="N57" s="16">
        <v>570</v>
      </c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6"/>
      <c r="AE57" s="1">
        <f>SUM(G57:AD57)</f>
        <v>570</v>
      </c>
      <c r="AF57" s="6">
        <f>COUNT(G57:AD57)</f>
        <v>1</v>
      </c>
    </row>
    <row r="58" spans="1:32" x14ac:dyDescent="0.2">
      <c r="A58" s="1">
        <v>57</v>
      </c>
      <c r="B58" s="6" t="s">
        <v>20</v>
      </c>
      <c r="C58" s="5" t="s">
        <v>64</v>
      </c>
      <c r="D58" s="17"/>
      <c r="E58" s="7" t="s">
        <v>12</v>
      </c>
      <c r="F58" s="6" t="s">
        <v>453</v>
      </c>
      <c r="G58" s="17"/>
      <c r="H58" s="17"/>
      <c r="I58" s="17"/>
      <c r="J58" s="17"/>
      <c r="K58" s="17"/>
      <c r="L58" s="17"/>
      <c r="M58" s="17"/>
      <c r="N58" s="17">
        <v>570</v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6"/>
      <c r="AE58" s="1">
        <f>SUM(G58:AD58)</f>
        <v>570</v>
      </c>
      <c r="AF58" s="6">
        <f>COUNT(G58:AD58)</f>
        <v>1</v>
      </c>
    </row>
    <row r="59" spans="1:32" x14ac:dyDescent="0.2">
      <c r="A59" s="1">
        <v>58</v>
      </c>
      <c r="B59" s="6" t="s">
        <v>16</v>
      </c>
      <c r="C59" s="8" t="s">
        <v>6</v>
      </c>
      <c r="D59" s="45">
        <v>2009</v>
      </c>
      <c r="E59" s="18" t="s">
        <v>11</v>
      </c>
      <c r="F59" s="8" t="s">
        <v>305</v>
      </c>
      <c r="G59" s="17"/>
      <c r="H59" s="17"/>
      <c r="I59" s="17">
        <v>120</v>
      </c>
      <c r="J59" s="17"/>
      <c r="K59" s="17"/>
      <c r="L59" s="17"/>
      <c r="M59" s="17"/>
      <c r="N59" s="17">
        <v>90</v>
      </c>
      <c r="O59" s="17"/>
      <c r="P59" s="17"/>
      <c r="Q59" s="17">
        <v>180</v>
      </c>
      <c r="R59" s="17"/>
      <c r="S59" s="17"/>
      <c r="T59" s="17">
        <v>120</v>
      </c>
      <c r="U59" s="17"/>
      <c r="V59" s="17"/>
      <c r="W59" s="17"/>
      <c r="X59" s="17"/>
      <c r="Y59" s="17"/>
      <c r="Z59" s="17"/>
      <c r="AA59" s="17"/>
      <c r="AB59" s="17"/>
      <c r="AC59" s="17"/>
      <c r="AD59" s="6"/>
      <c r="AE59" s="1">
        <f>SUM(G59:AD59)</f>
        <v>510</v>
      </c>
      <c r="AF59" s="6">
        <f>COUNT(G59:AD59)</f>
        <v>4</v>
      </c>
    </row>
    <row r="60" spans="1:32" x14ac:dyDescent="0.2">
      <c r="A60" s="1">
        <v>59</v>
      </c>
      <c r="B60" s="6" t="s">
        <v>16</v>
      </c>
      <c r="C60" s="6" t="s">
        <v>258</v>
      </c>
      <c r="D60" s="19">
        <v>2010</v>
      </c>
      <c r="E60" s="18" t="s">
        <v>11</v>
      </c>
      <c r="F60" s="6" t="s">
        <v>203</v>
      </c>
      <c r="G60" s="16"/>
      <c r="H60" s="16"/>
      <c r="I60" s="16">
        <v>80</v>
      </c>
      <c r="J60" s="16"/>
      <c r="K60" s="16"/>
      <c r="L60" s="16">
        <v>80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>
        <v>60</v>
      </c>
      <c r="X60" s="16"/>
      <c r="Y60" s="16">
        <v>40</v>
      </c>
      <c r="Z60" s="16"/>
      <c r="AA60" s="16"/>
      <c r="AB60" s="16">
        <v>240</v>
      </c>
      <c r="AC60" s="16"/>
      <c r="AD60" s="6"/>
      <c r="AE60" s="1">
        <f>SUM(G60:AD60)</f>
        <v>500</v>
      </c>
      <c r="AF60" s="6">
        <f>COUNT(G60:AD60)</f>
        <v>5</v>
      </c>
    </row>
    <row r="61" spans="1:32" x14ac:dyDescent="0.2">
      <c r="A61" s="1">
        <v>60</v>
      </c>
      <c r="B61" s="6" t="s">
        <v>16</v>
      </c>
      <c r="C61" s="6" t="s">
        <v>13</v>
      </c>
      <c r="D61" s="6">
        <v>2009</v>
      </c>
      <c r="E61" s="18" t="s">
        <v>11</v>
      </c>
      <c r="F61" s="6" t="s">
        <v>141</v>
      </c>
      <c r="G61" s="17"/>
      <c r="H61" s="17"/>
      <c r="I61" s="17">
        <v>120</v>
      </c>
      <c r="J61" s="17"/>
      <c r="K61" s="17"/>
      <c r="L61" s="17">
        <v>240</v>
      </c>
      <c r="M61" s="17"/>
      <c r="N61" s="17">
        <v>120</v>
      </c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6"/>
      <c r="AE61" s="1">
        <f>SUM(G61:AD61)</f>
        <v>480</v>
      </c>
      <c r="AF61" s="6">
        <f>COUNT(G61:AD61)</f>
        <v>3</v>
      </c>
    </row>
    <row r="62" spans="1:32" x14ac:dyDescent="0.2">
      <c r="A62" s="1">
        <v>61</v>
      </c>
      <c r="B62" s="5" t="s">
        <v>20</v>
      </c>
      <c r="C62" s="5" t="s">
        <v>64</v>
      </c>
      <c r="D62" s="5"/>
      <c r="E62" s="17" t="s">
        <v>11</v>
      </c>
      <c r="F62" s="5" t="s">
        <v>443</v>
      </c>
      <c r="G62" s="17"/>
      <c r="H62" s="17"/>
      <c r="I62" s="17"/>
      <c r="J62" s="17"/>
      <c r="K62" s="17"/>
      <c r="L62" s="17"/>
      <c r="M62" s="17"/>
      <c r="N62" s="17">
        <v>240</v>
      </c>
      <c r="O62" s="17"/>
      <c r="P62" s="17"/>
      <c r="Q62" s="17"/>
      <c r="R62" s="17"/>
      <c r="S62" s="17"/>
      <c r="T62" s="17">
        <v>240</v>
      </c>
      <c r="U62" s="17"/>
      <c r="V62" s="17"/>
      <c r="W62" s="17"/>
      <c r="X62" s="17"/>
      <c r="Y62" s="17"/>
      <c r="Z62" s="17"/>
      <c r="AA62" s="17"/>
      <c r="AB62" s="17"/>
      <c r="AC62" s="17"/>
      <c r="AD62" s="6"/>
      <c r="AE62" s="1">
        <f>SUM(G62:AD62)</f>
        <v>480</v>
      </c>
      <c r="AF62" s="6">
        <f>COUNT(G62:AD62)</f>
        <v>2</v>
      </c>
    </row>
    <row r="63" spans="1:32" x14ac:dyDescent="0.2">
      <c r="A63" s="1">
        <v>62</v>
      </c>
      <c r="B63" s="6" t="s">
        <v>16</v>
      </c>
      <c r="C63" s="5" t="s">
        <v>493</v>
      </c>
      <c r="D63" s="5">
        <v>2010</v>
      </c>
      <c r="E63" s="18" t="s">
        <v>11</v>
      </c>
      <c r="F63" s="5" t="s">
        <v>201</v>
      </c>
      <c r="G63" s="17"/>
      <c r="H63" s="17"/>
      <c r="I63" s="17">
        <v>80</v>
      </c>
      <c r="J63" s="17"/>
      <c r="K63" s="17"/>
      <c r="L63" s="17">
        <v>80</v>
      </c>
      <c r="M63" s="17"/>
      <c r="N63" s="17">
        <v>60</v>
      </c>
      <c r="O63" s="17"/>
      <c r="P63" s="17"/>
      <c r="Q63" s="17">
        <v>80</v>
      </c>
      <c r="R63" s="17"/>
      <c r="S63" s="17"/>
      <c r="T63" s="17"/>
      <c r="U63" s="17"/>
      <c r="V63" s="17"/>
      <c r="W63" s="17">
        <v>60</v>
      </c>
      <c r="X63" s="17"/>
      <c r="Y63" s="17"/>
      <c r="Z63" s="17"/>
      <c r="AA63" s="17"/>
      <c r="AB63" s="17">
        <v>120</v>
      </c>
      <c r="AC63" s="17"/>
      <c r="AD63" s="6"/>
      <c r="AE63" s="1">
        <f>SUM(G63:AD63)</f>
        <v>480</v>
      </c>
      <c r="AF63" s="6">
        <f>COUNT(G63:AD63)</f>
        <v>6</v>
      </c>
    </row>
    <row r="64" spans="1:32" x14ac:dyDescent="0.2">
      <c r="A64" s="1">
        <v>63</v>
      </c>
      <c r="B64" s="6" t="s">
        <v>16</v>
      </c>
      <c r="C64" s="5" t="s">
        <v>4</v>
      </c>
      <c r="D64" s="21">
        <v>2015</v>
      </c>
      <c r="E64" s="7" t="s">
        <v>5</v>
      </c>
      <c r="F64" s="5" t="s">
        <v>178</v>
      </c>
      <c r="G64" s="16"/>
      <c r="H64" s="16"/>
      <c r="I64" s="16">
        <v>60</v>
      </c>
      <c r="J64" s="16"/>
      <c r="K64" s="16"/>
      <c r="L64" s="16">
        <v>80</v>
      </c>
      <c r="M64" s="16"/>
      <c r="N64" s="16">
        <v>60</v>
      </c>
      <c r="O64" s="16"/>
      <c r="P64" s="16"/>
      <c r="Q64" s="16">
        <v>60</v>
      </c>
      <c r="R64" s="16"/>
      <c r="S64" s="16"/>
      <c r="T64" s="16">
        <v>60</v>
      </c>
      <c r="U64" s="16"/>
      <c r="V64" s="16"/>
      <c r="W64" s="16">
        <v>20</v>
      </c>
      <c r="X64" s="16"/>
      <c r="Y64" s="16">
        <v>40</v>
      </c>
      <c r="Z64" s="16"/>
      <c r="AA64" s="16"/>
      <c r="AB64" s="16">
        <v>80</v>
      </c>
      <c r="AC64" s="16"/>
      <c r="AD64" s="6"/>
      <c r="AE64" s="1">
        <f>SUM(G64:AD64)</f>
        <v>460</v>
      </c>
      <c r="AF64" s="6">
        <f>COUNT(G64:AD64)</f>
        <v>8</v>
      </c>
    </row>
    <row r="65" spans="1:32" x14ac:dyDescent="0.2">
      <c r="A65" s="1">
        <v>64</v>
      </c>
      <c r="B65" s="6" t="s">
        <v>16</v>
      </c>
      <c r="C65" s="5" t="s">
        <v>8</v>
      </c>
      <c r="D65" s="5">
        <v>2010</v>
      </c>
      <c r="E65" s="18" t="s">
        <v>11</v>
      </c>
      <c r="F65" s="5" t="s">
        <v>277</v>
      </c>
      <c r="G65" s="17"/>
      <c r="H65" s="17"/>
      <c r="I65" s="17"/>
      <c r="J65" s="17"/>
      <c r="K65" s="17"/>
      <c r="L65" s="17"/>
      <c r="M65" s="17"/>
      <c r="N65" s="17">
        <v>60</v>
      </c>
      <c r="O65" s="17"/>
      <c r="P65" s="17"/>
      <c r="Q65" s="17"/>
      <c r="R65" s="17"/>
      <c r="S65" s="17"/>
      <c r="T65" s="17">
        <v>80</v>
      </c>
      <c r="U65" s="17"/>
      <c r="V65" s="17"/>
      <c r="W65" s="17">
        <v>60</v>
      </c>
      <c r="X65" s="37"/>
      <c r="Y65" s="37"/>
      <c r="Z65" s="37"/>
      <c r="AA65" s="37"/>
      <c r="AB65" s="37">
        <v>240</v>
      </c>
      <c r="AC65" s="37"/>
      <c r="AD65" s="6"/>
      <c r="AE65" s="1">
        <f>SUM(G65:AD65)</f>
        <v>440</v>
      </c>
      <c r="AF65" s="6">
        <f>COUNT(G65:AD65)</f>
        <v>4</v>
      </c>
    </row>
    <row r="66" spans="1:32" x14ac:dyDescent="0.2">
      <c r="A66" s="1">
        <v>65</v>
      </c>
      <c r="B66" s="6" t="s">
        <v>16</v>
      </c>
      <c r="C66" s="5" t="s">
        <v>8</v>
      </c>
      <c r="D66" s="5">
        <v>2012</v>
      </c>
      <c r="E66" s="5" t="s">
        <v>10</v>
      </c>
      <c r="F66" s="5" t="s">
        <v>110</v>
      </c>
      <c r="G66" s="16"/>
      <c r="H66" s="16"/>
      <c r="I66" s="16"/>
      <c r="J66" s="16"/>
      <c r="K66" s="16"/>
      <c r="L66" s="16"/>
      <c r="M66" s="16"/>
      <c r="N66" s="16">
        <v>60</v>
      </c>
      <c r="O66" s="16"/>
      <c r="P66" s="16"/>
      <c r="Q66" s="16"/>
      <c r="R66" s="16"/>
      <c r="S66" s="16"/>
      <c r="T66" s="16">
        <v>80</v>
      </c>
      <c r="U66" s="16"/>
      <c r="V66" s="16"/>
      <c r="W66" s="16">
        <v>60</v>
      </c>
      <c r="X66" s="16"/>
      <c r="Y66" s="16"/>
      <c r="Z66" s="16"/>
      <c r="AA66" s="16"/>
      <c r="AB66" s="16">
        <v>240</v>
      </c>
      <c r="AC66" s="16"/>
      <c r="AD66" s="6"/>
      <c r="AE66" s="1">
        <f>SUM(G66:AD66)</f>
        <v>440</v>
      </c>
      <c r="AF66" s="6">
        <f>COUNT(G66:AD66)</f>
        <v>4</v>
      </c>
    </row>
    <row r="67" spans="1:32" x14ac:dyDescent="0.2">
      <c r="A67" s="1">
        <v>66</v>
      </c>
      <c r="B67" s="6" t="s">
        <v>16</v>
      </c>
      <c r="C67" s="5" t="s">
        <v>4</v>
      </c>
      <c r="D67" s="5">
        <v>2010</v>
      </c>
      <c r="E67" s="18" t="s">
        <v>11</v>
      </c>
      <c r="F67" s="5" t="s">
        <v>259</v>
      </c>
      <c r="G67" s="17"/>
      <c r="H67" s="17"/>
      <c r="I67" s="17">
        <v>120</v>
      </c>
      <c r="J67" s="17"/>
      <c r="K67" s="17"/>
      <c r="L67" s="17"/>
      <c r="M67" s="17"/>
      <c r="N67" s="17">
        <v>80</v>
      </c>
      <c r="O67" s="17"/>
      <c r="P67" s="17"/>
      <c r="Q67" s="17">
        <v>80</v>
      </c>
      <c r="R67" s="17"/>
      <c r="S67" s="17"/>
      <c r="T67" s="17"/>
      <c r="U67" s="17"/>
      <c r="V67" s="17"/>
      <c r="W67" s="17"/>
      <c r="X67" s="17"/>
      <c r="Y67" s="17">
        <v>40</v>
      </c>
      <c r="Z67" s="17"/>
      <c r="AA67" s="17"/>
      <c r="AB67" s="17">
        <v>120</v>
      </c>
      <c r="AC67" s="17"/>
      <c r="AD67" s="6"/>
      <c r="AE67" s="1">
        <f>SUM(G67:AD67)</f>
        <v>440</v>
      </c>
      <c r="AF67" s="6">
        <f>COUNT(G67:AD67)</f>
        <v>5</v>
      </c>
    </row>
    <row r="68" spans="1:32" x14ac:dyDescent="0.2">
      <c r="A68" s="1">
        <v>67</v>
      </c>
      <c r="B68" s="6" t="s">
        <v>16</v>
      </c>
      <c r="C68" s="5" t="s">
        <v>493</v>
      </c>
      <c r="D68" s="5">
        <v>2010</v>
      </c>
      <c r="E68" s="7" t="s">
        <v>11</v>
      </c>
      <c r="F68" s="5" t="s">
        <v>202</v>
      </c>
      <c r="G68" s="17"/>
      <c r="H68" s="17"/>
      <c r="I68" s="17">
        <v>80</v>
      </c>
      <c r="J68" s="17"/>
      <c r="K68" s="17"/>
      <c r="L68" s="17">
        <v>80</v>
      </c>
      <c r="M68" s="17"/>
      <c r="N68" s="17"/>
      <c r="O68" s="17"/>
      <c r="P68" s="17"/>
      <c r="Q68" s="17">
        <v>80</v>
      </c>
      <c r="R68" s="17"/>
      <c r="S68" s="17"/>
      <c r="T68" s="17"/>
      <c r="U68" s="17"/>
      <c r="V68" s="17"/>
      <c r="W68" s="17">
        <v>60</v>
      </c>
      <c r="X68" s="17"/>
      <c r="Y68" s="17"/>
      <c r="Z68" s="17"/>
      <c r="AA68" s="17"/>
      <c r="AB68" s="17">
        <v>120</v>
      </c>
      <c r="AC68" s="17"/>
      <c r="AD68" s="6"/>
      <c r="AE68" s="1">
        <f>SUM(G68:AD68)</f>
        <v>420</v>
      </c>
      <c r="AF68" s="6">
        <f>COUNT(G68:AD68)</f>
        <v>5</v>
      </c>
    </row>
    <row r="69" spans="1:32" x14ac:dyDescent="0.2">
      <c r="A69" s="1">
        <v>68</v>
      </c>
      <c r="B69" s="15" t="s">
        <v>16</v>
      </c>
      <c r="C69" s="15" t="s">
        <v>4</v>
      </c>
      <c r="D69" s="5">
        <v>2012</v>
      </c>
      <c r="E69" s="5" t="s">
        <v>10</v>
      </c>
      <c r="F69" s="15" t="s">
        <v>132</v>
      </c>
      <c r="G69" s="17"/>
      <c r="H69" s="17"/>
      <c r="I69" s="17">
        <v>30</v>
      </c>
      <c r="J69" s="17"/>
      <c r="K69" s="17"/>
      <c r="L69" s="17">
        <v>60</v>
      </c>
      <c r="M69" s="17"/>
      <c r="N69" s="17">
        <v>80</v>
      </c>
      <c r="O69" s="17"/>
      <c r="P69" s="17"/>
      <c r="Q69" s="17">
        <v>40</v>
      </c>
      <c r="R69" s="17"/>
      <c r="S69" s="17"/>
      <c r="T69" s="17">
        <v>40</v>
      </c>
      <c r="U69" s="17"/>
      <c r="V69" s="17"/>
      <c r="W69" s="17">
        <v>60</v>
      </c>
      <c r="X69" s="17"/>
      <c r="Y69" s="17">
        <v>30</v>
      </c>
      <c r="Z69" s="17"/>
      <c r="AA69" s="17"/>
      <c r="AB69" s="17">
        <v>80</v>
      </c>
      <c r="AC69" s="17"/>
      <c r="AD69" s="6"/>
      <c r="AE69" s="1">
        <f>SUM(G69:AD69)</f>
        <v>420</v>
      </c>
      <c r="AF69" s="6">
        <f>COUNT(G69:AD69)</f>
        <v>8</v>
      </c>
    </row>
    <row r="70" spans="1:32" x14ac:dyDescent="0.2">
      <c r="A70" s="1">
        <v>69</v>
      </c>
      <c r="B70" s="6" t="s">
        <v>16</v>
      </c>
      <c r="C70" s="5" t="s">
        <v>493</v>
      </c>
      <c r="D70" s="8">
        <v>2010</v>
      </c>
      <c r="E70" s="18" t="s">
        <v>11</v>
      </c>
      <c r="F70" s="5" t="s">
        <v>308</v>
      </c>
      <c r="G70" s="17"/>
      <c r="H70" s="17"/>
      <c r="I70" s="17">
        <v>120</v>
      </c>
      <c r="J70" s="17"/>
      <c r="K70" s="17"/>
      <c r="L70" s="17">
        <v>60</v>
      </c>
      <c r="M70" s="17"/>
      <c r="N70" s="17"/>
      <c r="O70" s="17"/>
      <c r="P70" s="17"/>
      <c r="Q70" s="17">
        <v>120</v>
      </c>
      <c r="R70" s="17"/>
      <c r="S70" s="17"/>
      <c r="T70" s="17">
        <v>120</v>
      </c>
      <c r="U70" s="17"/>
      <c r="V70" s="17"/>
      <c r="W70" s="17"/>
      <c r="X70" s="17"/>
      <c r="Y70" s="17"/>
      <c r="Z70" s="17"/>
      <c r="AA70" s="17"/>
      <c r="AB70" s="17"/>
      <c r="AC70" s="17"/>
      <c r="AD70" s="6"/>
      <c r="AE70" s="1">
        <f>SUM(G70:AD70)</f>
        <v>420</v>
      </c>
      <c r="AF70" s="6">
        <f>COUNT(G70:AD70)</f>
        <v>4</v>
      </c>
    </row>
    <row r="71" spans="1:32" x14ac:dyDescent="0.2">
      <c r="A71" s="1">
        <v>70</v>
      </c>
      <c r="B71" s="15" t="s">
        <v>16</v>
      </c>
      <c r="C71" s="15" t="s">
        <v>4</v>
      </c>
      <c r="D71" s="5">
        <v>2012</v>
      </c>
      <c r="E71" s="5" t="s">
        <v>10</v>
      </c>
      <c r="F71" s="15" t="s">
        <v>133</v>
      </c>
      <c r="G71" s="17"/>
      <c r="H71" s="17"/>
      <c r="I71" s="17">
        <v>60</v>
      </c>
      <c r="J71" s="17"/>
      <c r="K71" s="17"/>
      <c r="L71" s="17">
        <v>80</v>
      </c>
      <c r="M71" s="17"/>
      <c r="N71" s="17"/>
      <c r="O71" s="17"/>
      <c r="P71" s="17"/>
      <c r="Q71" s="17">
        <v>40</v>
      </c>
      <c r="R71" s="17"/>
      <c r="S71" s="17"/>
      <c r="T71" s="17">
        <v>40</v>
      </c>
      <c r="U71" s="17"/>
      <c r="V71" s="17"/>
      <c r="W71" s="17">
        <v>60</v>
      </c>
      <c r="X71" s="17"/>
      <c r="Y71" s="17">
        <v>30</v>
      </c>
      <c r="Z71" s="17"/>
      <c r="AA71" s="17"/>
      <c r="AB71" s="17">
        <v>80</v>
      </c>
      <c r="AC71" s="17"/>
      <c r="AD71" s="6"/>
      <c r="AE71" s="1">
        <f>SUM(G71:AD71)</f>
        <v>390</v>
      </c>
      <c r="AF71" s="6">
        <f>COUNT(G71:AD71)</f>
        <v>7</v>
      </c>
    </row>
    <row r="72" spans="1:32" x14ac:dyDescent="0.2">
      <c r="A72" s="1">
        <v>71</v>
      </c>
      <c r="B72" s="6" t="s">
        <v>16</v>
      </c>
      <c r="C72" s="5" t="s">
        <v>493</v>
      </c>
      <c r="D72" s="8">
        <v>2009</v>
      </c>
      <c r="E72" s="18" t="s">
        <v>11</v>
      </c>
      <c r="F72" s="5" t="s">
        <v>306</v>
      </c>
      <c r="G72" s="17"/>
      <c r="H72" s="17"/>
      <c r="I72" s="17">
        <v>120</v>
      </c>
      <c r="J72" s="17"/>
      <c r="K72" s="17"/>
      <c r="L72" s="17"/>
      <c r="M72" s="17"/>
      <c r="N72" s="17"/>
      <c r="O72" s="17"/>
      <c r="P72" s="17"/>
      <c r="Q72" s="17">
        <v>120</v>
      </c>
      <c r="R72" s="17"/>
      <c r="S72" s="17"/>
      <c r="T72" s="17">
        <v>120</v>
      </c>
      <c r="U72" s="17"/>
      <c r="V72" s="17"/>
      <c r="W72" s="17"/>
      <c r="X72" s="17"/>
      <c r="Y72" s="17"/>
      <c r="Z72" s="17"/>
      <c r="AA72" s="17"/>
      <c r="AB72" s="17"/>
      <c r="AC72" s="17"/>
      <c r="AD72" s="6"/>
      <c r="AE72" s="1">
        <f>SUM(G72:AD72)</f>
        <v>360</v>
      </c>
      <c r="AF72" s="6">
        <f>COUNT(G72:AD72)</f>
        <v>3</v>
      </c>
    </row>
    <row r="73" spans="1:32" x14ac:dyDescent="0.2">
      <c r="A73" s="1">
        <v>72</v>
      </c>
      <c r="B73" s="6" t="s">
        <v>16</v>
      </c>
      <c r="C73" s="5" t="s">
        <v>56</v>
      </c>
      <c r="D73" s="5">
        <v>2010</v>
      </c>
      <c r="E73" s="7" t="s">
        <v>11</v>
      </c>
      <c r="F73" s="5" t="s">
        <v>245</v>
      </c>
      <c r="G73" s="17"/>
      <c r="H73" s="17"/>
      <c r="I73" s="17"/>
      <c r="J73" s="17"/>
      <c r="K73" s="17"/>
      <c r="L73" s="17">
        <v>80</v>
      </c>
      <c r="M73" s="17"/>
      <c r="N73" s="17">
        <v>60</v>
      </c>
      <c r="O73" s="17"/>
      <c r="P73" s="17"/>
      <c r="Q73" s="17">
        <v>70</v>
      </c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>
        <v>120</v>
      </c>
      <c r="AC73" s="17"/>
      <c r="AD73" s="6"/>
      <c r="AE73" s="1">
        <f>SUM(G73:AD73)</f>
        <v>330</v>
      </c>
      <c r="AF73" s="6">
        <f>COUNT(G73:AD73)</f>
        <v>4</v>
      </c>
    </row>
    <row r="74" spans="1:32" x14ac:dyDescent="0.2">
      <c r="A74" s="1">
        <v>73</v>
      </c>
      <c r="B74" s="6" t="s">
        <v>16</v>
      </c>
      <c r="C74" s="5" t="s">
        <v>56</v>
      </c>
      <c r="D74" s="5">
        <v>2010</v>
      </c>
      <c r="E74" s="18" t="s">
        <v>11</v>
      </c>
      <c r="F74" s="5" t="s">
        <v>101</v>
      </c>
      <c r="G74" s="17"/>
      <c r="H74" s="17"/>
      <c r="I74" s="17"/>
      <c r="J74" s="17"/>
      <c r="K74" s="17"/>
      <c r="L74" s="17">
        <v>80</v>
      </c>
      <c r="M74" s="17"/>
      <c r="N74" s="17">
        <v>60</v>
      </c>
      <c r="O74" s="17"/>
      <c r="P74" s="17"/>
      <c r="Q74" s="17">
        <v>70</v>
      </c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>
        <v>120</v>
      </c>
      <c r="AC74" s="17"/>
      <c r="AD74" s="6"/>
      <c r="AE74" s="1">
        <f>SUM(G74:AD74)</f>
        <v>330</v>
      </c>
      <c r="AF74" s="6">
        <f>COUNT(G74:AD74)</f>
        <v>4</v>
      </c>
    </row>
    <row r="75" spans="1:32" x14ac:dyDescent="0.2">
      <c r="A75" s="1">
        <v>74</v>
      </c>
      <c r="B75" s="9" t="s">
        <v>16</v>
      </c>
      <c r="C75" s="6" t="s">
        <v>4</v>
      </c>
      <c r="D75" s="15">
        <v>2011</v>
      </c>
      <c r="E75" s="5" t="s">
        <v>10</v>
      </c>
      <c r="F75" s="6" t="s">
        <v>98</v>
      </c>
      <c r="G75" s="17"/>
      <c r="H75" s="17"/>
      <c r="I75" s="17">
        <v>120</v>
      </c>
      <c r="J75" s="17"/>
      <c r="K75" s="17"/>
      <c r="L75" s="17"/>
      <c r="M75" s="17"/>
      <c r="N75" s="17">
        <v>120</v>
      </c>
      <c r="O75" s="17"/>
      <c r="P75" s="17"/>
      <c r="Q75" s="17"/>
      <c r="R75" s="17"/>
      <c r="S75" s="17"/>
      <c r="T75" s="17">
        <v>80</v>
      </c>
      <c r="U75" s="17"/>
      <c r="V75" s="17"/>
      <c r="W75" s="17"/>
      <c r="X75" s="17"/>
      <c r="Y75" s="17"/>
      <c r="Z75" s="17"/>
      <c r="AA75" s="17"/>
      <c r="AB75" s="17"/>
      <c r="AC75" s="17"/>
      <c r="AD75" s="6"/>
      <c r="AE75" s="1">
        <f>SUM(G75:AD75)</f>
        <v>320</v>
      </c>
      <c r="AF75" s="6">
        <f>COUNT(G75:AD75)</f>
        <v>3</v>
      </c>
    </row>
    <row r="76" spans="1:32" x14ac:dyDescent="0.2">
      <c r="A76" s="1">
        <v>75</v>
      </c>
      <c r="B76" s="6" t="s">
        <v>16</v>
      </c>
      <c r="C76" s="7" t="s">
        <v>493</v>
      </c>
      <c r="D76" s="7">
        <v>2014</v>
      </c>
      <c r="E76" s="7" t="s">
        <v>9</v>
      </c>
      <c r="F76" s="7" t="s">
        <v>194</v>
      </c>
      <c r="G76" s="16"/>
      <c r="H76" s="16"/>
      <c r="I76" s="16">
        <v>30</v>
      </c>
      <c r="J76" s="16"/>
      <c r="K76" s="16"/>
      <c r="L76" s="16">
        <v>40</v>
      </c>
      <c r="M76" s="16"/>
      <c r="N76" s="16">
        <v>40</v>
      </c>
      <c r="O76" s="16"/>
      <c r="P76" s="16"/>
      <c r="Q76" s="16">
        <v>40</v>
      </c>
      <c r="R76" s="16"/>
      <c r="S76" s="16"/>
      <c r="T76" s="16"/>
      <c r="U76" s="16"/>
      <c r="V76" s="16"/>
      <c r="W76" s="16">
        <v>40</v>
      </c>
      <c r="X76" s="16"/>
      <c r="Y76" s="16">
        <v>60</v>
      </c>
      <c r="Z76" s="16"/>
      <c r="AA76" s="16"/>
      <c r="AB76" s="16">
        <v>60</v>
      </c>
      <c r="AC76" s="16"/>
      <c r="AD76" s="6"/>
      <c r="AE76" s="1">
        <f>SUM(G76:AD76)</f>
        <v>310</v>
      </c>
      <c r="AF76" s="6">
        <f>COUNT(G76:AD76)</f>
        <v>7</v>
      </c>
    </row>
    <row r="77" spans="1:32" x14ac:dyDescent="0.2">
      <c r="A77" s="1">
        <v>76</v>
      </c>
      <c r="B77" s="15" t="s">
        <v>16</v>
      </c>
      <c r="C77" s="15" t="s">
        <v>13</v>
      </c>
      <c r="D77" s="5">
        <v>2012</v>
      </c>
      <c r="E77" s="5" t="s">
        <v>10</v>
      </c>
      <c r="F77" s="15" t="s">
        <v>97</v>
      </c>
      <c r="G77" s="17"/>
      <c r="H77" s="17"/>
      <c r="I77" s="17">
        <v>30</v>
      </c>
      <c r="J77" s="17"/>
      <c r="K77" s="17"/>
      <c r="L77" s="17">
        <v>60</v>
      </c>
      <c r="M77" s="17"/>
      <c r="N77" s="17">
        <v>80</v>
      </c>
      <c r="O77" s="17"/>
      <c r="P77" s="17"/>
      <c r="Q77" s="17">
        <v>60</v>
      </c>
      <c r="R77" s="17"/>
      <c r="S77" s="17"/>
      <c r="T77" s="17">
        <v>60</v>
      </c>
      <c r="U77" s="17"/>
      <c r="V77" s="17"/>
      <c r="W77" s="17">
        <v>20</v>
      </c>
      <c r="X77" s="17"/>
      <c r="Y77" s="17"/>
      <c r="Z77" s="17"/>
      <c r="AA77" s="17"/>
      <c r="AB77" s="17"/>
      <c r="AC77" s="17"/>
      <c r="AD77" s="6"/>
      <c r="AE77" s="1">
        <f>SUM(G77:AD77)</f>
        <v>310</v>
      </c>
      <c r="AF77" s="6">
        <f>COUNT(G77:AD77)</f>
        <v>6</v>
      </c>
    </row>
    <row r="78" spans="1:32" x14ac:dyDescent="0.2">
      <c r="A78" s="1">
        <v>77</v>
      </c>
      <c r="B78" s="6" t="s">
        <v>16</v>
      </c>
      <c r="C78" s="5" t="s">
        <v>4</v>
      </c>
      <c r="D78" s="5">
        <v>2009</v>
      </c>
      <c r="E78" s="18" t="s">
        <v>11</v>
      </c>
      <c r="F78" s="5" t="s">
        <v>217</v>
      </c>
      <c r="G78" s="16"/>
      <c r="H78" s="16"/>
      <c r="I78" s="16">
        <v>120</v>
      </c>
      <c r="J78" s="16"/>
      <c r="K78" s="16"/>
      <c r="L78" s="16"/>
      <c r="M78" s="16"/>
      <c r="N78" s="16"/>
      <c r="O78" s="16"/>
      <c r="P78" s="16"/>
      <c r="Q78" s="16">
        <v>180</v>
      </c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6"/>
      <c r="AE78" s="1">
        <f>SUM(G78:AD78)</f>
        <v>300</v>
      </c>
      <c r="AF78" s="6">
        <f>COUNT(G78:AD78)</f>
        <v>2</v>
      </c>
    </row>
    <row r="79" spans="1:32" x14ac:dyDescent="0.2">
      <c r="A79" s="1">
        <v>78</v>
      </c>
      <c r="B79" s="6" t="s">
        <v>16</v>
      </c>
      <c r="C79" s="6" t="s">
        <v>38</v>
      </c>
      <c r="D79" s="6">
        <v>2009</v>
      </c>
      <c r="E79" s="18" t="s">
        <v>11</v>
      </c>
      <c r="F79" s="6" t="s">
        <v>145</v>
      </c>
      <c r="G79" s="16"/>
      <c r="H79" s="16"/>
      <c r="I79" s="16">
        <v>120</v>
      </c>
      <c r="J79" s="16"/>
      <c r="K79" s="16"/>
      <c r="L79" s="16"/>
      <c r="M79" s="16"/>
      <c r="N79" s="16"/>
      <c r="O79" s="16"/>
      <c r="P79" s="16"/>
      <c r="Q79" s="16">
        <v>180</v>
      </c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6"/>
      <c r="AE79" s="1">
        <f>SUM(G79:AD79)</f>
        <v>300</v>
      </c>
      <c r="AF79" s="6">
        <f>COUNT(G79:AD79)</f>
        <v>2</v>
      </c>
    </row>
    <row r="80" spans="1:32" x14ac:dyDescent="0.2">
      <c r="A80" s="1">
        <v>79</v>
      </c>
      <c r="B80" s="9" t="s">
        <v>16</v>
      </c>
      <c r="C80" s="8" t="s">
        <v>4</v>
      </c>
      <c r="D80" s="8">
        <v>2009</v>
      </c>
      <c r="E80" s="18" t="s">
        <v>11</v>
      </c>
      <c r="F80" s="9" t="s">
        <v>490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>
        <v>120</v>
      </c>
      <c r="R80" s="17"/>
      <c r="S80" s="17"/>
      <c r="T80" s="17">
        <v>180</v>
      </c>
      <c r="U80" s="17"/>
      <c r="V80" s="17"/>
      <c r="W80" s="17"/>
      <c r="X80" s="17"/>
      <c r="Y80" s="17"/>
      <c r="Z80" s="17"/>
      <c r="AA80" s="17"/>
      <c r="AB80" s="17"/>
      <c r="AC80" s="17"/>
      <c r="AD80" s="6"/>
      <c r="AE80" s="1">
        <f>SUM(G80:AD80)</f>
        <v>300</v>
      </c>
      <c r="AF80" s="6">
        <f>COUNT(G80:AD80)</f>
        <v>2</v>
      </c>
    </row>
    <row r="81" spans="1:32" x14ac:dyDescent="0.2">
      <c r="A81" s="1">
        <v>80</v>
      </c>
      <c r="B81" s="6" t="s">
        <v>16</v>
      </c>
      <c r="C81" s="5" t="s">
        <v>4</v>
      </c>
      <c r="D81" s="5">
        <v>2011</v>
      </c>
      <c r="E81" s="5" t="s">
        <v>10</v>
      </c>
      <c r="F81" s="5" t="s">
        <v>260</v>
      </c>
      <c r="G81" s="17"/>
      <c r="H81" s="17"/>
      <c r="I81" s="17">
        <v>60</v>
      </c>
      <c r="J81" s="17"/>
      <c r="K81" s="17"/>
      <c r="L81" s="17">
        <v>80</v>
      </c>
      <c r="M81" s="17"/>
      <c r="N81" s="17">
        <v>80</v>
      </c>
      <c r="O81" s="17"/>
      <c r="P81" s="17"/>
      <c r="Q81" s="17"/>
      <c r="R81" s="17"/>
      <c r="S81" s="17"/>
      <c r="T81" s="17"/>
      <c r="U81" s="17"/>
      <c r="V81" s="17"/>
      <c r="W81" s="17">
        <v>60</v>
      </c>
      <c r="X81" s="17"/>
      <c r="Y81" s="17"/>
      <c r="Z81" s="17"/>
      <c r="AA81" s="17"/>
      <c r="AB81" s="17"/>
      <c r="AC81" s="17"/>
      <c r="AD81" s="6"/>
      <c r="AE81" s="1">
        <f>SUM(G81:AD81)</f>
        <v>280</v>
      </c>
      <c r="AF81" s="6">
        <f>COUNT(G81:AD81)</f>
        <v>4</v>
      </c>
    </row>
    <row r="82" spans="1:32" x14ac:dyDescent="0.2">
      <c r="A82" s="1">
        <v>81</v>
      </c>
      <c r="B82" s="16" t="s">
        <v>16</v>
      </c>
      <c r="C82" s="16" t="s">
        <v>4</v>
      </c>
      <c r="D82" s="16">
        <v>2012</v>
      </c>
      <c r="E82" s="5" t="s">
        <v>10</v>
      </c>
      <c r="F82" s="16" t="s">
        <v>401</v>
      </c>
      <c r="G82" s="17"/>
      <c r="H82" s="17"/>
      <c r="I82" s="17">
        <v>30</v>
      </c>
      <c r="J82" s="17"/>
      <c r="K82" s="17"/>
      <c r="L82" s="17"/>
      <c r="M82" s="17"/>
      <c r="N82" s="17">
        <v>30</v>
      </c>
      <c r="O82" s="17"/>
      <c r="P82" s="17"/>
      <c r="Q82" s="17">
        <v>30</v>
      </c>
      <c r="R82" s="17"/>
      <c r="S82" s="17"/>
      <c r="T82" s="17">
        <v>30</v>
      </c>
      <c r="U82" s="17"/>
      <c r="V82" s="17"/>
      <c r="W82" s="17">
        <v>40</v>
      </c>
      <c r="X82" s="17"/>
      <c r="Y82" s="17">
        <v>30</v>
      </c>
      <c r="Z82" s="17"/>
      <c r="AA82" s="17"/>
      <c r="AB82" s="17">
        <v>80</v>
      </c>
      <c r="AC82" s="17"/>
      <c r="AD82" s="6"/>
      <c r="AE82" s="1">
        <f>SUM(G82:AD82)</f>
        <v>270</v>
      </c>
      <c r="AF82" s="6">
        <f>COUNT(G82:AD82)</f>
        <v>7</v>
      </c>
    </row>
    <row r="83" spans="1:32" x14ac:dyDescent="0.2">
      <c r="A83" s="1">
        <v>82</v>
      </c>
      <c r="B83" s="16" t="s">
        <v>16</v>
      </c>
      <c r="C83" s="16" t="s">
        <v>4</v>
      </c>
      <c r="D83" s="16">
        <v>2012</v>
      </c>
      <c r="E83" s="5" t="s">
        <v>10</v>
      </c>
      <c r="F83" s="17" t="s">
        <v>402</v>
      </c>
      <c r="G83" s="16"/>
      <c r="H83" s="16"/>
      <c r="I83" s="16">
        <v>30</v>
      </c>
      <c r="J83" s="16"/>
      <c r="K83" s="16"/>
      <c r="L83" s="16"/>
      <c r="M83" s="16"/>
      <c r="N83" s="16">
        <v>30</v>
      </c>
      <c r="O83" s="16"/>
      <c r="P83" s="16"/>
      <c r="Q83" s="16">
        <v>30</v>
      </c>
      <c r="R83" s="16"/>
      <c r="S83" s="16"/>
      <c r="T83" s="16">
        <v>30</v>
      </c>
      <c r="U83" s="16"/>
      <c r="V83" s="16"/>
      <c r="W83" s="16">
        <v>40</v>
      </c>
      <c r="X83" s="16"/>
      <c r="Y83" s="16">
        <v>30</v>
      </c>
      <c r="Z83" s="16"/>
      <c r="AA83" s="16"/>
      <c r="AB83" s="16">
        <v>80</v>
      </c>
      <c r="AC83" s="16"/>
      <c r="AD83" s="6"/>
      <c r="AE83" s="1">
        <f>SUM(G83:AD83)</f>
        <v>270</v>
      </c>
      <c r="AF83" s="6">
        <f>COUNT(G83:AD83)</f>
        <v>7</v>
      </c>
    </row>
    <row r="84" spans="1:32" x14ac:dyDescent="0.2">
      <c r="A84" s="1">
        <v>83</v>
      </c>
      <c r="B84" s="9" t="s">
        <v>16</v>
      </c>
      <c r="C84" s="6" t="s">
        <v>38</v>
      </c>
      <c r="D84" s="15">
        <v>2011</v>
      </c>
      <c r="E84" s="5" t="s">
        <v>10</v>
      </c>
      <c r="F84" s="6" t="s">
        <v>205</v>
      </c>
      <c r="G84" s="16"/>
      <c r="H84" s="16"/>
      <c r="I84" s="16">
        <v>80</v>
      </c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>
        <v>60</v>
      </c>
      <c r="U84" s="16"/>
      <c r="V84" s="16"/>
      <c r="W84" s="16"/>
      <c r="X84" s="16"/>
      <c r="Y84" s="16"/>
      <c r="Z84" s="16"/>
      <c r="AA84" s="16"/>
      <c r="AB84" s="16">
        <v>120</v>
      </c>
      <c r="AC84" s="16"/>
      <c r="AD84" s="6"/>
      <c r="AE84" s="1">
        <f>SUM(G84:AD84)</f>
        <v>260</v>
      </c>
      <c r="AF84" s="6">
        <f>COUNT(G84:AD84)</f>
        <v>3</v>
      </c>
    </row>
    <row r="85" spans="1:32" x14ac:dyDescent="0.2">
      <c r="A85" s="1">
        <v>84</v>
      </c>
      <c r="B85" s="6" t="s">
        <v>20</v>
      </c>
      <c r="C85" s="5" t="s">
        <v>64</v>
      </c>
      <c r="D85" s="5" t="s">
        <v>64</v>
      </c>
      <c r="E85" s="5" t="s">
        <v>9</v>
      </c>
      <c r="F85" s="6" t="s">
        <v>165</v>
      </c>
      <c r="G85" s="16"/>
      <c r="H85" s="16"/>
      <c r="I85" s="16"/>
      <c r="J85" s="16"/>
      <c r="K85" s="16"/>
      <c r="L85" s="16"/>
      <c r="M85" s="16"/>
      <c r="N85" s="16">
        <v>180</v>
      </c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>
        <v>80</v>
      </c>
      <c r="Z85" s="16"/>
      <c r="AA85" s="16"/>
      <c r="AB85" s="16"/>
      <c r="AC85" s="16"/>
      <c r="AD85" s="6"/>
      <c r="AE85" s="1">
        <f>SUM(G85:AD85)</f>
        <v>260</v>
      </c>
      <c r="AF85" s="6">
        <f>COUNT(G85:AD85)</f>
        <v>2</v>
      </c>
    </row>
    <row r="86" spans="1:32" x14ac:dyDescent="0.2">
      <c r="A86" s="1">
        <v>85</v>
      </c>
      <c r="B86" s="9" t="s">
        <v>16</v>
      </c>
      <c r="C86" s="9" t="s">
        <v>4</v>
      </c>
      <c r="D86" s="9">
        <v>2013</v>
      </c>
      <c r="E86" s="5" t="s">
        <v>9</v>
      </c>
      <c r="F86" s="9" t="s">
        <v>179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>
        <v>30</v>
      </c>
      <c r="R86" s="16"/>
      <c r="S86" s="16"/>
      <c r="T86" s="16">
        <v>80</v>
      </c>
      <c r="U86" s="16"/>
      <c r="V86" s="16"/>
      <c r="W86" s="16">
        <v>20</v>
      </c>
      <c r="X86" s="16"/>
      <c r="Y86" s="16">
        <v>40</v>
      </c>
      <c r="Z86" s="16"/>
      <c r="AA86" s="16"/>
      <c r="AB86" s="16">
        <v>80</v>
      </c>
      <c r="AC86" s="16"/>
      <c r="AD86" s="6"/>
      <c r="AE86" s="1">
        <f>SUM(G86:AD86)</f>
        <v>250</v>
      </c>
      <c r="AF86" s="6">
        <f>COUNT(G86:AD86)</f>
        <v>5</v>
      </c>
    </row>
    <row r="87" spans="1:32" x14ac:dyDescent="0.2">
      <c r="A87" s="1">
        <v>86</v>
      </c>
      <c r="B87" s="9" t="s">
        <v>16</v>
      </c>
      <c r="C87" s="6" t="s">
        <v>258</v>
      </c>
      <c r="D87" s="5">
        <v>2009</v>
      </c>
      <c r="E87" s="7" t="s">
        <v>11</v>
      </c>
      <c r="F87" s="6" t="s">
        <v>318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>
        <v>240</v>
      </c>
      <c r="AC87" s="16"/>
      <c r="AD87" s="6"/>
      <c r="AE87" s="1">
        <f>SUM(G87:AD87)</f>
        <v>240</v>
      </c>
      <c r="AF87" s="6">
        <f>COUNT(G87:AD87)</f>
        <v>1</v>
      </c>
    </row>
    <row r="88" spans="1:32" x14ac:dyDescent="0.2">
      <c r="A88" s="1">
        <v>87</v>
      </c>
      <c r="B88" s="6" t="s">
        <v>16</v>
      </c>
      <c r="C88" s="6" t="s">
        <v>13</v>
      </c>
      <c r="D88" s="6">
        <v>2013</v>
      </c>
      <c r="E88" s="7" t="s">
        <v>9</v>
      </c>
      <c r="F88" s="6" t="s">
        <v>154</v>
      </c>
      <c r="G88" s="16"/>
      <c r="H88" s="16"/>
      <c r="I88" s="16"/>
      <c r="J88" s="16"/>
      <c r="K88" s="16"/>
      <c r="L88" s="16"/>
      <c r="M88" s="16"/>
      <c r="N88" s="16">
        <v>40</v>
      </c>
      <c r="O88" s="16"/>
      <c r="P88" s="16"/>
      <c r="Q88" s="16">
        <v>40</v>
      </c>
      <c r="R88" s="16"/>
      <c r="S88" s="16"/>
      <c r="T88" s="16"/>
      <c r="U88" s="16"/>
      <c r="V88" s="16"/>
      <c r="W88" s="16">
        <v>40</v>
      </c>
      <c r="X88" s="16"/>
      <c r="Y88" s="16">
        <v>60</v>
      </c>
      <c r="Z88" s="16"/>
      <c r="AA88" s="16"/>
      <c r="AB88" s="16">
        <v>60</v>
      </c>
      <c r="AC88" s="16"/>
      <c r="AD88" s="6"/>
      <c r="AE88" s="1">
        <f>SUM(G88:AD88)</f>
        <v>240</v>
      </c>
      <c r="AF88" s="6">
        <f>COUNT(G88:AD88)</f>
        <v>5</v>
      </c>
    </row>
    <row r="89" spans="1:32" x14ac:dyDescent="0.2">
      <c r="A89" s="1">
        <v>88</v>
      </c>
      <c r="B89" s="15" t="s">
        <v>16</v>
      </c>
      <c r="C89" s="5" t="s">
        <v>4</v>
      </c>
      <c r="D89" s="9">
        <v>2010</v>
      </c>
      <c r="E89" s="18" t="s">
        <v>11</v>
      </c>
      <c r="F89" s="6" t="s">
        <v>204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>
        <v>80</v>
      </c>
      <c r="R89" s="16"/>
      <c r="S89" s="16"/>
      <c r="T89" s="16">
        <v>80</v>
      </c>
      <c r="U89" s="16"/>
      <c r="V89" s="16"/>
      <c r="W89" s="16">
        <v>80</v>
      </c>
      <c r="X89" s="16"/>
      <c r="Y89" s="16"/>
      <c r="Z89" s="16"/>
      <c r="AA89" s="16"/>
      <c r="AB89" s="16"/>
      <c r="AC89" s="16"/>
      <c r="AD89" s="6"/>
      <c r="AE89" s="1">
        <f>SUM(G89:AD89)</f>
        <v>240</v>
      </c>
      <c r="AF89" s="6">
        <f>COUNT(G89:AD89)</f>
        <v>3</v>
      </c>
    </row>
    <row r="90" spans="1:32" x14ac:dyDescent="0.2">
      <c r="A90" s="1">
        <v>89</v>
      </c>
      <c r="B90" s="9" t="s">
        <v>16</v>
      </c>
      <c r="C90" s="6" t="s">
        <v>4</v>
      </c>
      <c r="D90" s="15">
        <v>2010</v>
      </c>
      <c r="E90" s="18" t="s">
        <v>11</v>
      </c>
      <c r="F90" s="6" t="s">
        <v>440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>
        <v>80</v>
      </c>
      <c r="R90" s="16"/>
      <c r="S90" s="16"/>
      <c r="T90" s="16">
        <v>80</v>
      </c>
      <c r="U90" s="16"/>
      <c r="V90" s="16"/>
      <c r="W90" s="16">
        <v>80</v>
      </c>
      <c r="X90" s="16"/>
      <c r="Y90" s="16"/>
      <c r="Z90" s="16"/>
      <c r="AA90" s="16"/>
      <c r="AB90" s="16"/>
      <c r="AC90" s="16"/>
      <c r="AD90" s="6"/>
      <c r="AE90" s="1">
        <f>SUM(G90:AD90)</f>
        <v>240</v>
      </c>
      <c r="AF90" s="6">
        <f>COUNT(G90:AD90)</f>
        <v>3</v>
      </c>
    </row>
    <row r="91" spans="1:32" x14ac:dyDescent="0.2">
      <c r="A91" s="1">
        <v>90</v>
      </c>
      <c r="B91" s="6" t="s">
        <v>16</v>
      </c>
      <c r="C91" s="6" t="s">
        <v>13</v>
      </c>
      <c r="D91" s="6">
        <v>2009</v>
      </c>
      <c r="E91" s="7" t="s">
        <v>11</v>
      </c>
      <c r="F91" s="6" t="s">
        <v>219</v>
      </c>
      <c r="G91" s="16"/>
      <c r="H91" s="16"/>
      <c r="I91" s="16">
        <v>120</v>
      </c>
      <c r="J91" s="16"/>
      <c r="K91" s="16"/>
      <c r="L91" s="16"/>
      <c r="M91" s="16"/>
      <c r="N91" s="16">
        <v>120</v>
      </c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6"/>
      <c r="AE91" s="1">
        <f>SUM(G91:AD91)</f>
        <v>240</v>
      </c>
      <c r="AF91" s="6">
        <f>COUNT(G91:AD91)</f>
        <v>2</v>
      </c>
    </row>
    <row r="92" spans="1:32" x14ac:dyDescent="0.2">
      <c r="A92" s="1">
        <v>91</v>
      </c>
      <c r="B92" s="6" t="s">
        <v>16</v>
      </c>
      <c r="C92" s="8" t="s">
        <v>4</v>
      </c>
      <c r="D92" s="8">
        <v>2008</v>
      </c>
      <c r="E92" s="5" t="s">
        <v>12</v>
      </c>
      <c r="F92" s="8" t="s">
        <v>45</v>
      </c>
      <c r="G92" s="17"/>
      <c r="H92" s="17"/>
      <c r="I92" s="17">
        <v>240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6"/>
      <c r="AE92" s="1">
        <f>SUM(G92:AD92)</f>
        <v>240</v>
      </c>
      <c r="AF92" s="6">
        <f>COUNT(G92:AD92)</f>
        <v>1</v>
      </c>
    </row>
    <row r="93" spans="1:32" x14ac:dyDescent="0.2">
      <c r="A93" s="1">
        <v>92</v>
      </c>
      <c r="B93" s="6" t="s">
        <v>16</v>
      </c>
      <c r="C93" s="6" t="s">
        <v>25</v>
      </c>
      <c r="D93" s="6">
        <v>2009</v>
      </c>
      <c r="E93" s="7" t="s">
        <v>11</v>
      </c>
      <c r="F93" s="6" t="s">
        <v>108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>
        <v>240</v>
      </c>
      <c r="X93" s="17"/>
      <c r="Y93" s="17"/>
      <c r="Z93" s="17"/>
      <c r="AA93" s="17"/>
      <c r="AB93" s="17"/>
      <c r="AC93" s="17"/>
      <c r="AD93" s="6"/>
      <c r="AE93" s="1">
        <f>SUM(G93:AD93)</f>
        <v>240</v>
      </c>
      <c r="AF93" s="6">
        <f>COUNT(G93:AD93)</f>
        <v>1</v>
      </c>
    </row>
    <row r="94" spans="1:32" x14ac:dyDescent="0.2">
      <c r="A94" s="1">
        <v>93</v>
      </c>
      <c r="B94" s="6" t="s">
        <v>16</v>
      </c>
      <c r="C94" s="6" t="s">
        <v>13</v>
      </c>
      <c r="D94" s="6">
        <v>2011</v>
      </c>
      <c r="E94" s="5" t="s">
        <v>10</v>
      </c>
      <c r="F94" s="6" t="s">
        <v>142</v>
      </c>
      <c r="G94" s="17"/>
      <c r="H94" s="17"/>
      <c r="I94" s="17"/>
      <c r="J94" s="17"/>
      <c r="K94" s="17"/>
      <c r="L94" s="17">
        <v>240</v>
      </c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6"/>
      <c r="AE94" s="1">
        <f>SUM(G94:AD94)</f>
        <v>240</v>
      </c>
      <c r="AF94" s="6">
        <f>COUNT(G94:AD94)</f>
        <v>1</v>
      </c>
    </row>
    <row r="95" spans="1:32" x14ac:dyDescent="0.2">
      <c r="A95" s="1">
        <v>94</v>
      </c>
      <c r="B95" s="6" t="s">
        <v>20</v>
      </c>
      <c r="C95" s="5" t="s">
        <v>64</v>
      </c>
      <c r="D95" s="5" t="s">
        <v>64</v>
      </c>
      <c r="E95" s="5" t="s">
        <v>9</v>
      </c>
      <c r="F95" s="5" t="s">
        <v>239</v>
      </c>
      <c r="G95" s="16"/>
      <c r="H95" s="16"/>
      <c r="I95" s="16"/>
      <c r="J95" s="16"/>
      <c r="K95" s="16"/>
      <c r="L95" s="16"/>
      <c r="M95" s="16"/>
      <c r="N95" s="16">
        <v>240</v>
      </c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6"/>
      <c r="AE95" s="1">
        <f>SUM(G95:AD95)</f>
        <v>240</v>
      </c>
      <c r="AF95" s="6">
        <f>COUNT(G95:AD95)</f>
        <v>1</v>
      </c>
    </row>
    <row r="96" spans="1:32" x14ac:dyDescent="0.2">
      <c r="A96" s="1">
        <v>95</v>
      </c>
      <c r="B96" s="7" t="s">
        <v>171</v>
      </c>
      <c r="C96" s="15" t="s">
        <v>64</v>
      </c>
      <c r="D96" s="15" t="s">
        <v>64</v>
      </c>
      <c r="E96" s="7" t="s">
        <v>10</v>
      </c>
      <c r="F96" s="15" t="s">
        <v>181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>
        <v>240</v>
      </c>
      <c r="Z96" s="17"/>
      <c r="AA96" s="17"/>
      <c r="AB96" s="17"/>
      <c r="AC96" s="17"/>
      <c r="AD96" s="6"/>
      <c r="AE96" s="1">
        <f>SUM(G96:AD96)</f>
        <v>240</v>
      </c>
      <c r="AF96" s="6">
        <f>COUNT(G96:AD96)</f>
        <v>1</v>
      </c>
    </row>
    <row r="97" spans="1:32" x14ac:dyDescent="0.2">
      <c r="A97" s="1">
        <v>96</v>
      </c>
      <c r="B97" s="6" t="s">
        <v>20</v>
      </c>
      <c r="C97" s="5" t="s">
        <v>64</v>
      </c>
      <c r="D97" s="17"/>
      <c r="E97" s="7" t="s">
        <v>11</v>
      </c>
      <c r="F97" s="8" t="s">
        <v>444</v>
      </c>
      <c r="G97" s="17"/>
      <c r="H97" s="17"/>
      <c r="I97" s="17"/>
      <c r="J97" s="17"/>
      <c r="K97" s="17"/>
      <c r="L97" s="17"/>
      <c r="M97" s="17"/>
      <c r="N97" s="17">
        <v>240</v>
      </c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6"/>
      <c r="AE97" s="1">
        <f>SUM(G97:AD97)</f>
        <v>240</v>
      </c>
      <c r="AF97" s="6">
        <f>COUNT(G97:AD97)</f>
        <v>1</v>
      </c>
    </row>
    <row r="98" spans="1:32" x14ac:dyDescent="0.2">
      <c r="A98" s="1">
        <v>97</v>
      </c>
      <c r="B98" s="6" t="s">
        <v>20</v>
      </c>
      <c r="C98" s="5" t="s">
        <v>64</v>
      </c>
      <c r="D98" s="5"/>
      <c r="E98" s="5" t="s">
        <v>11</v>
      </c>
      <c r="F98" s="5" t="s">
        <v>531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>
        <v>240</v>
      </c>
      <c r="U98" s="17"/>
      <c r="V98" s="17"/>
      <c r="W98" s="17"/>
      <c r="X98" s="17"/>
      <c r="Y98" s="17"/>
      <c r="Z98" s="17"/>
      <c r="AA98" s="17"/>
      <c r="AB98" s="17"/>
      <c r="AC98" s="17"/>
      <c r="AD98" s="6"/>
      <c r="AE98" s="1">
        <f>SUM(G98:AD98)</f>
        <v>240</v>
      </c>
      <c r="AF98" s="6">
        <f>COUNT(G98:AD98)</f>
        <v>1</v>
      </c>
    </row>
    <row r="99" spans="1:32" x14ac:dyDescent="0.2">
      <c r="A99" s="1">
        <v>98</v>
      </c>
      <c r="B99" s="6" t="s">
        <v>20</v>
      </c>
      <c r="C99" s="5" t="s">
        <v>64</v>
      </c>
      <c r="D99" s="17"/>
      <c r="E99" s="7" t="s">
        <v>11</v>
      </c>
      <c r="F99" s="8" t="s">
        <v>446</v>
      </c>
      <c r="G99" s="17"/>
      <c r="H99" s="17"/>
      <c r="I99" s="17"/>
      <c r="J99" s="17"/>
      <c r="K99" s="17"/>
      <c r="L99" s="17"/>
      <c r="M99" s="17"/>
      <c r="N99" s="17">
        <v>240</v>
      </c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6"/>
      <c r="AE99" s="1">
        <f>SUM(G99:AD99)</f>
        <v>240</v>
      </c>
      <c r="AF99" s="6">
        <f>COUNT(G99:AD99)</f>
        <v>1</v>
      </c>
    </row>
    <row r="100" spans="1:32" x14ac:dyDescent="0.2">
      <c r="A100" s="1">
        <v>99</v>
      </c>
      <c r="B100" s="6" t="s">
        <v>20</v>
      </c>
      <c r="C100" s="6" t="s">
        <v>64</v>
      </c>
      <c r="D100" s="6"/>
      <c r="E100" s="7" t="s">
        <v>10</v>
      </c>
      <c r="F100" s="15" t="s">
        <v>436</v>
      </c>
      <c r="G100" s="17"/>
      <c r="H100" s="17"/>
      <c r="I100" s="17"/>
      <c r="J100" s="17"/>
      <c r="K100" s="17"/>
      <c r="L100" s="17"/>
      <c r="M100" s="17"/>
      <c r="N100" s="17">
        <v>240</v>
      </c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6"/>
      <c r="AE100" s="1">
        <f>SUM(G100:AD100)</f>
        <v>240</v>
      </c>
      <c r="AF100" s="6">
        <f>COUNT(G100:AD100)</f>
        <v>1</v>
      </c>
    </row>
    <row r="101" spans="1:32" x14ac:dyDescent="0.2">
      <c r="A101" s="1">
        <v>100</v>
      </c>
      <c r="B101" s="6" t="s">
        <v>20</v>
      </c>
      <c r="C101" s="5" t="s">
        <v>64</v>
      </c>
      <c r="D101" s="17"/>
      <c r="E101" s="7" t="s">
        <v>11</v>
      </c>
      <c r="F101" s="8" t="s">
        <v>445</v>
      </c>
      <c r="G101" s="17"/>
      <c r="H101" s="17"/>
      <c r="I101" s="17"/>
      <c r="J101" s="17"/>
      <c r="K101" s="17"/>
      <c r="L101" s="17"/>
      <c r="M101" s="17"/>
      <c r="N101" s="17">
        <v>240</v>
      </c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6"/>
      <c r="AE101" s="1">
        <f>SUM(G101:AD101)</f>
        <v>240</v>
      </c>
      <c r="AF101" s="6">
        <f>COUNT(G101:AD101)</f>
        <v>1</v>
      </c>
    </row>
    <row r="102" spans="1:32" x14ac:dyDescent="0.2">
      <c r="A102" s="1">
        <v>101</v>
      </c>
      <c r="B102" s="6" t="s">
        <v>16</v>
      </c>
      <c r="C102" s="5" t="s">
        <v>4</v>
      </c>
      <c r="D102" s="5">
        <v>2010</v>
      </c>
      <c r="E102" s="7" t="s">
        <v>11</v>
      </c>
      <c r="F102" s="5" t="s">
        <v>100</v>
      </c>
      <c r="G102" s="16"/>
      <c r="H102" s="16"/>
      <c r="I102" s="16"/>
      <c r="J102" s="16"/>
      <c r="K102" s="16"/>
      <c r="L102" s="16"/>
      <c r="M102" s="16"/>
      <c r="N102" s="16">
        <v>80</v>
      </c>
      <c r="O102" s="16"/>
      <c r="P102" s="16"/>
      <c r="Q102" s="16">
        <v>80</v>
      </c>
      <c r="R102" s="16"/>
      <c r="S102" s="16"/>
      <c r="T102" s="16"/>
      <c r="U102" s="16"/>
      <c r="V102" s="16"/>
      <c r="W102" s="16"/>
      <c r="X102" s="16"/>
      <c r="Y102" s="16">
        <v>60</v>
      </c>
      <c r="Z102" s="16"/>
      <c r="AA102" s="16"/>
      <c r="AB102" s="16"/>
      <c r="AC102" s="16"/>
      <c r="AD102" s="6"/>
      <c r="AE102" s="1">
        <f>SUM(G102:AD102)</f>
        <v>220</v>
      </c>
      <c r="AF102" s="6">
        <f>COUNT(G102:AD102)</f>
        <v>3</v>
      </c>
    </row>
    <row r="103" spans="1:32" x14ac:dyDescent="0.2">
      <c r="A103" s="1">
        <v>102</v>
      </c>
      <c r="B103" s="9" t="s">
        <v>16</v>
      </c>
      <c r="C103" s="9" t="s">
        <v>59</v>
      </c>
      <c r="D103" s="15">
        <v>2008</v>
      </c>
      <c r="E103" s="5" t="s">
        <v>12</v>
      </c>
      <c r="F103" s="9" t="s">
        <v>134</v>
      </c>
      <c r="G103" s="16"/>
      <c r="H103" s="16"/>
      <c r="I103" s="16"/>
      <c r="J103" s="16"/>
      <c r="K103" s="16"/>
      <c r="L103" s="16">
        <v>120</v>
      </c>
      <c r="M103" s="16"/>
      <c r="N103" s="16">
        <v>90</v>
      </c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6"/>
      <c r="AE103" s="1">
        <f>SUM(G103:AD103)</f>
        <v>210</v>
      </c>
      <c r="AF103" s="6">
        <f>COUNT(G103:AD103)</f>
        <v>2</v>
      </c>
    </row>
    <row r="104" spans="1:32" x14ac:dyDescent="0.2">
      <c r="A104" s="1">
        <v>103</v>
      </c>
      <c r="B104" s="16" t="s">
        <v>16</v>
      </c>
      <c r="C104" s="17" t="s">
        <v>59</v>
      </c>
      <c r="D104" s="17">
        <v>2008</v>
      </c>
      <c r="E104" s="5" t="s">
        <v>12</v>
      </c>
      <c r="F104" s="17" t="s">
        <v>135</v>
      </c>
      <c r="G104" s="16"/>
      <c r="H104" s="16"/>
      <c r="I104" s="16"/>
      <c r="J104" s="16"/>
      <c r="K104" s="16"/>
      <c r="L104" s="16">
        <v>120</v>
      </c>
      <c r="M104" s="16"/>
      <c r="N104" s="16">
        <v>90</v>
      </c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6"/>
      <c r="AE104" s="1">
        <f>SUM(G104:AD104)</f>
        <v>210</v>
      </c>
      <c r="AF104" s="6">
        <f>COUNT(G104:AD104)</f>
        <v>2</v>
      </c>
    </row>
    <row r="105" spans="1:32" x14ac:dyDescent="0.2">
      <c r="A105" s="1">
        <v>104</v>
      </c>
      <c r="B105" s="9" t="s">
        <v>16</v>
      </c>
      <c r="C105" s="8" t="s">
        <v>493</v>
      </c>
      <c r="D105" s="8">
        <v>2011</v>
      </c>
      <c r="E105" s="5" t="s">
        <v>10</v>
      </c>
      <c r="F105" s="8" t="s">
        <v>364</v>
      </c>
      <c r="G105" s="17"/>
      <c r="H105" s="17"/>
      <c r="I105" s="17">
        <v>60</v>
      </c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>
        <v>60</v>
      </c>
      <c r="U105" s="17"/>
      <c r="V105" s="17"/>
      <c r="W105" s="17"/>
      <c r="X105" s="17"/>
      <c r="Y105" s="17"/>
      <c r="Z105" s="17"/>
      <c r="AA105" s="17"/>
      <c r="AB105" s="17">
        <v>80</v>
      </c>
      <c r="AC105" s="17"/>
      <c r="AD105" s="6"/>
      <c r="AE105" s="1">
        <f>SUM(G105:AD105)</f>
        <v>200</v>
      </c>
      <c r="AF105" s="6">
        <f>COUNT(G105:AD105)</f>
        <v>3</v>
      </c>
    </row>
    <row r="106" spans="1:32" x14ac:dyDescent="0.2">
      <c r="A106" s="1">
        <v>105</v>
      </c>
      <c r="B106" s="8" t="s">
        <v>16</v>
      </c>
      <c r="C106" s="8" t="s">
        <v>4</v>
      </c>
      <c r="D106" s="8">
        <v>2010</v>
      </c>
      <c r="E106" s="18" t="s">
        <v>11</v>
      </c>
      <c r="F106" s="8" t="s">
        <v>363</v>
      </c>
      <c r="G106" s="16"/>
      <c r="H106" s="16"/>
      <c r="I106" s="16">
        <v>60</v>
      </c>
      <c r="J106" s="16"/>
      <c r="K106" s="16"/>
      <c r="L106" s="16"/>
      <c r="M106" s="16"/>
      <c r="N106" s="16">
        <v>80</v>
      </c>
      <c r="O106" s="16"/>
      <c r="P106" s="16"/>
      <c r="Q106" s="16"/>
      <c r="R106" s="16"/>
      <c r="S106" s="16"/>
      <c r="T106" s="16"/>
      <c r="U106" s="16"/>
      <c r="V106" s="16"/>
      <c r="W106" s="16">
        <v>60</v>
      </c>
      <c r="X106" s="16"/>
      <c r="Y106" s="16"/>
      <c r="Z106" s="16"/>
      <c r="AA106" s="16"/>
      <c r="AB106" s="16"/>
      <c r="AC106" s="16"/>
      <c r="AD106" s="6"/>
      <c r="AE106" s="1">
        <f>SUM(G106:AD106)</f>
        <v>200</v>
      </c>
      <c r="AF106" s="6">
        <f>COUNT(G106:AD106)</f>
        <v>3</v>
      </c>
    </row>
    <row r="107" spans="1:32" x14ac:dyDescent="0.2">
      <c r="A107" s="1">
        <v>106</v>
      </c>
      <c r="B107" s="5" t="s">
        <v>16</v>
      </c>
      <c r="C107" s="5" t="s">
        <v>8</v>
      </c>
      <c r="D107" s="15">
        <v>2010</v>
      </c>
      <c r="E107" s="18" t="s">
        <v>11</v>
      </c>
      <c r="F107" s="5" t="s">
        <v>442</v>
      </c>
      <c r="G107" s="17"/>
      <c r="H107" s="17"/>
      <c r="I107" s="17"/>
      <c r="J107" s="17"/>
      <c r="K107" s="17"/>
      <c r="L107" s="17"/>
      <c r="M107" s="17"/>
      <c r="N107" s="17">
        <v>60</v>
      </c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>
        <v>120</v>
      </c>
      <c r="AC107" s="17"/>
      <c r="AD107" s="6"/>
      <c r="AE107" s="1">
        <f>SUM(G107:AD107)</f>
        <v>180</v>
      </c>
      <c r="AF107" s="6">
        <f>COUNT(G107:AD107)</f>
        <v>2</v>
      </c>
    </row>
    <row r="108" spans="1:32" x14ac:dyDescent="0.2">
      <c r="A108" s="1">
        <v>107</v>
      </c>
      <c r="B108" s="6" t="s">
        <v>16</v>
      </c>
      <c r="C108" s="5" t="s">
        <v>8</v>
      </c>
      <c r="D108" s="5">
        <v>2011</v>
      </c>
      <c r="E108" s="5" t="s">
        <v>10</v>
      </c>
      <c r="F108" s="5" t="s">
        <v>261</v>
      </c>
      <c r="G108" s="17"/>
      <c r="H108" s="17"/>
      <c r="I108" s="17"/>
      <c r="J108" s="17"/>
      <c r="K108" s="17"/>
      <c r="L108" s="17"/>
      <c r="M108" s="17"/>
      <c r="N108" s="17">
        <v>60</v>
      </c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>
        <v>120</v>
      </c>
      <c r="AC108" s="17"/>
      <c r="AD108" s="6"/>
      <c r="AE108" s="1">
        <f>SUM(G108:AD108)</f>
        <v>180</v>
      </c>
      <c r="AF108" s="6">
        <f>COUNT(G108:AD108)</f>
        <v>2</v>
      </c>
    </row>
    <row r="109" spans="1:32" x14ac:dyDescent="0.2">
      <c r="A109" s="1">
        <v>108</v>
      </c>
      <c r="B109" s="15" t="s">
        <v>16</v>
      </c>
      <c r="C109" s="15" t="s">
        <v>6</v>
      </c>
      <c r="D109" s="15">
        <v>2011</v>
      </c>
      <c r="E109" s="5" t="s">
        <v>10</v>
      </c>
      <c r="F109" s="15" t="s">
        <v>210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>
        <v>60</v>
      </c>
      <c r="U109" s="16"/>
      <c r="V109" s="16"/>
      <c r="W109" s="16"/>
      <c r="X109" s="16"/>
      <c r="Y109" s="16"/>
      <c r="Z109" s="16"/>
      <c r="AA109" s="16"/>
      <c r="AB109" s="16">
        <v>120</v>
      </c>
      <c r="AC109" s="16"/>
      <c r="AD109" s="6"/>
      <c r="AE109" s="1">
        <f>SUM(G109:AD109)</f>
        <v>180</v>
      </c>
      <c r="AF109" s="6">
        <f>COUNT(G109:AD109)</f>
        <v>2</v>
      </c>
    </row>
    <row r="110" spans="1:32" x14ac:dyDescent="0.2">
      <c r="A110" s="1">
        <v>109</v>
      </c>
      <c r="B110" s="6" t="s">
        <v>20</v>
      </c>
      <c r="C110" s="6" t="s">
        <v>64</v>
      </c>
      <c r="D110" s="6" t="s">
        <v>64</v>
      </c>
      <c r="E110" s="5" t="s">
        <v>9</v>
      </c>
      <c r="F110" s="6" t="s">
        <v>166</v>
      </c>
      <c r="G110" s="16"/>
      <c r="H110" s="16"/>
      <c r="I110" s="16"/>
      <c r="J110" s="16"/>
      <c r="K110" s="16"/>
      <c r="L110" s="16"/>
      <c r="M110" s="16"/>
      <c r="N110" s="16">
        <v>180</v>
      </c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6"/>
      <c r="AE110" s="1">
        <f>SUM(G110:AD110)</f>
        <v>180</v>
      </c>
      <c r="AF110" s="6">
        <f>COUNT(G110:AD110)</f>
        <v>1</v>
      </c>
    </row>
    <row r="111" spans="1:32" x14ac:dyDescent="0.2">
      <c r="A111" s="1">
        <v>110</v>
      </c>
      <c r="B111" s="6" t="s">
        <v>20</v>
      </c>
      <c r="C111" s="5" t="s">
        <v>64</v>
      </c>
      <c r="D111" s="5"/>
      <c r="E111" s="7" t="s">
        <v>11</v>
      </c>
      <c r="F111" s="5" t="s">
        <v>532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>
        <v>180</v>
      </c>
      <c r="U111" s="17"/>
      <c r="V111" s="17"/>
      <c r="W111" s="17"/>
      <c r="X111" s="17"/>
      <c r="Y111" s="17"/>
      <c r="Z111" s="17"/>
      <c r="AA111" s="17"/>
      <c r="AB111" s="17"/>
      <c r="AC111" s="17"/>
      <c r="AD111" s="6"/>
      <c r="AE111" s="1">
        <f>SUM(G111:AD111)</f>
        <v>180</v>
      </c>
      <c r="AF111" s="6">
        <f>COUNT(G111:AD111)</f>
        <v>1</v>
      </c>
    </row>
    <row r="112" spans="1:32" x14ac:dyDescent="0.2">
      <c r="A112" s="1">
        <v>111</v>
      </c>
      <c r="B112" s="6" t="s">
        <v>16</v>
      </c>
      <c r="C112" s="6" t="s">
        <v>4</v>
      </c>
      <c r="D112" s="19">
        <v>2014</v>
      </c>
      <c r="E112" s="5" t="s">
        <v>9</v>
      </c>
      <c r="F112" s="6" t="s">
        <v>197</v>
      </c>
      <c r="G112" s="17"/>
      <c r="H112" s="17"/>
      <c r="I112" s="17">
        <v>30</v>
      </c>
      <c r="J112" s="17"/>
      <c r="K112" s="17"/>
      <c r="L112" s="17">
        <v>40</v>
      </c>
      <c r="M112" s="17"/>
      <c r="N112" s="17"/>
      <c r="O112" s="17"/>
      <c r="P112" s="17"/>
      <c r="Q112" s="17"/>
      <c r="R112" s="17"/>
      <c r="S112" s="17"/>
      <c r="T112" s="17">
        <v>20</v>
      </c>
      <c r="U112" s="17"/>
      <c r="V112" s="17"/>
      <c r="W112" s="17">
        <v>30</v>
      </c>
      <c r="X112" s="17"/>
      <c r="Y112" s="17">
        <v>20</v>
      </c>
      <c r="Z112" s="17"/>
      <c r="AA112" s="17"/>
      <c r="AB112" s="17">
        <v>20</v>
      </c>
      <c r="AC112" s="17"/>
      <c r="AD112" s="6"/>
      <c r="AE112" s="1">
        <f>SUM(G112:AD112)</f>
        <v>160</v>
      </c>
      <c r="AF112" s="6">
        <f>COUNT(G112:AD112)</f>
        <v>6</v>
      </c>
    </row>
    <row r="113" spans="1:32" x14ac:dyDescent="0.2">
      <c r="A113" s="1">
        <v>112</v>
      </c>
      <c r="B113" s="6" t="s">
        <v>16</v>
      </c>
      <c r="C113" s="6" t="s">
        <v>38</v>
      </c>
      <c r="D113" s="6">
        <v>2014</v>
      </c>
      <c r="E113" s="5" t="s">
        <v>9</v>
      </c>
      <c r="F113" s="5" t="s">
        <v>196</v>
      </c>
      <c r="G113" s="16"/>
      <c r="H113" s="16"/>
      <c r="I113" s="16">
        <v>30</v>
      </c>
      <c r="J113" s="16"/>
      <c r="K113" s="16"/>
      <c r="L113" s="16">
        <v>40</v>
      </c>
      <c r="M113" s="16"/>
      <c r="N113" s="16"/>
      <c r="O113" s="16"/>
      <c r="P113" s="16"/>
      <c r="Q113" s="16">
        <v>20</v>
      </c>
      <c r="R113" s="16"/>
      <c r="S113" s="16"/>
      <c r="T113" s="16">
        <v>20</v>
      </c>
      <c r="U113" s="16"/>
      <c r="V113" s="16"/>
      <c r="W113" s="16">
        <v>30</v>
      </c>
      <c r="X113" s="16"/>
      <c r="Y113" s="16">
        <v>20</v>
      </c>
      <c r="Z113" s="16"/>
      <c r="AA113" s="16"/>
      <c r="AB113" s="16"/>
      <c r="AC113" s="16"/>
      <c r="AD113" s="6"/>
      <c r="AE113" s="1">
        <f>SUM(G113:AD113)</f>
        <v>160</v>
      </c>
      <c r="AF113" s="6">
        <f>COUNT(G113:AD113)</f>
        <v>6</v>
      </c>
    </row>
    <row r="114" spans="1:32" x14ac:dyDescent="0.2">
      <c r="A114" s="1">
        <v>113</v>
      </c>
      <c r="B114" s="8" t="s">
        <v>16</v>
      </c>
      <c r="C114" s="8" t="s">
        <v>493</v>
      </c>
      <c r="D114" s="8">
        <v>2012</v>
      </c>
      <c r="E114" s="5" t="s">
        <v>10</v>
      </c>
      <c r="F114" s="8" t="s">
        <v>360</v>
      </c>
      <c r="G114" s="17"/>
      <c r="H114" s="17"/>
      <c r="I114" s="17">
        <v>20</v>
      </c>
      <c r="J114" s="17"/>
      <c r="K114" s="17"/>
      <c r="L114" s="17"/>
      <c r="M114" s="17"/>
      <c r="N114" s="17">
        <v>20</v>
      </c>
      <c r="O114" s="17"/>
      <c r="P114" s="17"/>
      <c r="Q114" s="17">
        <v>20</v>
      </c>
      <c r="R114" s="17"/>
      <c r="S114" s="17"/>
      <c r="T114" s="17">
        <v>16</v>
      </c>
      <c r="U114" s="17"/>
      <c r="V114" s="17"/>
      <c r="W114" s="17"/>
      <c r="X114" s="17"/>
      <c r="Y114" s="17"/>
      <c r="Z114" s="17"/>
      <c r="AA114" s="17"/>
      <c r="AB114" s="17">
        <v>80</v>
      </c>
      <c r="AC114" s="17"/>
      <c r="AD114" s="6"/>
      <c r="AE114" s="1">
        <f>SUM(G114:AD114)</f>
        <v>156</v>
      </c>
      <c r="AF114" s="6">
        <f>COUNT(G114:AD114)</f>
        <v>5</v>
      </c>
    </row>
    <row r="115" spans="1:32" x14ac:dyDescent="0.2">
      <c r="A115" s="1">
        <v>114</v>
      </c>
      <c r="B115" s="6" t="s">
        <v>16</v>
      </c>
      <c r="C115" s="5" t="s">
        <v>493</v>
      </c>
      <c r="D115" s="5">
        <v>2012</v>
      </c>
      <c r="E115" s="5" t="s">
        <v>10</v>
      </c>
      <c r="F115" s="5" t="s">
        <v>388</v>
      </c>
      <c r="G115" s="17"/>
      <c r="H115" s="17"/>
      <c r="I115" s="17">
        <v>20</v>
      </c>
      <c r="J115" s="17"/>
      <c r="K115" s="17"/>
      <c r="L115" s="17"/>
      <c r="M115" s="17"/>
      <c r="N115" s="17">
        <v>20</v>
      </c>
      <c r="O115" s="17"/>
      <c r="P115" s="17"/>
      <c r="Q115" s="17">
        <v>20</v>
      </c>
      <c r="R115" s="17"/>
      <c r="S115" s="17"/>
      <c r="T115" s="17">
        <v>16</v>
      </c>
      <c r="U115" s="17"/>
      <c r="V115" s="17"/>
      <c r="W115" s="17"/>
      <c r="X115" s="17"/>
      <c r="Y115" s="17"/>
      <c r="Z115" s="17"/>
      <c r="AA115" s="17"/>
      <c r="AB115" s="17">
        <v>80</v>
      </c>
      <c r="AC115" s="17"/>
      <c r="AD115" s="6"/>
      <c r="AE115" s="1">
        <f>SUM(G115:AD115)</f>
        <v>156</v>
      </c>
      <c r="AF115" s="6">
        <f>COUNT(G115:AD115)</f>
        <v>5</v>
      </c>
    </row>
    <row r="116" spans="1:32" x14ac:dyDescent="0.2">
      <c r="A116" s="1">
        <v>115</v>
      </c>
      <c r="B116" s="6" t="s">
        <v>16</v>
      </c>
      <c r="C116" s="6" t="s">
        <v>4</v>
      </c>
      <c r="D116" s="6">
        <v>2013</v>
      </c>
      <c r="E116" s="7" t="s">
        <v>9</v>
      </c>
      <c r="F116" s="6" t="s">
        <v>300</v>
      </c>
      <c r="G116" s="17"/>
      <c r="H116" s="17"/>
      <c r="I116" s="17">
        <v>20</v>
      </c>
      <c r="J116" s="17"/>
      <c r="K116" s="17"/>
      <c r="L116" s="17">
        <v>30</v>
      </c>
      <c r="M116" s="17"/>
      <c r="N116" s="17">
        <v>25</v>
      </c>
      <c r="O116" s="17"/>
      <c r="P116" s="17"/>
      <c r="Q116" s="17">
        <v>30</v>
      </c>
      <c r="R116" s="17"/>
      <c r="S116" s="17"/>
      <c r="T116" s="17">
        <v>20</v>
      </c>
      <c r="U116" s="17"/>
      <c r="V116" s="17"/>
      <c r="W116" s="17"/>
      <c r="X116" s="17"/>
      <c r="Y116" s="17">
        <v>30</v>
      </c>
      <c r="Z116" s="17"/>
      <c r="AA116" s="17"/>
      <c r="AB116" s="17"/>
      <c r="AC116" s="17"/>
      <c r="AD116" s="6"/>
      <c r="AE116" s="1">
        <f>SUM(G116:AD116)</f>
        <v>155</v>
      </c>
      <c r="AF116" s="6">
        <f>COUNT(G116:AD116)</f>
        <v>6</v>
      </c>
    </row>
    <row r="117" spans="1:32" x14ac:dyDescent="0.2">
      <c r="A117" s="1">
        <v>116</v>
      </c>
      <c r="B117" s="6" t="s">
        <v>16</v>
      </c>
      <c r="C117" s="5" t="s">
        <v>258</v>
      </c>
      <c r="D117" s="5">
        <v>2014</v>
      </c>
      <c r="E117" s="5" t="s">
        <v>9</v>
      </c>
      <c r="F117" s="5" t="s">
        <v>195</v>
      </c>
      <c r="G117" s="16"/>
      <c r="H117" s="16"/>
      <c r="I117" s="16">
        <v>20</v>
      </c>
      <c r="J117" s="16"/>
      <c r="K117" s="16"/>
      <c r="L117" s="16">
        <v>30</v>
      </c>
      <c r="M117" s="16"/>
      <c r="N117" s="16"/>
      <c r="O117" s="16"/>
      <c r="P117" s="16"/>
      <c r="Q117" s="16"/>
      <c r="R117" s="16"/>
      <c r="S117" s="16"/>
      <c r="T117" s="16">
        <v>30</v>
      </c>
      <c r="U117" s="16"/>
      <c r="V117" s="16"/>
      <c r="W117" s="16">
        <v>20</v>
      </c>
      <c r="X117" s="16"/>
      <c r="Y117" s="16">
        <v>12</v>
      </c>
      <c r="Z117" s="16"/>
      <c r="AA117" s="16"/>
      <c r="AB117" s="16">
        <v>40</v>
      </c>
      <c r="AC117" s="16"/>
      <c r="AD117" s="6"/>
      <c r="AE117" s="1">
        <f>SUM(G117:AD117)</f>
        <v>152</v>
      </c>
      <c r="AF117" s="6">
        <f>COUNT(G117:AD117)</f>
        <v>6</v>
      </c>
    </row>
    <row r="118" spans="1:32" x14ac:dyDescent="0.2">
      <c r="A118" s="1">
        <v>117</v>
      </c>
      <c r="B118" s="6" t="s">
        <v>16</v>
      </c>
      <c r="C118" s="6" t="s">
        <v>493</v>
      </c>
      <c r="D118" s="6">
        <v>2014</v>
      </c>
      <c r="E118" s="7" t="s">
        <v>9</v>
      </c>
      <c r="F118" s="6" t="s">
        <v>359</v>
      </c>
      <c r="G118" s="17"/>
      <c r="H118" s="17"/>
      <c r="I118" s="17">
        <v>20</v>
      </c>
      <c r="J118" s="17"/>
      <c r="K118" s="17"/>
      <c r="L118" s="17">
        <v>30</v>
      </c>
      <c r="M118" s="17"/>
      <c r="N118" s="17">
        <v>20</v>
      </c>
      <c r="O118" s="17"/>
      <c r="P118" s="17"/>
      <c r="Q118" s="17"/>
      <c r="R118" s="17"/>
      <c r="S118" s="17"/>
      <c r="T118" s="17">
        <v>16</v>
      </c>
      <c r="U118" s="17"/>
      <c r="V118" s="17"/>
      <c r="W118" s="17">
        <v>20</v>
      </c>
      <c r="X118" s="17"/>
      <c r="Y118" s="17"/>
      <c r="Z118" s="17"/>
      <c r="AA118" s="17"/>
      <c r="AB118" s="17">
        <v>40</v>
      </c>
      <c r="AC118" s="17"/>
      <c r="AD118" s="6"/>
      <c r="AE118" s="1">
        <f>SUM(G118:AD118)</f>
        <v>146</v>
      </c>
      <c r="AF118" s="6">
        <f>COUNT(G118:AD118)</f>
        <v>6</v>
      </c>
    </row>
    <row r="119" spans="1:32" x14ac:dyDescent="0.2">
      <c r="A119" s="1">
        <v>118</v>
      </c>
      <c r="B119" s="6" t="s">
        <v>16</v>
      </c>
      <c r="C119" s="6" t="s">
        <v>493</v>
      </c>
      <c r="D119" s="5">
        <v>2014</v>
      </c>
      <c r="E119" s="5" t="s">
        <v>9</v>
      </c>
      <c r="F119" s="6" t="s">
        <v>237</v>
      </c>
      <c r="G119" s="17"/>
      <c r="H119" s="17"/>
      <c r="I119" s="17">
        <v>20</v>
      </c>
      <c r="J119" s="17"/>
      <c r="K119" s="17"/>
      <c r="L119" s="17">
        <v>30</v>
      </c>
      <c r="M119" s="17"/>
      <c r="N119" s="17">
        <v>20</v>
      </c>
      <c r="O119" s="17"/>
      <c r="P119" s="17"/>
      <c r="Q119" s="17"/>
      <c r="R119" s="17"/>
      <c r="S119" s="17"/>
      <c r="T119" s="17">
        <v>16</v>
      </c>
      <c r="U119" s="17"/>
      <c r="V119" s="17"/>
      <c r="W119" s="17">
        <v>20</v>
      </c>
      <c r="X119" s="17"/>
      <c r="Y119" s="17"/>
      <c r="Z119" s="17"/>
      <c r="AA119" s="17"/>
      <c r="AB119" s="17">
        <v>40</v>
      </c>
      <c r="AC119" s="17"/>
      <c r="AD119" s="6"/>
      <c r="AE119" s="1">
        <f>SUM(G119:AD119)</f>
        <v>146</v>
      </c>
      <c r="AF119" s="6">
        <f>COUNT(G119:AD119)</f>
        <v>6</v>
      </c>
    </row>
    <row r="120" spans="1:32" x14ac:dyDescent="0.2">
      <c r="A120" s="1">
        <v>119</v>
      </c>
      <c r="B120" s="6" t="s">
        <v>16</v>
      </c>
      <c r="C120" s="6" t="s">
        <v>4</v>
      </c>
      <c r="D120" s="6">
        <v>2013</v>
      </c>
      <c r="E120" s="7" t="s">
        <v>9</v>
      </c>
      <c r="F120" s="6" t="s">
        <v>271</v>
      </c>
      <c r="G120" s="16"/>
      <c r="H120" s="16"/>
      <c r="I120" s="16"/>
      <c r="J120" s="16"/>
      <c r="K120" s="16"/>
      <c r="L120" s="16">
        <v>30</v>
      </c>
      <c r="M120" s="16"/>
      <c r="N120" s="16">
        <v>30</v>
      </c>
      <c r="O120" s="16"/>
      <c r="P120" s="16"/>
      <c r="Q120" s="16">
        <v>30</v>
      </c>
      <c r="R120" s="16"/>
      <c r="S120" s="16"/>
      <c r="T120" s="16">
        <v>30</v>
      </c>
      <c r="U120" s="16"/>
      <c r="V120" s="16"/>
      <c r="W120" s="16">
        <v>20</v>
      </c>
      <c r="X120" s="16"/>
      <c r="Y120" s="16"/>
      <c r="Z120" s="16"/>
      <c r="AA120" s="16"/>
      <c r="AB120" s="16"/>
      <c r="AC120" s="16"/>
      <c r="AD120" s="6"/>
      <c r="AE120" s="1">
        <f>SUM(G120:AD120)</f>
        <v>140</v>
      </c>
      <c r="AF120" s="6">
        <f>COUNT(G120:AD120)</f>
        <v>5</v>
      </c>
    </row>
    <row r="121" spans="1:32" x14ac:dyDescent="0.2">
      <c r="A121" s="1">
        <v>120</v>
      </c>
      <c r="B121" s="6" t="s">
        <v>16</v>
      </c>
      <c r="C121" s="5" t="s">
        <v>258</v>
      </c>
      <c r="D121" s="5">
        <v>2010</v>
      </c>
      <c r="E121" s="18" t="s">
        <v>11</v>
      </c>
      <c r="F121" s="5" t="s">
        <v>200</v>
      </c>
      <c r="G121" s="16"/>
      <c r="H121" s="16"/>
      <c r="I121" s="16">
        <v>80</v>
      </c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>
        <v>60</v>
      </c>
      <c r="X121" s="16"/>
      <c r="Y121" s="16"/>
      <c r="Z121" s="16"/>
      <c r="AA121" s="16"/>
      <c r="AB121" s="16"/>
      <c r="AC121" s="16"/>
      <c r="AD121" s="6"/>
      <c r="AE121" s="1">
        <f>SUM(G121:AD121)</f>
        <v>140</v>
      </c>
      <c r="AF121" s="6">
        <f>COUNT(G121:AD121)</f>
        <v>2</v>
      </c>
    </row>
    <row r="122" spans="1:32" x14ac:dyDescent="0.2">
      <c r="A122" s="1">
        <v>121</v>
      </c>
      <c r="B122" s="9" t="s">
        <v>16</v>
      </c>
      <c r="C122" s="6" t="s">
        <v>6</v>
      </c>
      <c r="D122" s="6">
        <v>2014</v>
      </c>
      <c r="E122" s="7" t="s">
        <v>9</v>
      </c>
      <c r="F122" s="6" t="s">
        <v>272</v>
      </c>
      <c r="G122" s="17"/>
      <c r="H122" s="17"/>
      <c r="I122" s="17">
        <v>30</v>
      </c>
      <c r="J122" s="17"/>
      <c r="K122" s="17"/>
      <c r="L122" s="17"/>
      <c r="M122" s="17"/>
      <c r="N122" s="17">
        <v>30</v>
      </c>
      <c r="O122" s="17"/>
      <c r="P122" s="17"/>
      <c r="Q122" s="17"/>
      <c r="R122" s="17"/>
      <c r="S122" s="17"/>
      <c r="T122" s="17">
        <v>20</v>
      </c>
      <c r="U122" s="17"/>
      <c r="V122" s="17"/>
      <c r="W122" s="17">
        <v>20</v>
      </c>
      <c r="X122" s="17"/>
      <c r="Y122" s="17">
        <v>16</v>
      </c>
      <c r="Z122" s="17"/>
      <c r="AA122" s="17"/>
      <c r="AB122" s="17">
        <v>20</v>
      </c>
      <c r="AC122" s="17"/>
      <c r="AD122" s="6"/>
      <c r="AE122" s="1">
        <f>SUM(G122:AD122)</f>
        <v>136</v>
      </c>
      <c r="AF122" s="6">
        <f>COUNT(G122:AD122)</f>
        <v>6</v>
      </c>
    </row>
    <row r="123" spans="1:32" x14ac:dyDescent="0.2">
      <c r="A123" s="1">
        <v>122</v>
      </c>
      <c r="B123" s="6" t="s">
        <v>16</v>
      </c>
      <c r="C123" s="5" t="s">
        <v>4</v>
      </c>
      <c r="D123" s="5">
        <v>2014</v>
      </c>
      <c r="E123" s="7" t="s">
        <v>9</v>
      </c>
      <c r="F123" s="5" t="s">
        <v>270</v>
      </c>
      <c r="G123" s="16"/>
      <c r="H123" s="16"/>
      <c r="I123" s="16"/>
      <c r="J123" s="16"/>
      <c r="K123" s="16"/>
      <c r="L123" s="16"/>
      <c r="M123" s="16"/>
      <c r="N123" s="16">
        <v>30</v>
      </c>
      <c r="O123" s="16"/>
      <c r="P123" s="16"/>
      <c r="Q123" s="16">
        <v>30</v>
      </c>
      <c r="R123" s="16"/>
      <c r="S123" s="16"/>
      <c r="T123" s="16">
        <v>40</v>
      </c>
      <c r="U123" s="16"/>
      <c r="V123" s="16"/>
      <c r="W123" s="16">
        <v>20</v>
      </c>
      <c r="X123" s="16"/>
      <c r="Y123" s="16">
        <v>12</v>
      </c>
      <c r="Z123" s="16"/>
      <c r="AA123" s="16"/>
      <c r="AB123" s="16"/>
      <c r="AC123" s="16"/>
      <c r="AD123" s="6"/>
      <c r="AE123" s="1">
        <f>SUM(G123:AD123)</f>
        <v>132</v>
      </c>
      <c r="AF123" s="6">
        <f>COUNT(G123:AD123)</f>
        <v>5</v>
      </c>
    </row>
    <row r="124" spans="1:32" x14ac:dyDescent="0.2">
      <c r="A124" s="1">
        <v>123</v>
      </c>
      <c r="B124" s="6" t="s">
        <v>16</v>
      </c>
      <c r="C124" s="5" t="s">
        <v>4</v>
      </c>
      <c r="D124" s="5">
        <v>2012</v>
      </c>
      <c r="E124" s="5" t="s">
        <v>10</v>
      </c>
      <c r="F124" s="5" t="s">
        <v>177</v>
      </c>
      <c r="G124" s="17"/>
      <c r="H124" s="17"/>
      <c r="I124" s="17"/>
      <c r="J124" s="17"/>
      <c r="K124" s="17"/>
      <c r="L124" s="17">
        <v>30</v>
      </c>
      <c r="M124" s="17"/>
      <c r="N124" s="17"/>
      <c r="O124" s="17"/>
      <c r="P124" s="17"/>
      <c r="Q124" s="17">
        <v>30</v>
      </c>
      <c r="R124" s="17"/>
      <c r="S124" s="17"/>
      <c r="T124" s="17">
        <v>30</v>
      </c>
      <c r="U124" s="17"/>
      <c r="V124" s="17"/>
      <c r="W124" s="17"/>
      <c r="X124" s="17"/>
      <c r="Y124" s="17">
        <v>40</v>
      </c>
      <c r="Z124" s="17"/>
      <c r="AA124" s="17"/>
      <c r="AB124" s="17"/>
      <c r="AC124" s="17"/>
      <c r="AD124" s="6"/>
      <c r="AE124" s="1">
        <f>SUM(G124:AD124)</f>
        <v>130</v>
      </c>
      <c r="AF124" s="6">
        <f>COUNT(G124:AD124)</f>
        <v>4</v>
      </c>
    </row>
    <row r="125" spans="1:32" x14ac:dyDescent="0.2">
      <c r="A125" s="1">
        <v>124</v>
      </c>
      <c r="B125" s="6" t="s">
        <v>16</v>
      </c>
      <c r="C125" s="6" t="s">
        <v>13</v>
      </c>
      <c r="D125" s="6">
        <v>2010</v>
      </c>
      <c r="E125" s="18" t="s">
        <v>11</v>
      </c>
      <c r="F125" s="6" t="s">
        <v>479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>
        <v>70</v>
      </c>
      <c r="R125" s="17"/>
      <c r="S125" s="17"/>
      <c r="T125" s="17">
        <v>60</v>
      </c>
      <c r="U125" s="17"/>
      <c r="V125" s="17"/>
      <c r="W125" s="17"/>
      <c r="X125" s="17"/>
      <c r="Y125" s="17"/>
      <c r="Z125" s="17"/>
      <c r="AA125" s="17"/>
      <c r="AB125" s="17"/>
      <c r="AC125" s="17"/>
      <c r="AD125" s="6"/>
      <c r="AE125" s="1">
        <f>SUM(G125:AD125)</f>
        <v>130</v>
      </c>
      <c r="AF125" s="6">
        <f>COUNT(G125:AD125)</f>
        <v>2</v>
      </c>
    </row>
    <row r="126" spans="1:32" x14ac:dyDescent="0.2">
      <c r="A126" s="1">
        <v>125</v>
      </c>
      <c r="B126" s="9" t="s">
        <v>16</v>
      </c>
      <c r="C126" s="9" t="s">
        <v>78</v>
      </c>
      <c r="D126" s="9">
        <v>2010</v>
      </c>
      <c r="E126" s="7" t="s">
        <v>11</v>
      </c>
      <c r="F126" s="9" t="s">
        <v>365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>
        <v>60</v>
      </c>
      <c r="R126" s="16"/>
      <c r="S126" s="16"/>
      <c r="T126" s="16">
        <v>70</v>
      </c>
      <c r="U126" s="16"/>
      <c r="V126" s="16"/>
      <c r="W126" s="16"/>
      <c r="X126" s="16"/>
      <c r="Y126" s="16"/>
      <c r="Z126" s="16"/>
      <c r="AA126" s="16"/>
      <c r="AB126" s="16"/>
      <c r="AC126" s="16"/>
      <c r="AD126" s="6"/>
      <c r="AE126" s="1">
        <f>SUM(G126:AD126)</f>
        <v>130</v>
      </c>
      <c r="AF126" s="6">
        <f>COUNT(G126:AD126)</f>
        <v>2</v>
      </c>
    </row>
    <row r="127" spans="1:32" x14ac:dyDescent="0.2">
      <c r="A127" s="1">
        <v>126</v>
      </c>
      <c r="B127" s="9" t="s">
        <v>16</v>
      </c>
      <c r="C127" s="9" t="s">
        <v>78</v>
      </c>
      <c r="D127" s="9">
        <v>2011</v>
      </c>
      <c r="E127" s="5" t="s">
        <v>10</v>
      </c>
      <c r="F127" s="15" t="s">
        <v>366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>
        <v>60</v>
      </c>
      <c r="R127" s="16"/>
      <c r="S127" s="16"/>
      <c r="T127" s="16">
        <v>70</v>
      </c>
      <c r="U127" s="16"/>
      <c r="V127" s="16"/>
      <c r="W127" s="16"/>
      <c r="X127" s="16"/>
      <c r="Y127" s="16"/>
      <c r="Z127" s="16"/>
      <c r="AA127" s="16"/>
      <c r="AB127" s="16"/>
      <c r="AC127" s="16"/>
      <c r="AD127" s="6"/>
      <c r="AE127" s="1">
        <f>SUM(G127:AD127)</f>
        <v>130</v>
      </c>
      <c r="AF127" s="6">
        <f>COUNT(G127:AD127)</f>
        <v>2</v>
      </c>
    </row>
    <row r="128" spans="1:32" x14ac:dyDescent="0.2">
      <c r="A128" s="1">
        <v>127</v>
      </c>
      <c r="B128" s="9" t="s">
        <v>16</v>
      </c>
      <c r="C128" s="9" t="s">
        <v>13</v>
      </c>
      <c r="D128" s="6">
        <v>2011</v>
      </c>
      <c r="E128" s="5" t="s">
        <v>10</v>
      </c>
      <c r="F128" s="9" t="s">
        <v>483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>
        <v>70</v>
      </c>
      <c r="R128" s="17"/>
      <c r="S128" s="17"/>
      <c r="T128" s="17">
        <v>60</v>
      </c>
      <c r="U128" s="17"/>
      <c r="V128" s="17"/>
      <c r="W128" s="17"/>
      <c r="X128" s="17"/>
      <c r="Y128" s="17"/>
      <c r="Z128" s="17"/>
      <c r="AA128" s="17"/>
      <c r="AB128" s="17"/>
      <c r="AC128" s="17"/>
      <c r="AD128" s="6"/>
      <c r="AE128" s="1">
        <f>SUM(G128:AD128)</f>
        <v>130</v>
      </c>
      <c r="AF128" s="6">
        <f>COUNT(G128:AD128)</f>
        <v>2</v>
      </c>
    </row>
    <row r="129" spans="1:32" x14ac:dyDescent="0.2">
      <c r="A129" s="1">
        <v>128</v>
      </c>
      <c r="B129" s="6" t="s">
        <v>16</v>
      </c>
      <c r="C129" s="6" t="s">
        <v>493</v>
      </c>
      <c r="D129" s="6">
        <v>2011</v>
      </c>
      <c r="E129" s="5" t="s">
        <v>10</v>
      </c>
      <c r="F129" s="6" t="s">
        <v>244</v>
      </c>
      <c r="G129" s="16"/>
      <c r="H129" s="16"/>
      <c r="I129" s="16">
        <v>60</v>
      </c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>
        <v>60</v>
      </c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">
        <f>SUM(G129:AD129)</f>
        <v>120</v>
      </c>
      <c r="AF129" s="6">
        <f>COUNT(G129:AD129)</f>
        <v>2</v>
      </c>
    </row>
    <row r="130" spans="1:32" x14ac:dyDescent="0.2">
      <c r="A130" s="1">
        <v>129</v>
      </c>
      <c r="B130" s="6" t="s">
        <v>16</v>
      </c>
      <c r="C130" s="8" t="s">
        <v>493</v>
      </c>
      <c r="D130" s="5">
        <v>2010</v>
      </c>
      <c r="E130" s="18" t="s">
        <v>11</v>
      </c>
      <c r="F130" s="8" t="s">
        <v>393</v>
      </c>
      <c r="G130" s="16"/>
      <c r="H130" s="16"/>
      <c r="I130" s="16"/>
      <c r="J130" s="16"/>
      <c r="K130" s="16"/>
      <c r="L130" s="16">
        <v>60</v>
      </c>
      <c r="M130" s="16"/>
      <c r="N130" s="16">
        <v>60</v>
      </c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6"/>
      <c r="AE130" s="1">
        <f>SUM(G130:AD130)</f>
        <v>120</v>
      </c>
      <c r="AF130" s="6">
        <f>COUNT(G130:AD130)</f>
        <v>2</v>
      </c>
    </row>
    <row r="131" spans="1:32" x14ac:dyDescent="0.2">
      <c r="A131" s="1">
        <v>130</v>
      </c>
      <c r="B131" s="16" t="s">
        <v>16</v>
      </c>
      <c r="C131" s="17" t="s">
        <v>38</v>
      </c>
      <c r="D131" s="17">
        <v>2009</v>
      </c>
      <c r="E131" s="18" t="s">
        <v>11</v>
      </c>
      <c r="F131" s="17" t="s">
        <v>276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>
        <v>120</v>
      </c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6"/>
      <c r="AE131" s="1">
        <f>SUM(G131:AD131)</f>
        <v>120</v>
      </c>
      <c r="AF131" s="6">
        <f>COUNT(G131:AD131)</f>
        <v>1</v>
      </c>
    </row>
    <row r="132" spans="1:32" x14ac:dyDescent="0.2">
      <c r="A132" s="1">
        <v>131</v>
      </c>
      <c r="B132" s="6" t="s">
        <v>16</v>
      </c>
      <c r="C132" s="8" t="s">
        <v>13</v>
      </c>
      <c r="D132" s="8">
        <v>2008</v>
      </c>
      <c r="E132" s="5" t="s">
        <v>12</v>
      </c>
      <c r="F132" s="8" t="s">
        <v>279</v>
      </c>
      <c r="G132" s="16"/>
      <c r="H132" s="16"/>
      <c r="I132" s="16">
        <v>120</v>
      </c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6"/>
      <c r="AE132" s="1">
        <f>SUM(G132:AD132)</f>
        <v>120</v>
      </c>
      <c r="AF132" s="6">
        <f>COUNT(G132:AD132)</f>
        <v>1</v>
      </c>
    </row>
    <row r="133" spans="1:32" x14ac:dyDescent="0.2">
      <c r="A133" s="1">
        <v>132</v>
      </c>
      <c r="B133" s="9" t="s">
        <v>16</v>
      </c>
      <c r="C133" s="9" t="s">
        <v>4</v>
      </c>
      <c r="D133" s="6">
        <v>2008</v>
      </c>
      <c r="E133" s="5" t="s">
        <v>12</v>
      </c>
      <c r="F133" s="9" t="s">
        <v>536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>
        <v>120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6"/>
      <c r="AE133" s="1">
        <f>SUM(G133:AD133)</f>
        <v>120</v>
      </c>
      <c r="AF133" s="6">
        <f>COUNT(G133:AD133)</f>
        <v>1</v>
      </c>
    </row>
    <row r="134" spans="1:32" x14ac:dyDescent="0.2">
      <c r="A134" s="1">
        <v>133</v>
      </c>
      <c r="B134" s="9" t="s">
        <v>16</v>
      </c>
      <c r="C134" s="8" t="s">
        <v>38</v>
      </c>
      <c r="D134" s="8">
        <v>2009</v>
      </c>
      <c r="E134" s="18" t="s">
        <v>11</v>
      </c>
      <c r="F134" s="9" t="s">
        <v>486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>
        <v>120</v>
      </c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6"/>
      <c r="AE134" s="1">
        <f>SUM(G134:AD134)</f>
        <v>120</v>
      </c>
      <c r="AF134" s="6">
        <f>COUNT(G134:AD134)</f>
        <v>1</v>
      </c>
    </row>
    <row r="135" spans="1:32" x14ac:dyDescent="0.2">
      <c r="A135" s="1">
        <v>134</v>
      </c>
      <c r="B135" s="9" t="s">
        <v>16</v>
      </c>
      <c r="C135" s="6" t="s">
        <v>13</v>
      </c>
      <c r="D135" s="15">
        <v>2009</v>
      </c>
      <c r="E135" s="18" t="s">
        <v>11</v>
      </c>
      <c r="F135" s="8" t="s">
        <v>412</v>
      </c>
      <c r="G135" s="17"/>
      <c r="H135" s="17"/>
      <c r="I135" s="17"/>
      <c r="J135" s="17"/>
      <c r="K135" s="17"/>
      <c r="L135" s="17">
        <v>120</v>
      </c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6"/>
      <c r="AE135" s="1">
        <f>SUM(G135:AD135)</f>
        <v>120</v>
      </c>
      <c r="AF135" s="6">
        <f>COUNT(G135:AD135)</f>
        <v>1</v>
      </c>
    </row>
    <row r="136" spans="1:32" x14ac:dyDescent="0.2">
      <c r="A136" s="1">
        <v>135</v>
      </c>
      <c r="B136" s="9" t="s">
        <v>16</v>
      </c>
      <c r="C136" s="6" t="s">
        <v>13</v>
      </c>
      <c r="D136" s="15">
        <v>2009</v>
      </c>
      <c r="E136" s="18" t="s">
        <v>11</v>
      </c>
      <c r="F136" s="6" t="s">
        <v>411</v>
      </c>
      <c r="G136" s="16"/>
      <c r="H136" s="16"/>
      <c r="I136" s="16"/>
      <c r="J136" s="16"/>
      <c r="K136" s="16"/>
      <c r="L136" s="16">
        <v>120</v>
      </c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6"/>
      <c r="AE136" s="1">
        <f>SUM(G136:AD136)</f>
        <v>120</v>
      </c>
      <c r="AF136" s="6">
        <f>COUNT(G136:AD136)</f>
        <v>1</v>
      </c>
    </row>
    <row r="137" spans="1:32" x14ac:dyDescent="0.2">
      <c r="A137" s="1">
        <v>136</v>
      </c>
      <c r="B137" s="9" t="s">
        <v>16</v>
      </c>
      <c r="C137" s="6" t="s">
        <v>13</v>
      </c>
      <c r="D137" s="15">
        <v>2009</v>
      </c>
      <c r="E137" s="18" t="s">
        <v>11</v>
      </c>
      <c r="F137" s="6" t="s">
        <v>413</v>
      </c>
      <c r="G137" s="17"/>
      <c r="H137" s="17"/>
      <c r="I137" s="17"/>
      <c r="J137" s="17"/>
      <c r="K137" s="17"/>
      <c r="L137" s="17">
        <v>120</v>
      </c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6"/>
      <c r="AE137" s="1">
        <f>SUM(G137:AD137)</f>
        <v>120</v>
      </c>
      <c r="AF137" s="6">
        <f>COUNT(G137:AD137)</f>
        <v>1</v>
      </c>
    </row>
    <row r="138" spans="1:32" x14ac:dyDescent="0.2">
      <c r="A138" s="1">
        <v>137</v>
      </c>
      <c r="B138" s="6" t="s">
        <v>16</v>
      </c>
      <c r="C138" s="5" t="s">
        <v>13</v>
      </c>
      <c r="D138" s="5">
        <v>2010</v>
      </c>
      <c r="E138" s="18" t="s">
        <v>11</v>
      </c>
      <c r="F138" s="5" t="s">
        <v>494</v>
      </c>
      <c r="G138" s="16"/>
      <c r="H138" s="16"/>
      <c r="I138" s="16"/>
      <c r="J138" s="16"/>
      <c r="K138" s="16"/>
      <c r="L138" s="16">
        <v>120</v>
      </c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>SUM(G138:AD138)</f>
        <v>120</v>
      </c>
      <c r="AF138" s="6">
        <f>COUNT(G138:AD138)</f>
        <v>1</v>
      </c>
    </row>
    <row r="139" spans="1:32" x14ac:dyDescent="0.2">
      <c r="A139" s="1">
        <v>138</v>
      </c>
      <c r="B139" s="6" t="s">
        <v>20</v>
      </c>
      <c r="C139" s="6" t="s">
        <v>64</v>
      </c>
      <c r="D139" s="6" t="s">
        <v>64</v>
      </c>
      <c r="E139" s="18" t="s">
        <v>11</v>
      </c>
      <c r="F139" s="6" t="s">
        <v>253</v>
      </c>
      <c r="G139" s="16"/>
      <c r="H139" s="16"/>
      <c r="I139" s="16"/>
      <c r="J139" s="16"/>
      <c r="K139" s="16"/>
      <c r="L139" s="16"/>
      <c r="M139" s="16"/>
      <c r="N139" s="16">
        <v>120</v>
      </c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6"/>
      <c r="AE139" s="1">
        <f>SUM(G139:AD139)</f>
        <v>120</v>
      </c>
      <c r="AF139" s="6">
        <f>COUNT(G139:AD139)</f>
        <v>1</v>
      </c>
    </row>
    <row r="140" spans="1:32" x14ac:dyDescent="0.2">
      <c r="A140" s="1">
        <v>139</v>
      </c>
      <c r="B140" s="6" t="s">
        <v>20</v>
      </c>
      <c r="C140" s="5" t="s">
        <v>64</v>
      </c>
      <c r="D140" s="5" t="s">
        <v>64</v>
      </c>
      <c r="E140" s="5" t="s">
        <v>10</v>
      </c>
      <c r="F140" s="5" t="s">
        <v>249</v>
      </c>
      <c r="G140" s="17"/>
      <c r="H140" s="17"/>
      <c r="I140" s="17"/>
      <c r="J140" s="17"/>
      <c r="K140" s="17"/>
      <c r="L140" s="17"/>
      <c r="M140" s="17"/>
      <c r="N140" s="17">
        <v>120</v>
      </c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6"/>
      <c r="AE140" s="1">
        <f>SUM(G140:AD140)</f>
        <v>120</v>
      </c>
      <c r="AF140" s="6">
        <f>COUNT(G140:AD140)</f>
        <v>1</v>
      </c>
    </row>
    <row r="141" spans="1:32" x14ac:dyDescent="0.2">
      <c r="A141" s="1">
        <v>140</v>
      </c>
      <c r="B141" s="6" t="s">
        <v>20</v>
      </c>
      <c r="C141" s="6" t="s">
        <v>64</v>
      </c>
      <c r="D141" s="6" t="s">
        <v>64</v>
      </c>
      <c r="E141" s="7" t="s">
        <v>11</v>
      </c>
      <c r="F141" s="6" t="s">
        <v>248</v>
      </c>
      <c r="G141" s="17"/>
      <c r="H141" s="17"/>
      <c r="I141" s="17"/>
      <c r="J141" s="17"/>
      <c r="K141" s="17"/>
      <c r="L141" s="17"/>
      <c r="M141" s="17"/>
      <c r="N141" s="17">
        <v>120</v>
      </c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6"/>
      <c r="AE141" s="1">
        <f>SUM(G141:AD141)</f>
        <v>120</v>
      </c>
      <c r="AF141" s="6">
        <f>COUNT(G141:AD141)</f>
        <v>1</v>
      </c>
    </row>
    <row r="142" spans="1:32" x14ac:dyDescent="0.2">
      <c r="A142" s="1">
        <v>141</v>
      </c>
      <c r="B142" s="6" t="s">
        <v>20</v>
      </c>
      <c r="C142" s="6" t="s">
        <v>64</v>
      </c>
      <c r="D142" s="6" t="s">
        <v>64</v>
      </c>
      <c r="E142" s="18" t="s">
        <v>11</v>
      </c>
      <c r="F142" s="6" t="s">
        <v>255</v>
      </c>
      <c r="G142" s="17"/>
      <c r="H142" s="17"/>
      <c r="I142" s="17"/>
      <c r="J142" s="17"/>
      <c r="K142" s="17"/>
      <c r="L142" s="17"/>
      <c r="M142" s="17"/>
      <c r="N142" s="17">
        <v>120</v>
      </c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6"/>
      <c r="AE142" s="1">
        <f>SUM(G142:AD142)</f>
        <v>120</v>
      </c>
      <c r="AF142" s="6">
        <f>COUNT(G142:AD142)</f>
        <v>1</v>
      </c>
    </row>
    <row r="143" spans="1:32" x14ac:dyDescent="0.2">
      <c r="A143" s="1">
        <v>142</v>
      </c>
      <c r="B143" s="6" t="s">
        <v>115</v>
      </c>
      <c r="C143" s="6" t="s">
        <v>64</v>
      </c>
      <c r="D143" s="19" t="s">
        <v>64</v>
      </c>
      <c r="E143" s="7" t="s">
        <v>10</v>
      </c>
      <c r="F143" s="6" t="s">
        <v>176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>
        <v>120</v>
      </c>
      <c r="Z143" s="17"/>
      <c r="AA143" s="17"/>
      <c r="AB143" s="17"/>
      <c r="AC143" s="17"/>
      <c r="AD143" s="6"/>
      <c r="AE143" s="1">
        <f>SUM(G143:AD143)</f>
        <v>120</v>
      </c>
      <c r="AF143" s="6">
        <f>COUNT(G143:AD143)</f>
        <v>1</v>
      </c>
    </row>
    <row r="144" spans="1:32" x14ac:dyDescent="0.2">
      <c r="A144" s="1">
        <v>143</v>
      </c>
      <c r="B144" s="6" t="s">
        <v>115</v>
      </c>
      <c r="C144" s="5" t="s">
        <v>64</v>
      </c>
      <c r="D144" s="5" t="s">
        <v>64</v>
      </c>
      <c r="E144" s="5" t="s">
        <v>9</v>
      </c>
      <c r="F144" s="5" t="s">
        <v>175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>
        <v>120</v>
      </c>
      <c r="Z144" s="16"/>
      <c r="AA144" s="16"/>
      <c r="AB144" s="16"/>
      <c r="AC144" s="16"/>
      <c r="AD144" s="6"/>
      <c r="AE144" s="1">
        <f>SUM(G144:AD144)</f>
        <v>120</v>
      </c>
      <c r="AF144" s="6">
        <f>COUNT(G144:AD144)</f>
        <v>1</v>
      </c>
    </row>
    <row r="145" spans="1:32" x14ac:dyDescent="0.2">
      <c r="A145" s="1">
        <v>144</v>
      </c>
      <c r="B145" s="6" t="s">
        <v>16</v>
      </c>
      <c r="C145" s="5" t="s">
        <v>6</v>
      </c>
      <c r="D145" s="6">
        <v>2014</v>
      </c>
      <c r="E145" s="7" t="s">
        <v>9</v>
      </c>
      <c r="F145" s="5" t="s">
        <v>539</v>
      </c>
      <c r="G145" s="17"/>
      <c r="H145" s="17"/>
      <c r="I145" s="17">
        <v>30</v>
      </c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>
        <v>20</v>
      </c>
      <c r="U145" s="17"/>
      <c r="V145" s="17"/>
      <c r="W145" s="17">
        <v>20</v>
      </c>
      <c r="X145" s="17"/>
      <c r="Y145" s="17">
        <v>16</v>
      </c>
      <c r="Z145" s="17"/>
      <c r="AA145" s="17"/>
      <c r="AB145" s="17">
        <v>20</v>
      </c>
      <c r="AC145" s="17"/>
      <c r="AD145" s="6"/>
      <c r="AE145" s="1">
        <f>SUM(G145:AD145)</f>
        <v>106</v>
      </c>
      <c r="AF145" s="6">
        <f>COUNT(G145:AD145)</f>
        <v>5</v>
      </c>
    </row>
    <row r="146" spans="1:32" x14ac:dyDescent="0.2">
      <c r="A146" s="1">
        <v>145</v>
      </c>
      <c r="B146" s="15" t="s">
        <v>16</v>
      </c>
      <c r="C146" s="15" t="s">
        <v>493</v>
      </c>
      <c r="D146" s="5">
        <v>2012</v>
      </c>
      <c r="E146" s="5" t="s">
        <v>10</v>
      </c>
      <c r="F146" s="15" t="s">
        <v>495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>
        <v>20</v>
      </c>
      <c r="U146" s="16"/>
      <c r="V146" s="16"/>
      <c r="W146" s="16"/>
      <c r="X146" s="16"/>
      <c r="Y146" s="16"/>
      <c r="Z146" s="16"/>
      <c r="AA146" s="16"/>
      <c r="AB146" s="16">
        <v>80</v>
      </c>
      <c r="AC146" s="16"/>
      <c r="AD146" s="6"/>
      <c r="AE146" s="1">
        <f>SUM(G146:AD146)</f>
        <v>100</v>
      </c>
      <c r="AF146" s="6">
        <f>COUNT(G146:AD146)</f>
        <v>2</v>
      </c>
    </row>
    <row r="147" spans="1:32" x14ac:dyDescent="0.2">
      <c r="A147" s="1">
        <v>146</v>
      </c>
      <c r="B147" s="16" t="s">
        <v>16</v>
      </c>
      <c r="C147" s="17" t="s">
        <v>59</v>
      </c>
      <c r="D147" s="17">
        <v>2014</v>
      </c>
      <c r="E147" s="5" t="s">
        <v>9</v>
      </c>
      <c r="F147" s="17" t="s">
        <v>238</v>
      </c>
      <c r="G147" s="16"/>
      <c r="H147" s="16"/>
      <c r="I147" s="16"/>
      <c r="J147" s="16"/>
      <c r="K147" s="16"/>
      <c r="L147" s="16"/>
      <c r="M147" s="16"/>
      <c r="N147" s="16">
        <v>25</v>
      </c>
      <c r="O147" s="16"/>
      <c r="P147" s="16"/>
      <c r="Q147" s="16">
        <v>20</v>
      </c>
      <c r="R147" s="16"/>
      <c r="S147" s="16"/>
      <c r="T147" s="16">
        <v>16</v>
      </c>
      <c r="U147" s="16"/>
      <c r="V147" s="16"/>
      <c r="W147" s="16"/>
      <c r="X147" s="16"/>
      <c r="Y147" s="16">
        <v>12</v>
      </c>
      <c r="Z147" s="16"/>
      <c r="AA147" s="16"/>
      <c r="AB147" s="16">
        <v>20</v>
      </c>
      <c r="AC147" s="16"/>
      <c r="AD147" s="6"/>
      <c r="AE147" s="1">
        <f>SUM(G147:AD147)</f>
        <v>93</v>
      </c>
      <c r="AF147" s="6">
        <f>COUNT(G147:AD147)</f>
        <v>5</v>
      </c>
    </row>
    <row r="148" spans="1:32" x14ac:dyDescent="0.2">
      <c r="A148" s="1">
        <v>147</v>
      </c>
      <c r="B148" s="6" t="s">
        <v>16</v>
      </c>
      <c r="C148" s="8" t="s">
        <v>493</v>
      </c>
      <c r="D148" s="8">
        <v>2016</v>
      </c>
      <c r="E148" s="7" t="s">
        <v>5</v>
      </c>
      <c r="F148" s="8" t="s">
        <v>273</v>
      </c>
      <c r="G148" s="17"/>
      <c r="H148" s="17"/>
      <c r="I148" s="17"/>
      <c r="J148" s="17"/>
      <c r="K148" s="17"/>
      <c r="L148" s="17"/>
      <c r="M148" s="17"/>
      <c r="N148" s="17">
        <v>25</v>
      </c>
      <c r="O148" s="17"/>
      <c r="P148" s="17"/>
      <c r="Q148" s="17">
        <v>20</v>
      </c>
      <c r="R148" s="17"/>
      <c r="S148" s="17"/>
      <c r="T148" s="17">
        <v>16</v>
      </c>
      <c r="U148" s="17"/>
      <c r="V148" s="17"/>
      <c r="W148" s="17"/>
      <c r="X148" s="17"/>
      <c r="Y148" s="17">
        <v>12</v>
      </c>
      <c r="Z148" s="17"/>
      <c r="AA148" s="17"/>
      <c r="AB148" s="17">
        <v>20</v>
      </c>
      <c r="AC148" s="17"/>
      <c r="AD148" s="6"/>
      <c r="AE148" s="1">
        <f>SUM(G148:AD148)</f>
        <v>93</v>
      </c>
      <c r="AF148" s="6">
        <f>COUNT(G148:AD148)</f>
        <v>5</v>
      </c>
    </row>
    <row r="149" spans="1:32" x14ac:dyDescent="0.2">
      <c r="A149" s="1">
        <v>148</v>
      </c>
      <c r="B149" s="9" t="s">
        <v>16</v>
      </c>
      <c r="C149" s="9" t="s">
        <v>493</v>
      </c>
      <c r="D149" s="9">
        <v>2012</v>
      </c>
      <c r="E149" s="5" t="s">
        <v>10</v>
      </c>
      <c r="F149" s="15" t="s">
        <v>275</v>
      </c>
      <c r="G149" s="16"/>
      <c r="H149" s="16"/>
      <c r="I149" s="16">
        <v>30</v>
      </c>
      <c r="J149" s="16"/>
      <c r="K149" s="16"/>
      <c r="L149" s="16">
        <v>40</v>
      </c>
      <c r="M149" s="16"/>
      <c r="N149" s="16"/>
      <c r="O149" s="16"/>
      <c r="P149" s="16"/>
      <c r="Q149" s="16"/>
      <c r="R149" s="16"/>
      <c r="S149" s="16"/>
      <c r="T149" s="16">
        <v>20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">
        <f>SUM(G149:AD149)</f>
        <v>90</v>
      </c>
      <c r="AF149" s="6">
        <f>COUNT(G149:AD149)</f>
        <v>3</v>
      </c>
    </row>
    <row r="150" spans="1:32" x14ac:dyDescent="0.2">
      <c r="A150" s="1">
        <v>149</v>
      </c>
      <c r="B150" s="9" t="s">
        <v>16</v>
      </c>
      <c r="C150" s="15" t="s">
        <v>64</v>
      </c>
      <c r="D150" s="15">
        <v>2012</v>
      </c>
      <c r="E150" s="5" t="s">
        <v>10</v>
      </c>
      <c r="F150" s="5" t="s">
        <v>180</v>
      </c>
      <c r="G150" s="17"/>
      <c r="H150" s="17"/>
      <c r="I150" s="17">
        <v>30</v>
      </c>
      <c r="J150" s="17"/>
      <c r="K150" s="17"/>
      <c r="L150" s="17"/>
      <c r="M150" s="17"/>
      <c r="N150" s="17">
        <v>30</v>
      </c>
      <c r="O150" s="17"/>
      <c r="P150" s="17"/>
      <c r="Q150" s="17"/>
      <c r="R150" s="17"/>
      <c r="S150" s="17"/>
      <c r="T150" s="17"/>
      <c r="U150" s="17"/>
      <c r="V150" s="17"/>
      <c r="W150" s="17">
        <v>30</v>
      </c>
      <c r="X150" s="17"/>
      <c r="Y150" s="17"/>
      <c r="Z150" s="17"/>
      <c r="AA150" s="17"/>
      <c r="AB150" s="17"/>
      <c r="AC150" s="17"/>
      <c r="AD150" s="6"/>
      <c r="AE150" s="1">
        <f>SUM(G150:AD150)</f>
        <v>90</v>
      </c>
      <c r="AF150" s="6">
        <f>COUNT(G150:AD150)</f>
        <v>3</v>
      </c>
    </row>
    <row r="151" spans="1:32" x14ac:dyDescent="0.2">
      <c r="A151" s="1">
        <v>150</v>
      </c>
      <c r="B151" s="9" t="s">
        <v>16</v>
      </c>
      <c r="C151" s="6" t="s">
        <v>4</v>
      </c>
      <c r="D151" s="5">
        <v>2013</v>
      </c>
      <c r="E151" s="5" t="s">
        <v>9</v>
      </c>
      <c r="F151" s="15" t="s">
        <v>386</v>
      </c>
      <c r="G151" s="16"/>
      <c r="H151" s="16"/>
      <c r="I151" s="16"/>
      <c r="J151" s="16"/>
      <c r="K151" s="16"/>
      <c r="L151" s="16"/>
      <c r="M151" s="16"/>
      <c r="N151" s="16">
        <v>60</v>
      </c>
      <c r="O151" s="16"/>
      <c r="P151" s="16"/>
      <c r="Q151" s="16">
        <v>30</v>
      </c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6"/>
      <c r="AE151" s="1">
        <f>SUM(G151:AD151)</f>
        <v>90</v>
      </c>
      <c r="AF151" s="6">
        <f>COUNT(G151:AD151)</f>
        <v>2</v>
      </c>
    </row>
    <row r="152" spans="1:32" x14ac:dyDescent="0.2">
      <c r="A152" s="1">
        <v>151</v>
      </c>
      <c r="B152" s="6" t="s">
        <v>16</v>
      </c>
      <c r="C152" s="5" t="s">
        <v>429</v>
      </c>
      <c r="D152" s="21">
        <v>2008</v>
      </c>
      <c r="E152" s="5" t="s">
        <v>12</v>
      </c>
      <c r="F152" s="5" t="s">
        <v>447</v>
      </c>
      <c r="G152" s="17"/>
      <c r="H152" s="17"/>
      <c r="I152" s="17"/>
      <c r="J152" s="17"/>
      <c r="K152" s="17"/>
      <c r="L152" s="17"/>
      <c r="M152" s="17"/>
      <c r="N152" s="17">
        <v>90</v>
      </c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6"/>
      <c r="AE152" s="1">
        <f>SUM(G152:AD152)</f>
        <v>90</v>
      </c>
      <c r="AF152" s="6">
        <f>COUNT(G152:AD152)</f>
        <v>1</v>
      </c>
    </row>
    <row r="153" spans="1:32" x14ac:dyDescent="0.2">
      <c r="A153" s="1">
        <v>152</v>
      </c>
      <c r="B153" s="6" t="s">
        <v>16</v>
      </c>
      <c r="C153" s="5" t="s">
        <v>429</v>
      </c>
      <c r="D153" s="5">
        <v>2009</v>
      </c>
      <c r="E153" s="7" t="s">
        <v>11</v>
      </c>
      <c r="F153" s="5" t="s">
        <v>449</v>
      </c>
      <c r="G153" s="17"/>
      <c r="H153" s="17"/>
      <c r="I153" s="17"/>
      <c r="J153" s="17"/>
      <c r="K153" s="17"/>
      <c r="L153" s="17"/>
      <c r="M153" s="17"/>
      <c r="N153" s="17">
        <v>90</v>
      </c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6"/>
      <c r="AE153" s="1">
        <f>SUM(G153:AD153)</f>
        <v>90</v>
      </c>
      <c r="AF153" s="6">
        <f>COUNT(G153:AD153)</f>
        <v>1</v>
      </c>
    </row>
    <row r="154" spans="1:32" x14ac:dyDescent="0.2">
      <c r="A154" s="1">
        <v>153</v>
      </c>
      <c r="B154" s="6" t="s">
        <v>16</v>
      </c>
      <c r="C154" s="6" t="s">
        <v>38</v>
      </c>
      <c r="D154" s="6">
        <v>2011</v>
      </c>
      <c r="E154" s="5" t="s">
        <v>10</v>
      </c>
      <c r="F154" s="5" t="s">
        <v>123</v>
      </c>
      <c r="G154" s="16"/>
      <c r="H154" s="16"/>
      <c r="I154" s="16">
        <v>80</v>
      </c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6"/>
      <c r="AE154" s="1">
        <f>SUM(G154:AD154)</f>
        <v>80</v>
      </c>
      <c r="AF154" s="6">
        <f>COUNT(G154:AD154)</f>
        <v>1</v>
      </c>
    </row>
    <row r="155" spans="1:32" x14ac:dyDescent="0.2">
      <c r="A155" s="1">
        <v>154</v>
      </c>
      <c r="B155" s="9" t="s">
        <v>16</v>
      </c>
      <c r="C155" s="9" t="s">
        <v>13</v>
      </c>
      <c r="D155" s="6">
        <v>2011</v>
      </c>
      <c r="E155" s="5" t="s">
        <v>10</v>
      </c>
      <c r="F155" s="9" t="s">
        <v>112</v>
      </c>
      <c r="G155" s="16"/>
      <c r="H155" s="16"/>
      <c r="I155" s="16"/>
      <c r="J155" s="16"/>
      <c r="K155" s="16"/>
      <c r="L155" s="17">
        <v>80</v>
      </c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6"/>
      <c r="AE155" s="1">
        <f>SUM(G155:AD155)</f>
        <v>80</v>
      </c>
      <c r="AF155" s="6">
        <f>COUNT(G155:AD155)</f>
        <v>1</v>
      </c>
    </row>
    <row r="156" spans="1:32" x14ac:dyDescent="0.2">
      <c r="A156" s="1">
        <v>155</v>
      </c>
      <c r="B156" s="6" t="s">
        <v>16</v>
      </c>
      <c r="C156" s="7" t="s">
        <v>13</v>
      </c>
      <c r="D156" s="7">
        <v>2012</v>
      </c>
      <c r="E156" s="5" t="s">
        <v>10</v>
      </c>
      <c r="F156" s="7" t="s">
        <v>96</v>
      </c>
      <c r="G156" s="16"/>
      <c r="H156" s="16"/>
      <c r="I156" s="16"/>
      <c r="J156" s="16"/>
      <c r="K156" s="16"/>
      <c r="L156" s="16">
        <v>80</v>
      </c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6"/>
      <c r="AE156" s="1">
        <f>SUM(G156:AD156)</f>
        <v>80</v>
      </c>
      <c r="AF156" s="6">
        <f>COUNT(G156:AD156)</f>
        <v>1</v>
      </c>
    </row>
    <row r="157" spans="1:32" x14ac:dyDescent="0.2">
      <c r="A157" s="1">
        <v>156</v>
      </c>
      <c r="B157" s="5" t="s">
        <v>518</v>
      </c>
      <c r="C157" s="5" t="s">
        <v>64</v>
      </c>
      <c r="D157" s="5"/>
      <c r="E157" s="5" t="s">
        <v>9</v>
      </c>
      <c r="F157" s="5" t="s">
        <v>519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>
        <v>80</v>
      </c>
      <c r="U157" s="16"/>
      <c r="V157" s="16"/>
      <c r="W157" s="16"/>
      <c r="X157" s="16"/>
      <c r="Y157" s="16"/>
      <c r="Z157" s="16"/>
      <c r="AA157" s="16"/>
      <c r="AB157" s="16"/>
      <c r="AC157" s="16"/>
      <c r="AD157" s="6"/>
      <c r="AE157" s="1">
        <f>SUM(G157:AD157)</f>
        <v>80</v>
      </c>
      <c r="AF157" s="6">
        <f>COUNT(G157:AD157)</f>
        <v>1</v>
      </c>
    </row>
    <row r="158" spans="1:32" x14ac:dyDescent="0.2">
      <c r="A158" s="1">
        <v>157</v>
      </c>
      <c r="B158" s="9" t="s">
        <v>20</v>
      </c>
      <c r="C158" s="9" t="s">
        <v>64</v>
      </c>
      <c r="D158" s="6"/>
      <c r="E158" s="15" t="s">
        <v>10</v>
      </c>
      <c r="F158" s="9" t="s">
        <v>585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>
        <v>80</v>
      </c>
      <c r="Z158" s="17"/>
      <c r="AA158" s="17"/>
      <c r="AB158" s="17"/>
      <c r="AC158" s="17"/>
      <c r="AD158" s="6"/>
      <c r="AE158" s="1">
        <f>SUM(G158:AD158)</f>
        <v>80</v>
      </c>
      <c r="AF158" s="6">
        <f>COUNT(G158:AD158)</f>
        <v>1</v>
      </c>
    </row>
    <row r="159" spans="1:32" x14ac:dyDescent="0.2">
      <c r="A159" s="1">
        <v>158</v>
      </c>
      <c r="B159" s="6" t="s">
        <v>16</v>
      </c>
      <c r="C159" s="6" t="s">
        <v>4</v>
      </c>
      <c r="D159" s="5">
        <v>2012</v>
      </c>
      <c r="E159" s="5" t="s">
        <v>10</v>
      </c>
      <c r="F159" s="6" t="s">
        <v>389</v>
      </c>
      <c r="G159" s="17"/>
      <c r="H159" s="17"/>
      <c r="I159" s="17">
        <v>20</v>
      </c>
      <c r="J159" s="17"/>
      <c r="K159" s="17"/>
      <c r="L159" s="17"/>
      <c r="M159" s="17"/>
      <c r="N159" s="17">
        <v>25</v>
      </c>
      <c r="O159" s="17"/>
      <c r="P159" s="17"/>
      <c r="Q159" s="17"/>
      <c r="R159" s="17"/>
      <c r="S159" s="17"/>
      <c r="T159" s="17">
        <v>20</v>
      </c>
      <c r="U159" s="17"/>
      <c r="V159" s="17"/>
      <c r="W159" s="17"/>
      <c r="X159" s="17"/>
      <c r="Y159" s="17"/>
      <c r="Z159" s="17"/>
      <c r="AA159" s="17"/>
      <c r="AB159" s="17"/>
      <c r="AC159" s="17"/>
      <c r="AD159" s="6"/>
      <c r="AE159" s="1">
        <f>SUM(G159:AD159)</f>
        <v>65</v>
      </c>
      <c r="AF159" s="6">
        <f>COUNT(G159:AD159)</f>
        <v>3</v>
      </c>
    </row>
    <row r="160" spans="1:32" x14ac:dyDescent="0.2">
      <c r="A160" s="1">
        <v>159</v>
      </c>
      <c r="B160" s="6" t="s">
        <v>16</v>
      </c>
      <c r="C160" s="6" t="s">
        <v>6</v>
      </c>
      <c r="D160" s="6">
        <v>2012</v>
      </c>
      <c r="E160" s="5" t="s">
        <v>10</v>
      </c>
      <c r="F160" s="6" t="s">
        <v>274</v>
      </c>
      <c r="G160" s="17"/>
      <c r="H160" s="17"/>
      <c r="I160" s="17">
        <v>30</v>
      </c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>
        <v>30</v>
      </c>
      <c r="X160" s="17"/>
      <c r="Y160" s="17"/>
      <c r="Z160" s="17"/>
      <c r="AA160" s="17"/>
      <c r="AB160" s="17"/>
      <c r="AC160" s="17"/>
      <c r="AD160" s="6"/>
      <c r="AE160" s="1">
        <f>SUM(G160:AD160)</f>
        <v>60</v>
      </c>
      <c r="AF160" s="6">
        <f>COUNT(G160:AD160)</f>
        <v>2</v>
      </c>
    </row>
    <row r="161" spans="1:32" x14ac:dyDescent="0.2">
      <c r="A161" s="1">
        <v>160</v>
      </c>
      <c r="B161" s="6" t="s">
        <v>20</v>
      </c>
      <c r="C161" s="7" t="s">
        <v>64</v>
      </c>
      <c r="D161" s="7" t="s">
        <v>64</v>
      </c>
      <c r="E161" s="7" t="s">
        <v>9</v>
      </c>
      <c r="F161" s="7" t="s">
        <v>236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>
        <v>30</v>
      </c>
      <c r="U161" s="17"/>
      <c r="V161" s="17"/>
      <c r="W161" s="17"/>
      <c r="X161" s="17"/>
      <c r="Y161" s="17">
        <v>30</v>
      </c>
      <c r="Z161" s="17"/>
      <c r="AA161" s="17"/>
      <c r="AB161" s="17"/>
      <c r="AC161" s="17"/>
      <c r="AD161" s="6"/>
      <c r="AE161" s="1">
        <f>SUM(G161:AD161)</f>
        <v>60</v>
      </c>
      <c r="AF161" s="6">
        <f>COUNT(G161:AD161)</f>
        <v>2</v>
      </c>
    </row>
    <row r="162" spans="1:32" x14ac:dyDescent="0.2">
      <c r="A162" s="1">
        <v>161</v>
      </c>
      <c r="B162" s="16" t="s">
        <v>16</v>
      </c>
      <c r="C162" s="17" t="s">
        <v>6</v>
      </c>
      <c r="D162" s="17">
        <v>2010</v>
      </c>
      <c r="E162" s="18" t="s">
        <v>11</v>
      </c>
      <c r="F162" s="17" t="s">
        <v>157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>
        <v>60</v>
      </c>
      <c r="X162" s="17"/>
      <c r="Y162" s="17"/>
      <c r="Z162" s="17"/>
      <c r="AA162" s="17"/>
      <c r="AB162" s="17"/>
      <c r="AC162" s="17"/>
      <c r="AD162" s="6"/>
      <c r="AE162" s="1">
        <f>SUM(G162:AD162)</f>
        <v>60</v>
      </c>
      <c r="AF162" s="6">
        <f>COUNT(G162:AD162)</f>
        <v>1</v>
      </c>
    </row>
    <row r="163" spans="1:32" x14ac:dyDescent="0.2">
      <c r="A163" s="1">
        <v>162</v>
      </c>
      <c r="B163" s="5" t="s">
        <v>16</v>
      </c>
      <c r="C163" s="5" t="s">
        <v>4</v>
      </c>
      <c r="D163" s="5">
        <v>2011</v>
      </c>
      <c r="E163" s="5" t="s">
        <v>10</v>
      </c>
      <c r="F163" s="5" t="s">
        <v>484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>
        <v>60</v>
      </c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6"/>
      <c r="AE163" s="1">
        <f>SUM(G163:AD163)</f>
        <v>60</v>
      </c>
      <c r="AF163" s="6">
        <f>COUNT(G163:AD163)</f>
        <v>1</v>
      </c>
    </row>
    <row r="164" spans="1:32" x14ac:dyDescent="0.2">
      <c r="A164" s="1">
        <v>163</v>
      </c>
      <c r="B164" s="6" t="s">
        <v>16</v>
      </c>
      <c r="C164" s="5" t="s">
        <v>464</v>
      </c>
      <c r="D164" s="5">
        <v>2011</v>
      </c>
      <c r="E164" s="5" t="s">
        <v>10</v>
      </c>
      <c r="F164" s="5" t="s">
        <v>488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>
        <v>60</v>
      </c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6"/>
      <c r="AE164" s="1">
        <f>SUM(G164:AD164)</f>
        <v>60</v>
      </c>
      <c r="AF164" s="6">
        <f>COUNT(G164:AD164)</f>
        <v>1</v>
      </c>
    </row>
    <row r="165" spans="1:32" x14ac:dyDescent="0.2">
      <c r="A165" s="1">
        <v>164</v>
      </c>
      <c r="B165" s="16" t="s">
        <v>16</v>
      </c>
      <c r="C165" s="17" t="s">
        <v>4</v>
      </c>
      <c r="D165" s="17">
        <v>2012</v>
      </c>
      <c r="E165" s="5" t="s">
        <v>10</v>
      </c>
      <c r="F165" s="17" t="s">
        <v>433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>
        <v>60</v>
      </c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>SUM(G165:AD165)</f>
        <v>60</v>
      </c>
      <c r="AF165" s="6">
        <f>COUNT(G165:AD165)</f>
        <v>1</v>
      </c>
    </row>
    <row r="166" spans="1:32" x14ac:dyDescent="0.2">
      <c r="A166" s="1">
        <v>165</v>
      </c>
      <c r="B166" s="6" t="s">
        <v>16</v>
      </c>
      <c r="C166" s="7" t="s">
        <v>464</v>
      </c>
      <c r="D166" s="7">
        <v>2012</v>
      </c>
      <c r="E166" s="5" t="s">
        <v>10</v>
      </c>
      <c r="F166" s="7" t="s">
        <v>489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>
        <v>60</v>
      </c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6"/>
      <c r="AE166" s="1">
        <f>SUM(G166:AD166)</f>
        <v>60</v>
      </c>
      <c r="AF166" s="6">
        <f>COUNT(G166:AD166)</f>
        <v>1</v>
      </c>
    </row>
    <row r="167" spans="1:32" x14ac:dyDescent="0.2">
      <c r="A167" s="1">
        <v>166</v>
      </c>
      <c r="B167" s="15" t="s">
        <v>18</v>
      </c>
      <c r="C167" s="15" t="s">
        <v>64</v>
      </c>
      <c r="D167" s="9" t="s">
        <v>64</v>
      </c>
      <c r="E167" s="7" t="s">
        <v>10</v>
      </c>
      <c r="F167" s="15" t="s">
        <v>215</v>
      </c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>
        <v>60</v>
      </c>
      <c r="Z167" s="17"/>
      <c r="AA167" s="17"/>
      <c r="AB167" s="17"/>
      <c r="AC167" s="17"/>
      <c r="AD167" s="6"/>
      <c r="AE167" s="1">
        <f>SUM(G167:AD167)</f>
        <v>60</v>
      </c>
      <c r="AF167" s="6">
        <f>COUNT(G167:AD167)</f>
        <v>1</v>
      </c>
    </row>
    <row r="168" spans="1:32" x14ac:dyDescent="0.2">
      <c r="A168" s="1">
        <v>167</v>
      </c>
      <c r="B168" s="6" t="s">
        <v>20</v>
      </c>
      <c r="C168" s="5" t="s">
        <v>64</v>
      </c>
      <c r="D168" s="5" t="s">
        <v>64</v>
      </c>
      <c r="E168" s="5" t="s">
        <v>10</v>
      </c>
      <c r="F168" s="5" t="s">
        <v>246</v>
      </c>
      <c r="G168" s="17"/>
      <c r="H168" s="17"/>
      <c r="I168" s="17"/>
      <c r="J168" s="17"/>
      <c r="K168" s="17"/>
      <c r="L168" s="17"/>
      <c r="M168" s="17"/>
      <c r="N168" s="17">
        <v>60</v>
      </c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6"/>
      <c r="AE168" s="1">
        <f>SUM(G168:AD168)</f>
        <v>60</v>
      </c>
      <c r="AF168" s="6">
        <f>COUNT(G168:AD168)</f>
        <v>1</v>
      </c>
    </row>
    <row r="169" spans="1:32" x14ac:dyDescent="0.2">
      <c r="A169" s="1">
        <v>168</v>
      </c>
      <c r="B169" s="6" t="s">
        <v>20</v>
      </c>
      <c r="C169" s="5" t="s">
        <v>64</v>
      </c>
      <c r="D169" s="5" t="s">
        <v>64</v>
      </c>
      <c r="E169" s="5" t="s">
        <v>10</v>
      </c>
      <c r="F169" s="5" t="s">
        <v>247</v>
      </c>
      <c r="G169" s="17"/>
      <c r="H169" s="17"/>
      <c r="I169" s="17"/>
      <c r="J169" s="17"/>
      <c r="K169" s="17"/>
      <c r="L169" s="17"/>
      <c r="M169" s="17"/>
      <c r="N169" s="17">
        <v>60</v>
      </c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6"/>
      <c r="AE169" s="1">
        <f>SUM(G169:AD169)</f>
        <v>60</v>
      </c>
      <c r="AF169" s="6">
        <f>COUNT(G169:AD169)</f>
        <v>1</v>
      </c>
    </row>
    <row r="170" spans="1:32" x14ac:dyDescent="0.2">
      <c r="A170" s="1">
        <v>169</v>
      </c>
      <c r="B170" s="6" t="s">
        <v>20</v>
      </c>
      <c r="C170" s="5" t="s">
        <v>64</v>
      </c>
      <c r="D170" s="5" t="s">
        <v>64</v>
      </c>
      <c r="E170" s="5" t="s">
        <v>10</v>
      </c>
      <c r="F170" s="5" t="s">
        <v>250</v>
      </c>
      <c r="G170" s="17"/>
      <c r="H170" s="17"/>
      <c r="I170" s="17"/>
      <c r="J170" s="17"/>
      <c r="K170" s="17"/>
      <c r="L170" s="17"/>
      <c r="M170" s="17"/>
      <c r="N170" s="17">
        <v>60</v>
      </c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6"/>
      <c r="AE170" s="1">
        <f>SUM(G170:AD170)</f>
        <v>60</v>
      </c>
      <c r="AF170" s="6">
        <f>COUNT(G170:AD170)</f>
        <v>1</v>
      </c>
    </row>
    <row r="171" spans="1:32" x14ac:dyDescent="0.2">
      <c r="A171" s="1">
        <v>170</v>
      </c>
      <c r="B171" s="6" t="s">
        <v>20</v>
      </c>
      <c r="C171" s="6" t="s">
        <v>64</v>
      </c>
      <c r="D171" s="6"/>
      <c r="E171" s="7" t="s">
        <v>10</v>
      </c>
      <c r="F171" s="15" t="s">
        <v>441</v>
      </c>
      <c r="G171" s="17"/>
      <c r="H171" s="17"/>
      <c r="I171" s="17"/>
      <c r="J171" s="17"/>
      <c r="K171" s="17"/>
      <c r="L171" s="17"/>
      <c r="M171" s="17"/>
      <c r="N171" s="17">
        <v>60</v>
      </c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6"/>
      <c r="AE171" s="1">
        <f>SUM(G171:AD171)</f>
        <v>60</v>
      </c>
      <c r="AF171" s="6">
        <f>COUNT(G171:AD171)</f>
        <v>1</v>
      </c>
    </row>
    <row r="172" spans="1:32" x14ac:dyDescent="0.2">
      <c r="A172" s="1">
        <v>171</v>
      </c>
      <c r="B172" s="9" t="s">
        <v>16</v>
      </c>
      <c r="C172" s="9" t="s">
        <v>13</v>
      </c>
      <c r="D172" s="9">
        <v>2012</v>
      </c>
      <c r="E172" s="5" t="s">
        <v>10</v>
      </c>
      <c r="F172" s="9" t="s">
        <v>242</v>
      </c>
      <c r="G172" s="16"/>
      <c r="H172" s="16"/>
      <c r="I172" s="16"/>
      <c r="J172" s="16"/>
      <c r="K172" s="16"/>
      <c r="L172" s="16"/>
      <c r="M172" s="16"/>
      <c r="N172" s="16">
        <v>20</v>
      </c>
      <c r="O172" s="16"/>
      <c r="P172" s="16"/>
      <c r="Q172" s="16">
        <v>20</v>
      </c>
      <c r="R172" s="16"/>
      <c r="S172" s="16"/>
      <c r="T172" s="16">
        <v>16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6"/>
      <c r="AE172" s="1">
        <f>SUM(G172:AD172)</f>
        <v>56</v>
      </c>
      <c r="AF172" s="6">
        <f>COUNT(G172:AD172)</f>
        <v>3</v>
      </c>
    </row>
    <row r="173" spans="1:32" x14ac:dyDescent="0.2">
      <c r="A173" s="1">
        <v>172</v>
      </c>
      <c r="B173" s="6" t="s">
        <v>16</v>
      </c>
      <c r="C173" s="6" t="s">
        <v>13</v>
      </c>
      <c r="D173" s="6">
        <v>2013</v>
      </c>
      <c r="E173" s="7" t="s">
        <v>9</v>
      </c>
      <c r="F173" s="6" t="s">
        <v>155</v>
      </c>
      <c r="G173" s="17"/>
      <c r="H173" s="17"/>
      <c r="I173" s="17"/>
      <c r="J173" s="17"/>
      <c r="K173" s="17"/>
      <c r="L173" s="17"/>
      <c r="M173" s="17"/>
      <c r="N173" s="17">
        <v>20</v>
      </c>
      <c r="O173" s="17"/>
      <c r="P173" s="17"/>
      <c r="Q173" s="17">
        <v>20</v>
      </c>
      <c r="R173" s="17"/>
      <c r="S173" s="17"/>
      <c r="T173" s="17">
        <v>16</v>
      </c>
      <c r="U173" s="17"/>
      <c r="V173" s="17"/>
      <c r="W173" s="17"/>
      <c r="X173" s="17"/>
      <c r="Y173" s="17"/>
      <c r="Z173" s="17"/>
      <c r="AA173" s="17"/>
      <c r="AB173" s="17"/>
      <c r="AC173" s="17"/>
      <c r="AD173" s="6"/>
      <c r="AE173" s="1">
        <f>SUM(G173:AD173)</f>
        <v>56</v>
      </c>
      <c r="AF173" s="6">
        <f>COUNT(G173:AD173)</f>
        <v>3</v>
      </c>
    </row>
    <row r="174" spans="1:32" x14ac:dyDescent="0.2">
      <c r="A174" s="1">
        <v>173</v>
      </c>
      <c r="B174" s="9" t="s">
        <v>16</v>
      </c>
      <c r="C174" s="9" t="s">
        <v>493</v>
      </c>
      <c r="D174" s="9">
        <v>2014</v>
      </c>
      <c r="E174" s="7" t="s">
        <v>9</v>
      </c>
      <c r="F174" s="5" t="s">
        <v>550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>
        <v>20</v>
      </c>
      <c r="X174" s="17"/>
      <c r="Y174" s="17"/>
      <c r="Z174" s="17"/>
      <c r="AA174" s="17"/>
      <c r="AB174" s="17">
        <v>30</v>
      </c>
      <c r="AC174" s="17"/>
      <c r="AD174" s="6"/>
      <c r="AE174" s="1">
        <f>SUM(G174:AD174)</f>
        <v>50</v>
      </c>
      <c r="AF174" s="6">
        <f>COUNT(G174:AD174)</f>
        <v>2</v>
      </c>
    </row>
    <row r="175" spans="1:32" x14ac:dyDescent="0.2">
      <c r="A175" s="1">
        <v>174</v>
      </c>
      <c r="B175" s="6" t="s">
        <v>16</v>
      </c>
      <c r="C175" s="5" t="s">
        <v>493</v>
      </c>
      <c r="D175" s="5">
        <v>2015</v>
      </c>
      <c r="E175" s="7" t="s">
        <v>5</v>
      </c>
      <c r="F175" s="5" t="s">
        <v>517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>
        <v>20</v>
      </c>
      <c r="X175" s="16"/>
      <c r="Y175" s="16"/>
      <c r="Z175" s="16"/>
      <c r="AA175" s="16"/>
      <c r="AB175" s="16">
        <v>30</v>
      </c>
      <c r="AC175" s="16"/>
      <c r="AD175" s="6"/>
      <c r="AE175" s="1">
        <f>SUM(G175:AD175)</f>
        <v>50</v>
      </c>
      <c r="AF175" s="6">
        <f>COUNT(G175:AD175)</f>
        <v>2</v>
      </c>
    </row>
    <row r="176" spans="1:32" x14ac:dyDescent="0.2">
      <c r="A176" s="1">
        <v>175</v>
      </c>
      <c r="B176" s="6" t="s">
        <v>16</v>
      </c>
      <c r="C176" s="7" t="s">
        <v>4</v>
      </c>
      <c r="D176" s="7">
        <v>2014</v>
      </c>
      <c r="E176" s="5" t="s">
        <v>9</v>
      </c>
      <c r="F176" s="7" t="s">
        <v>270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>
        <v>40</v>
      </c>
      <c r="AC176" s="16"/>
      <c r="AD176" s="6"/>
      <c r="AE176" s="1">
        <f>SUM(G176:AD176)</f>
        <v>40</v>
      </c>
      <c r="AF176" s="6">
        <f>COUNT(G176:AD176)</f>
        <v>1</v>
      </c>
    </row>
    <row r="177" spans="1:32" x14ac:dyDescent="0.2">
      <c r="A177" s="1">
        <v>176</v>
      </c>
      <c r="B177" s="6" t="s">
        <v>16</v>
      </c>
      <c r="C177" s="6" t="s">
        <v>4</v>
      </c>
      <c r="D177" s="9">
        <v>2010</v>
      </c>
      <c r="E177" s="18" t="s">
        <v>11</v>
      </c>
      <c r="F177" s="5" t="s">
        <v>528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>
        <v>40</v>
      </c>
      <c r="Z177" s="17"/>
      <c r="AA177" s="17"/>
      <c r="AB177" s="17"/>
      <c r="AC177" s="17"/>
      <c r="AD177" s="6"/>
      <c r="AE177" s="1">
        <f>SUM(G177:AD177)</f>
        <v>40</v>
      </c>
      <c r="AF177" s="6">
        <f>COUNT(G177:AD177)</f>
        <v>1</v>
      </c>
    </row>
    <row r="178" spans="1:32" x14ac:dyDescent="0.2">
      <c r="A178" s="1">
        <v>177</v>
      </c>
      <c r="B178" s="6" t="s">
        <v>16</v>
      </c>
      <c r="C178" s="5" t="s">
        <v>258</v>
      </c>
      <c r="D178" s="5">
        <v>2011</v>
      </c>
      <c r="E178" s="5" t="s">
        <v>10</v>
      </c>
      <c r="F178" s="5" t="s">
        <v>206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>
        <v>40</v>
      </c>
      <c r="Z178" s="17"/>
      <c r="AA178" s="17"/>
      <c r="AB178" s="17"/>
      <c r="AC178" s="17"/>
      <c r="AD178" s="6"/>
      <c r="AE178" s="1">
        <f>SUM(G178:AD178)</f>
        <v>40</v>
      </c>
      <c r="AF178" s="6">
        <f>COUNT(G178:AD178)</f>
        <v>1</v>
      </c>
    </row>
    <row r="179" spans="1:32" x14ac:dyDescent="0.2">
      <c r="A179" s="1">
        <v>178</v>
      </c>
      <c r="B179" s="6" t="s">
        <v>16</v>
      </c>
      <c r="C179" s="6" t="s">
        <v>4</v>
      </c>
      <c r="D179" s="6">
        <v>2012</v>
      </c>
      <c r="E179" s="5" t="s">
        <v>10</v>
      </c>
      <c r="F179" s="6" t="s">
        <v>111</v>
      </c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>
        <v>40</v>
      </c>
      <c r="U179" s="16"/>
      <c r="V179" s="16"/>
      <c r="W179" s="16"/>
      <c r="X179" s="16"/>
      <c r="Y179" s="16"/>
      <c r="Z179" s="16"/>
      <c r="AA179" s="16"/>
      <c r="AB179" s="16"/>
      <c r="AC179" s="16"/>
      <c r="AD179" s="6"/>
      <c r="AE179" s="1">
        <f>SUM(G179:AD179)</f>
        <v>40</v>
      </c>
      <c r="AF179" s="6">
        <f>COUNT(G179:AD179)</f>
        <v>1</v>
      </c>
    </row>
    <row r="180" spans="1:32" x14ac:dyDescent="0.2">
      <c r="A180" s="1">
        <v>179</v>
      </c>
      <c r="B180" s="9" t="s">
        <v>115</v>
      </c>
      <c r="C180" s="9" t="s">
        <v>64</v>
      </c>
      <c r="D180" s="6"/>
      <c r="E180" s="7" t="s">
        <v>10</v>
      </c>
      <c r="F180" s="9" t="s">
        <v>337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>
        <v>40</v>
      </c>
      <c r="Z180" s="17"/>
      <c r="AA180" s="17"/>
      <c r="AB180" s="17"/>
      <c r="AC180" s="17"/>
      <c r="AD180" s="6"/>
      <c r="AE180" s="1">
        <f>SUM(G180:AD180)</f>
        <v>40</v>
      </c>
      <c r="AF180" s="6">
        <f>COUNT(G180:AD180)</f>
        <v>1</v>
      </c>
    </row>
    <row r="181" spans="1:32" x14ac:dyDescent="0.2">
      <c r="A181" s="1">
        <v>180</v>
      </c>
      <c r="B181" s="9" t="s">
        <v>115</v>
      </c>
      <c r="C181" s="9" t="s">
        <v>64</v>
      </c>
      <c r="D181" s="6"/>
      <c r="E181" s="7" t="s">
        <v>10</v>
      </c>
      <c r="F181" s="9" t="s">
        <v>336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>
        <v>40</v>
      </c>
      <c r="Z181" s="17"/>
      <c r="AA181" s="17"/>
      <c r="AB181" s="17"/>
      <c r="AC181" s="17"/>
      <c r="AD181" s="6"/>
      <c r="AE181" s="1">
        <f>SUM(G181:AD181)</f>
        <v>40</v>
      </c>
      <c r="AF181" s="6">
        <f>COUNT(G181:AD181)</f>
        <v>1</v>
      </c>
    </row>
    <row r="182" spans="1:32" x14ac:dyDescent="0.2">
      <c r="A182" s="1">
        <v>181</v>
      </c>
      <c r="B182" s="9" t="s">
        <v>115</v>
      </c>
      <c r="C182" s="9" t="s">
        <v>64</v>
      </c>
      <c r="D182" s="19"/>
      <c r="E182" s="7" t="s">
        <v>10</v>
      </c>
      <c r="F182" s="9" t="s">
        <v>339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>
        <v>40</v>
      </c>
      <c r="Z182" s="17"/>
      <c r="AA182" s="17"/>
      <c r="AB182" s="17"/>
      <c r="AC182" s="17"/>
      <c r="AD182" s="6"/>
      <c r="AE182" s="1">
        <f>SUM(G182:AD182)</f>
        <v>40</v>
      </c>
      <c r="AF182" s="6">
        <f>COUNT(G182:AD182)</f>
        <v>1</v>
      </c>
    </row>
    <row r="183" spans="1:32" x14ac:dyDescent="0.2">
      <c r="A183" s="1">
        <v>182</v>
      </c>
      <c r="B183" s="6" t="s">
        <v>115</v>
      </c>
      <c r="C183" s="8" t="s">
        <v>64</v>
      </c>
      <c r="D183" s="8"/>
      <c r="E183" s="7" t="s">
        <v>10</v>
      </c>
      <c r="F183" s="8" t="s">
        <v>338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>
        <v>40</v>
      </c>
      <c r="Z183" s="16"/>
      <c r="AA183" s="16"/>
      <c r="AB183" s="16"/>
      <c r="AC183" s="16"/>
      <c r="AD183" s="6"/>
      <c r="AE183" s="1">
        <f>SUM(G183:AD183)</f>
        <v>40</v>
      </c>
      <c r="AF183" s="6">
        <f>COUNT(G183:AD183)</f>
        <v>1</v>
      </c>
    </row>
    <row r="184" spans="1:32" x14ac:dyDescent="0.2">
      <c r="A184" s="1">
        <v>183</v>
      </c>
      <c r="B184" s="6" t="s">
        <v>20</v>
      </c>
      <c r="C184" s="5" t="s">
        <v>64</v>
      </c>
      <c r="D184" s="5"/>
      <c r="E184" s="7" t="s">
        <v>9</v>
      </c>
      <c r="F184" s="5" t="s">
        <v>302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>
        <v>40</v>
      </c>
      <c r="Z184" s="17"/>
      <c r="AA184" s="17"/>
      <c r="AB184" s="17"/>
      <c r="AC184" s="17"/>
      <c r="AD184" s="6"/>
      <c r="AE184" s="1">
        <f>SUM(G184:AD184)</f>
        <v>40</v>
      </c>
      <c r="AF184" s="6">
        <f>COUNT(G184:AD184)</f>
        <v>1</v>
      </c>
    </row>
    <row r="185" spans="1:32" x14ac:dyDescent="0.2">
      <c r="A185" s="1">
        <v>184</v>
      </c>
      <c r="B185" s="6" t="s">
        <v>115</v>
      </c>
      <c r="C185" s="7" t="s">
        <v>64</v>
      </c>
      <c r="D185" s="7"/>
      <c r="E185" s="7" t="s">
        <v>9</v>
      </c>
      <c r="F185" s="7" t="s">
        <v>578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>
        <v>40</v>
      </c>
      <c r="Z185" s="16"/>
      <c r="AA185" s="16"/>
      <c r="AB185" s="16"/>
      <c r="AC185" s="16"/>
      <c r="AD185" s="6"/>
      <c r="AE185" s="1">
        <f>SUM(G185:AD185)</f>
        <v>40</v>
      </c>
      <c r="AF185" s="6">
        <f>COUNT(G185:AD185)</f>
        <v>1</v>
      </c>
    </row>
    <row r="186" spans="1:32" x14ac:dyDescent="0.2">
      <c r="A186" s="1">
        <v>185</v>
      </c>
      <c r="B186" s="17" t="s">
        <v>115</v>
      </c>
      <c r="C186" s="17" t="s">
        <v>64</v>
      </c>
      <c r="D186" s="17"/>
      <c r="E186" s="17" t="s">
        <v>9</v>
      </c>
      <c r="F186" s="17" t="s">
        <v>579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>
        <v>40</v>
      </c>
      <c r="Z186" s="17"/>
      <c r="AA186" s="17"/>
      <c r="AB186" s="17"/>
      <c r="AC186" s="17"/>
      <c r="AD186" s="6"/>
      <c r="AE186" s="1">
        <f>SUM(G186:AD186)</f>
        <v>40</v>
      </c>
      <c r="AF186" s="6">
        <f>COUNT(G186:AD186)</f>
        <v>1</v>
      </c>
    </row>
    <row r="187" spans="1:32" x14ac:dyDescent="0.2">
      <c r="A187" s="1">
        <v>186</v>
      </c>
      <c r="B187" s="9" t="s">
        <v>115</v>
      </c>
      <c r="C187" s="9" t="s">
        <v>64</v>
      </c>
      <c r="D187" s="6"/>
      <c r="E187" s="15" t="s">
        <v>10</v>
      </c>
      <c r="F187" s="9" t="s">
        <v>581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>
        <v>40</v>
      </c>
      <c r="Z187" s="17"/>
      <c r="AA187" s="17"/>
      <c r="AB187" s="17"/>
      <c r="AC187" s="17"/>
      <c r="AD187" s="6"/>
      <c r="AE187" s="1">
        <f>SUM(G187:AD187)</f>
        <v>40</v>
      </c>
      <c r="AF187" s="6">
        <f>COUNT(G187:AD187)</f>
        <v>1</v>
      </c>
    </row>
    <row r="188" spans="1:32" x14ac:dyDescent="0.2">
      <c r="A188" s="1">
        <v>187</v>
      </c>
      <c r="B188" s="9" t="s">
        <v>115</v>
      </c>
      <c r="C188" s="9" t="s">
        <v>64</v>
      </c>
      <c r="D188" s="6"/>
      <c r="E188" s="15" t="s">
        <v>10</v>
      </c>
      <c r="F188" s="9" t="s">
        <v>580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>
        <v>40</v>
      </c>
      <c r="Z188" s="17"/>
      <c r="AA188" s="17"/>
      <c r="AB188" s="17"/>
      <c r="AC188" s="17"/>
      <c r="AD188" s="6"/>
      <c r="AE188" s="1">
        <f>SUM(G188:AD188)</f>
        <v>40</v>
      </c>
      <c r="AF188" s="6">
        <f>COUNT(G188:AD188)</f>
        <v>1</v>
      </c>
    </row>
    <row r="189" spans="1:32" x14ac:dyDescent="0.2">
      <c r="A189" s="1">
        <v>188</v>
      </c>
      <c r="B189" s="9" t="s">
        <v>20</v>
      </c>
      <c r="C189" s="9" t="s">
        <v>64</v>
      </c>
      <c r="D189" s="19"/>
      <c r="E189" s="15" t="s">
        <v>10</v>
      </c>
      <c r="F189" s="9" t="s">
        <v>241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>
        <v>40</v>
      </c>
      <c r="Z189" s="17"/>
      <c r="AA189" s="17"/>
      <c r="AB189" s="17"/>
      <c r="AC189" s="17"/>
      <c r="AD189" s="6"/>
      <c r="AE189" s="1">
        <f>SUM(G189:AD189)</f>
        <v>40</v>
      </c>
      <c r="AF189" s="6">
        <f>COUNT(G189:AD189)</f>
        <v>1</v>
      </c>
    </row>
    <row r="190" spans="1:32" x14ac:dyDescent="0.2">
      <c r="A190" s="1">
        <v>189</v>
      </c>
      <c r="B190" s="6" t="s">
        <v>16</v>
      </c>
      <c r="C190" s="6" t="s">
        <v>258</v>
      </c>
      <c r="D190" s="19">
        <v>2012</v>
      </c>
      <c r="E190" s="5" t="s">
        <v>10</v>
      </c>
      <c r="F190" s="6" t="s">
        <v>209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>
        <v>30</v>
      </c>
      <c r="U190" s="16"/>
      <c r="V190" s="16"/>
      <c r="W190" s="16"/>
      <c r="X190" s="16"/>
      <c r="Y190" s="16"/>
      <c r="Z190" s="16"/>
      <c r="AA190" s="16"/>
      <c r="AB190" s="16"/>
      <c r="AC190" s="16"/>
      <c r="AD190" s="6"/>
      <c r="AE190" s="1">
        <f>SUM(G190:AD190)</f>
        <v>30</v>
      </c>
      <c r="AF190" s="6">
        <f>COUNT(G190:AD190)</f>
        <v>1</v>
      </c>
    </row>
    <row r="191" spans="1:32" x14ac:dyDescent="0.2">
      <c r="A191" s="1">
        <v>190</v>
      </c>
      <c r="B191" s="6" t="s">
        <v>20</v>
      </c>
      <c r="C191" s="5" t="s">
        <v>64</v>
      </c>
      <c r="D191" s="5"/>
      <c r="E191" s="7" t="s">
        <v>9</v>
      </c>
      <c r="F191" s="6" t="s">
        <v>301</v>
      </c>
      <c r="G191" s="16"/>
      <c r="H191" s="16"/>
      <c r="I191" s="16"/>
      <c r="J191" s="16"/>
      <c r="K191" s="16"/>
      <c r="L191" s="16"/>
      <c r="M191" s="16"/>
      <c r="N191" s="16">
        <v>30</v>
      </c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6"/>
      <c r="AE191" s="1">
        <f>SUM(G191:AD191)</f>
        <v>30</v>
      </c>
      <c r="AF191" s="6">
        <f>COUNT(G191:AD191)</f>
        <v>1</v>
      </c>
    </row>
    <row r="192" spans="1:32" x14ac:dyDescent="0.2">
      <c r="A192" s="1">
        <v>191</v>
      </c>
      <c r="B192" s="15" t="s">
        <v>20</v>
      </c>
      <c r="C192" s="15" t="s">
        <v>64</v>
      </c>
      <c r="D192" s="9"/>
      <c r="E192" s="5" t="s">
        <v>9</v>
      </c>
      <c r="F192" s="15" t="s">
        <v>432</v>
      </c>
      <c r="G192" s="16"/>
      <c r="H192" s="16"/>
      <c r="I192" s="16"/>
      <c r="J192" s="16"/>
      <c r="K192" s="16"/>
      <c r="L192" s="16"/>
      <c r="M192" s="16"/>
      <c r="N192" s="16">
        <v>30</v>
      </c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6"/>
      <c r="AE192" s="1">
        <f>SUM(G192:AD192)</f>
        <v>30</v>
      </c>
      <c r="AF192" s="6">
        <f>COUNT(G192:AD192)</f>
        <v>1</v>
      </c>
    </row>
    <row r="193" spans="1:32" x14ac:dyDescent="0.2">
      <c r="A193" s="1">
        <v>192</v>
      </c>
      <c r="B193" s="6" t="s">
        <v>20</v>
      </c>
      <c r="C193" s="7" t="s">
        <v>64</v>
      </c>
      <c r="D193" s="5"/>
      <c r="E193" s="5" t="s">
        <v>9</v>
      </c>
      <c r="F193" s="7" t="s">
        <v>521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>
        <v>30</v>
      </c>
      <c r="U193" s="17"/>
      <c r="V193" s="17"/>
      <c r="W193" s="17"/>
      <c r="X193" s="17"/>
      <c r="Y193" s="17"/>
      <c r="Z193" s="17"/>
      <c r="AA193" s="17"/>
      <c r="AB193" s="17"/>
      <c r="AC193" s="17"/>
      <c r="AD193" s="6"/>
      <c r="AE193" s="1">
        <f>SUM(G193:AD193)</f>
        <v>30</v>
      </c>
      <c r="AF193" s="6">
        <f>COUNT(G193:AD193)</f>
        <v>1</v>
      </c>
    </row>
    <row r="194" spans="1:32" x14ac:dyDescent="0.2">
      <c r="A194" s="1">
        <v>193</v>
      </c>
      <c r="B194" s="9" t="s">
        <v>174</v>
      </c>
      <c r="C194" s="9" t="s">
        <v>64</v>
      </c>
      <c r="D194" s="6"/>
      <c r="E194" s="7" t="s">
        <v>9</v>
      </c>
      <c r="F194" s="9" t="s">
        <v>333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>
        <v>30</v>
      </c>
      <c r="Z194" s="17"/>
      <c r="AA194" s="17"/>
      <c r="AB194" s="17"/>
      <c r="AC194" s="17"/>
      <c r="AD194" s="6"/>
      <c r="AE194" s="1">
        <f>SUM(G194:AD194)</f>
        <v>30</v>
      </c>
      <c r="AF194" s="6">
        <f>COUNT(G194:AD194)</f>
        <v>1</v>
      </c>
    </row>
    <row r="195" spans="1:32" x14ac:dyDescent="0.2">
      <c r="A195" s="1">
        <v>194</v>
      </c>
      <c r="B195" s="6" t="s">
        <v>115</v>
      </c>
      <c r="C195" s="5" t="s">
        <v>64</v>
      </c>
      <c r="D195" s="5"/>
      <c r="E195" s="5" t="s">
        <v>5</v>
      </c>
      <c r="F195" s="5" t="s">
        <v>334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>
        <v>30</v>
      </c>
      <c r="Z195" s="16"/>
      <c r="AA195" s="16"/>
      <c r="AB195" s="16"/>
      <c r="AC195" s="16"/>
      <c r="AD195" s="6"/>
      <c r="AE195" s="1">
        <f>SUM(G195:AD195)</f>
        <v>30</v>
      </c>
      <c r="AF195" s="6">
        <f>COUNT(G195:AD195)</f>
        <v>1</v>
      </c>
    </row>
    <row r="196" spans="1:32" x14ac:dyDescent="0.2">
      <c r="A196" s="1">
        <v>195</v>
      </c>
      <c r="B196" s="9" t="s">
        <v>115</v>
      </c>
      <c r="C196" s="9" t="s">
        <v>64</v>
      </c>
      <c r="D196" s="6"/>
      <c r="E196" s="18" t="s">
        <v>5</v>
      </c>
      <c r="F196" s="9" t="s">
        <v>584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>
        <v>30</v>
      </c>
      <c r="Z196" s="17"/>
      <c r="AA196" s="17"/>
      <c r="AB196" s="17"/>
      <c r="AC196" s="17"/>
      <c r="AD196" s="6"/>
      <c r="AE196" s="1">
        <f>SUM(G196:AD196)</f>
        <v>30</v>
      </c>
      <c r="AF196" s="6">
        <f>COUNT(G196:AD196)</f>
        <v>1</v>
      </c>
    </row>
    <row r="197" spans="1:32" x14ac:dyDescent="0.2">
      <c r="A197" s="1">
        <v>196</v>
      </c>
      <c r="B197" s="9" t="s">
        <v>20</v>
      </c>
      <c r="C197" s="9" t="s">
        <v>64</v>
      </c>
      <c r="D197" s="6"/>
      <c r="E197" s="17" t="s">
        <v>9</v>
      </c>
      <c r="F197" s="9" t="s">
        <v>577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>
        <v>30</v>
      </c>
      <c r="Z197" s="17"/>
      <c r="AA197" s="17"/>
      <c r="AB197" s="17"/>
      <c r="AC197" s="17"/>
      <c r="AD197" s="6"/>
      <c r="AE197" s="1">
        <f>SUM(G197:AD197)</f>
        <v>30</v>
      </c>
      <c r="AF197" s="6">
        <f>COUNT(G197:AD197)</f>
        <v>1</v>
      </c>
    </row>
    <row r="198" spans="1:32" x14ac:dyDescent="0.2">
      <c r="A198" s="1">
        <v>197</v>
      </c>
      <c r="B198" s="8" t="s">
        <v>16</v>
      </c>
      <c r="C198" s="15" t="s">
        <v>592</v>
      </c>
      <c r="D198" s="9">
        <v>2014</v>
      </c>
      <c r="E198" s="7" t="s">
        <v>9</v>
      </c>
      <c r="F198" s="15" t="s">
        <v>616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>
        <v>20</v>
      </c>
      <c r="AC198" s="17"/>
      <c r="AD198" s="6"/>
      <c r="AE198" s="1">
        <f>SUM(G198:AD198)</f>
        <v>20</v>
      </c>
      <c r="AF198" s="6">
        <f>COUNT(G198:AD198)</f>
        <v>1</v>
      </c>
    </row>
    <row r="199" spans="1:32" x14ac:dyDescent="0.2">
      <c r="A199" s="1">
        <v>198</v>
      </c>
      <c r="B199" s="6" t="s">
        <v>16</v>
      </c>
      <c r="C199" s="5" t="s">
        <v>592</v>
      </c>
      <c r="D199" s="5">
        <v>2013</v>
      </c>
      <c r="E199" s="5" t="s">
        <v>9</v>
      </c>
      <c r="F199" s="5" t="s">
        <v>614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>
        <v>20</v>
      </c>
      <c r="AC199" s="17"/>
      <c r="AD199" s="6"/>
      <c r="AE199" s="1">
        <f>SUM(G199:AD199)</f>
        <v>20</v>
      </c>
      <c r="AF199" s="6">
        <f>COUNT(G199:AD199)</f>
        <v>1</v>
      </c>
    </row>
    <row r="200" spans="1:32" x14ac:dyDescent="0.2">
      <c r="A200" s="1">
        <v>199</v>
      </c>
      <c r="B200" s="9" t="s">
        <v>16</v>
      </c>
      <c r="C200" s="9" t="s">
        <v>6</v>
      </c>
      <c r="D200" s="9">
        <v>2014</v>
      </c>
      <c r="E200" s="7" t="s">
        <v>9</v>
      </c>
      <c r="F200" s="9" t="s">
        <v>385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>
        <v>20</v>
      </c>
      <c r="AC200" s="16"/>
      <c r="AD200" s="6"/>
      <c r="AE200" s="1">
        <f>SUM(G200:AD200)</f>
        <v>20</v>
      </c>
      <c r="AF200" s="6">
        <f>COUNT(G200:AD200)</f>
        <v>1</v>
      </c>
    </row>
    <row r="201" spans="1:32" x14ac:dyDescent="0.2">
      <c r="A201" s="1">
        <v>200</v>
      </c>
      <c r="B201" s="6" t="s">
        <v>16</v>
      </c>
      <c r="C201" s="5" t="s">
        <v>493</v>
      </c>
      <c r="D201" s="5">
        <v>2012</v>
      </c>
      <c r="E201" s="5" t="s">
        <v>10</v>
      </c>
      <c r="F201" s="5" t="s">
        <v>455</v>
      </c>
      <c r="G201" s="17"/>
      <c r="H201" s="17"/>
      <c r="I201" s="17"/>
      <c r="J201" s="17"/>
      <c r="K201" s="17"/>
      <c r="L201" s="17"/>
      <c r="M201" s="17"/>
      <c r="N201" s="17">
        <v>20</v>
      </c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6"/>
      <c r="AE201" s="1">
        <f>SUM(G201:AD201)</f>
        <v>20</v>
      </c>
      <c r="AF201" s="6">
        <f>COUNT(G201:AD201)</f>
        <v>1</v>
      </c>
    </row>
    <row r="202" spans="1:32" x14ac:dyDescent="0.2">
      <c r="A202" s="1">
        <v>201</v>
      </c>
      <c r="B202" s="6" t="s">
        <v>16</v>
      </c>
      <c r="C202" s="5" t="s">
        <v>493</v>
      </c>
      <c r="D202" s="5">
        <v>2012</v>
      </c>
      <c r="E202" s="5" t="s">
        <v>10</v>
      </c>
      <c r="F202" s="5" t="s">
        <v>362</v>
      </c>
      <c r="G202" s="16"/>
      <c r="H202" s="16"/>
      <c r="I202" s="16"/>
      <c r="J202" s="16"/>
      <c r="K202" s="16"/>
      <c r="L202" s="16"/>
      <c r="M202" s="16"/>
      <c r="N202" s="16">
        <v>20</v>
      </c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6"/>
      <c r="AE202" s="1">
        <f>SUM(G202:AD202)</f>
        <v>20</v>
      </c>
      <c r="AF202" s="6">
        <f>COUNT(G202:AD202)</f>
        <v>1</v>
      </c>
    </row>
    <row r="203" spans="1:32" x14ac:dyDescent="0.2">
      <c r="A203" s="1">
        <v>202</v>
      </c>
      <c r="B203" s="16" t="s">
        <v>16</v>
      </c>
      <c r="C203" s="17" t="s">
        <v>38</v>
      </c>
      <c r="D203" s="39">
        <v>2012</v>
      </c>
      <c r="E203" s="5" t="s">
        <v>10</v>
      </c>
      <c r="F203" s="17" t="s">
        <v>208</v>
      </c>
      <c r="G203" s="16"/>
      <c r="H203" s="16"/>
      <c r="I203" s="16">
        <v>20</v>
      </c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6"/>
      <c r="AE203" s="1">
        <f>SUM(G203:AD203)</f>
        <v>20</v>
      </c>
      <c r="AF203" s="6">
        <f>COUNT(G203:AD203)</f>
        <v>1</v>
      </c>
    </row>
    <row r="204" spans="1:32" x14ac:dyDescent="0.2">
      <c r="A204" s="1">
        <v>203</v>
      </c>
      <c r="B204" s="6" t="s">
        <v>16</v>
      </c>
      <c r="C204" s="5" t="s">
        <v>381</v>
      </c>
      <c r="D204" s="5">
        <v>2012</v>
      </c>
      <c r="E204" s="5" t="s">
        <v>10</v>
      </c>
      <c r="F204" s="6" t="s">
        <v>390</v>
      </c>
      <c r="G204" s="16"/>
      <c r="H204" s="16"/>
      <c r="I204" s="16">
        <v>20</v>
      </c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6"/>
      <c r="AE204" s="1">
        <f>SUM(G204:AD204)</f>
        <v>20</v>
      </c>
      <c r="AF204" s="6">
        <f>COUNT(G204:AD204)</f>
        <v>1</v>
      </c>
    </row>
    <row r="205" spans="1:32" x14ac:dyDescent="0.2">
      <c r="A205" s="1">
        <v>204</v>
      </c>
      <c r="B205" s="6" t="s">
        <v>16</v>
      </c>
      <c r="C205" s="6" t="s">
        <v>38</v>
      </c>
      <c r="D205" s="6">
        <v>2012</v>
      </c>
      <c r="E205" s="5" t="s">
        <v>10</v>
      </c>
      <c r="F205" s="6" t="s">
        <v>207</v>
      </c>
      <c r="G205" s="16"/>
      <c r="H205" s="16"/>
      <c r="I205" s="16">
        <v>20</v>
      </c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6"/>
      <c r="AE205" s="1">
        <f>SUM(G205:AD205)</f>
        <v>20</v>
      </c>
      <c r="AF205" s="6">
        <f>COUNT(G205:AD205)</f>
        <v>1</v>
      </c>
    </row>
    <row r="206" spans="1:32" x14ac:dyDescent="0.2">
      <c r="A206" s="1">
        <v>205</v>
      </c>
      <c r="B206" s="6" t="s">
        <v>16</v>
      </c>
      <c r="C206" s="8" t="s">
        <v>38</v>
      </c>
      <c r="D206" s="6">
        <v>2013</v>
      </c>
      <c r="E206" s="5" t="s">
        <v>9</v>
      </c>
      <c r="F206" s="8" t="s">
        <v>478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>
        <v>20</v>
      </c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6"/>
      <c r="AE206" s="1">
        <f>SUM(G206:AD206)</f>
        <v>20</v>
      </c>
      <c r="AF206" s="6">
        <f>COUNT(G206:AD206)</f>
        <v>1</v>
      </c>
    </row>
    <row r="207" spans="1:32" x14ac:dyDescent="0.2">
      <c r="A207" s="1">
        <v>206</v>
      </c>
      <c r="B207" s="6" t="s">
        <v>16</v>
      </c>
      <c r="C207" s="5" t="s">
        <v>13</v>
      </c>
      <c r="D207" s="5">
        <v>2012</v>
      </c>
      <c r="E207" s="5" t="s">
        <v>10</v>
      </c>
      <c r="F207" s="5" t="s">
        <v>522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>
        <v>16</v>
      </c>
      <c r="U207" s="16"/>
      <c r="V207" s="16"/>
      <c r="W207" s="16"/>
      <c r="X207" s="16"/>
      <c r="Y207" s="16"/>
      <c r="Z207" s="16"/>
      <c r="AA207" s="16"/>
      <c r="AB207" s="16"/>
      <c r="AC207" s="16"/>
      <c r="AD207" s="6"/>
      <c r="AE207" s="1">
        <f>SUM(G207:AD207)</f>
        <v>16</v>
      </c>
      <c r="AF207" s="6">
        <f>COUNT(G207:AD207)</f>
        <v>1</v>
      </c>
    </row>
    <row r="208" spans="1:32" x14ac:dyDescent="0.2">
      <c r="A208" s="1">
        <v>207</v>
      </c>
      <c r="B208" s="6" t="s">
        <v>16</v>
      </c>
      <c r="C208" s="6" t="s">
        <v>13</v>
      </c>
      <c r="D208" s="6">
        <v>2012</v>
      </c>
      <c r="E208" s="5" t="s">
        <v>10</v>
      </c>
      <c r="F208" s="6" t="s">
        <v>477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>
        <v>16</v>
      </c>
      <c r="U208" s="16"/>
      <c r="V208" s="16"/>
      <c r="W208" s="16"/>
      <c r="X208" s="16"/>
      <c r="Y208" s="16"/>
      <c r="Z208" s="16"/>
      <c r="AA208" s="16"/>
      <c r="AB208" s="16"/>
      <c r="AC208" s="16"/>
      <c r="AD208" s="6"/>
      <c r="AE208" s="1">
        <f>SUM(G208:AD208)</f>
        <v>16</v>
      </c>
      <c r="AF208" s="6">
        <f>COUNT(G208:AD208)</f>
        <v>1</v>
      </c>
    </row>
    <row r="209" spans="1:32" x14ac:dyDescent="0.2">
      <c r="A209" s="1">
        <v>208</v>
      </c>
      <c r="B209" s="6" t="s">
        <v>324</v>
      </c>
      <c r="C209" s="5" t="s">
        <v>64</v>
      </c>
      <c r="D209" s="5"/>
      <c r="E209" s="7" t="s">
        <v>5</v>
      </c>
      <c r="F209" s="5" t="s">
        <v>341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>
        <v>12</v>
      </c>
      <c r="Z209" s="16"/>
      <c r="AA209" s="16"/>
      <c r="AB209" s="16"/>
      <c r="AC209" s="16"/>
      <c r="AD209" s="6"/>
      <c r="AE209" s="1">
        <f>SUM(G209:AD209)</f>
        <v>12</v>
      </c>
      <c r="AF209" s="6">
        <f>COUNT(G209:AD209)</f>
        <v>1</v>
      </c>
    </row>
    <row r="210" spans="1:32" x14ac:dyDescent="0.2">
      <c r="A210" s="1">
        <v>209</v>
      </c>
      <c r="B210" s="15" t="s">
        <v>324</v>
      </c>
      <c r="C210" s="7" t="s">
        <v>64</v>
      </c>
      <c r="D210" s="6"/>
      <c r="E210" s="18" t="s">
        <v>5</v>
      </c>
      <c r="F210" s="6" t="s">
        <v>576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>
        <v>12</v>
      </c>
      <c r="Z210" s="16"/>
      <c r="AA210" s="16"/>
      <c r="AB210" s="16"/>
      <c r="AC210" s="16"/>
      <c r="AD210" s="6"/>
      <c r="AE210" s="1">
        <f>SUM(G210:AD210)</f>
        <v>12</v>
      </c>
      <c r="AF210" s="6">
        <f>COUNT(G210:AD210)</f>
        <v>1</v>
      </c>
    </row>
    <row r="211" spans="1:32" x14ac:dyDescent="0.2">
      <c r="A211" s="1">
        <v>210</v>
      </c>
      <c r="B211" s="5" t="s">
        <v>16</v>
      </c>
      <c r="C211" s="7" t="s">
        <v>493</v>
      </c>
      <c r="D211" s="7">
        <v>2008</v>
      </c>
      <c r="E211" s="5" t="s">
        <v>12</v>
      </c>
      <c r="F211" s="7" t="s">
        <v>396</v>
      </c>
      <c r="G211" s="17"/>
      <c r="H211" s="17"/>
      <c r="I211" s="43">
        <v>0</v>
      </c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6"/>
      <c r="AE211" s="1">
        <f>SUM(G211:AD211)</f>
        <v>0</v>
      </c>
      <c r="AF211" s="6">
        <f>COUNT(G211:AD211)</f>
        <v>1</v>
      </c>
    </row>
    <row r="212" spans="1:32" x14ac:dyDescent="0.2">
      <c r="A212" s="1">
        <v>211</v>
      </c>
      <c r="B212" s="5" t="s">
        <v>16</v>
      </c>
      <c r="C212" s="5" t="s">
        <v>493</v>
      </c>
      <c r="D212" s="5">
        <v>2014</v>
      </c>
      <c r="E212" s="5" t="s">
        <v>9</v>
      </c>
      <c r="F212" s="5" t="s">
        <v>403</v>
      </c>
      <c r="G212" s="17"/>
      <c r="H212" s="17"/>
      <c r="I212" s="43">
        <v>0</v>
      </c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6"/>
      <c r="AE212" s="1">
        <f>SUM(G212:AD212)</f>
        <v>0</v>
      </c>
      <c r="AF212" s="6">
        <f>COUNT(G212:AD212)</f>
        <v>1</v>
      </c>
    </row>
    <row r="213" spans="1:32" x14ac:dyDescent="0.2">
      <c r="A213" s="1">
        <v>212</v>
      </c>
      <c r="B213" s="6"/>
      <c r="C213" s="6"/>
      <c r="D213" s="6"/>
      <c r="E213" s="5"/>
      <c r="F213" s="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6"/>
      <c r="AE213" s="1">
        <f>SUM(G213:AD213)</f>
        <v>0</v>
      </c>
      <c r="AF213" s="6">
        <f>COUNT(G213:AD213)</f>
        <v>0</v>
      </c>
    </row>
    <row r="214" spans="1:32" x14ac:dyDescent="0.2">
      <c r="A214" s="1">
        <v>213</v>
      </c>
      <c r="B214" s="6"/>
      <c r="C214" s="5"/>
      <c r="D214" s="5"/>
      <c r="E214" s="7"/>
      <c r="F214" s="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6"/>
      <c r="AE214" s="1">
        <f>SUM(G214:AD214)</f>
        <v>0</v>
      </c>
      <c r="AF214" s="6">
        <f>COUNT(G214:AD214)</f>
        <v>0</v>
      </c>
    </row>
    <row r="215" spans="1:32" x14ac:dyDescent="0.2">
      <c r="A215" s="1">
        <v>214</v>
      </c>
      <c r="B215" s="9"/>
      <c r="C215" s="6"/>
      <c r="D215" s="15"/>
      <c r="E215" s="7"/>
      <c r="F215" s="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6"/>
      <c r="AE215" s="1">
        <f>SUM(G215:AD215)</f>
        <v>0</v>
      </c>
      <c r="AF215" s="6">
        <f>COUNT(G215:AD215)</f>
        <v>0</v>
      </c>
    </row>
    <row r="216" spans="1:32" x14ac:dyDescent="0.2">
      <c r="A216" s="1">
        <v>215</v>
      </c>
      <c r="B216" s="6"/>
      <c r="C216" s="8"/>
      <c r="D216" s="8"/>
      <c r="E216" s="5"/>
      <c r="F216" s="6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6"/>
      <c r="AE216" s="1">
        <f>SUM(G216:AD216)</f>
        <v>0</v>
      </c>
      <c r="AF216" s="6">
        <f>COUNT(G216:AD216)</f>
        <v>0</v>
      </c>
    </row>
    <row r="217" spans="1:32" x14ac:dyDescent="0.2">
      <c r="A217" s="1">
        <v>216</v>
      </c>
      <c r="B217" s="5"/>
      <c r="C217" s="5"/>
      <c r="D217" s="5"/>
      <c r="E217" s="15"/>
      <c r="F217" s="5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6"/>
      <c r="AE217" s="1">
        <f>SUM(G217:AD217)</f>
        <v>0</v>
      </c>
      <c r="AF217" s="6">
        <f>COUNT(G217:AD217)</f>
        <v>0</v>
      </c>
    </row>
    <row r="218" spans="1:32" x14ac:dyDescent="0.2">
      <c r="A218" s="1">
        <v>217</v>
      </c>
      <c r="B218" s="9"/>
      <c r="C218" s="9"/>
      <c r="D218" s="9"/>
      <c r="E218" s="7"/>
      <c r="F218" s="9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6"/>
      <c r="AE218" s="1">
        <f>SUM(G218:AD218)</f>
        <v>0</v>
      </c>
      <c r="AF218" s="6">
        <f>COUNT(G218:AD218)</f>
        <v>0</v>
      </c>
    </row>
    <row r="219" spans="1:32" x14ac:dyDescent="0.2">
      <c r="A219" s="1">
        <v>218</v>
      </c>
      <c r="B219" s="6"/>
      <c r="C219" s="5"/>
      <c r="D219" s="5"/>
      <c r="E219" s="7"/>
      <c r="F219" s="5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6"/>
      <c r="AE219" s="1">
        <f>SUM(G219:AD219)</f>
        <v>0</v>
      </c>
      <c r="AF219" s="6">
        <f>COUNT(G219:AD219)</f>
        <v>0</v>
      </c>
    </row>
    <row r="220" spans="1:32" x14ac:dyDescent="0.2">
      <c r="A220" s="1">
        <v>219</v>
      </c>
      <c r="B220" s="6"/>
      <c r="C220" s="8"/>
      <c r="D220" s="8"/>
      <c r="E220" s="7"/>
      <c r="F220" s="8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6"/>
      <c r="AE220" s="1">
        <f>SUM(G220:AD220)</f>
        <v>0</v>
      </c>
      <c r="AF220" s="6">
        <f>COUNT(G220:AD220)</f>
        <v>0</v>
      </c>
    </row>
    <row r="221" spans="1:32" x14ac:dyDescent="0.2">
      <c r="A221" s="1">
        <v>220</v>
      </c>
      <c r="B221" s="8"/>
      <c r="C221" s="7"/>
      <c r="D221" s="7"/>
      <c r="E221" s="7"/>
      <c r="F221" s="7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6"/>
      <c r="AE221" s="1">
        <f>SUM(G221:AD221)</f>
        <v>0</v>
      </c>
      <c r="AF221" s="6">
        <f>COUNT(G221:AD221)</f>
        <v>0</v>
      </c>
    </row>
    <row r="222" spans="1:32" x14ac:dyDescent="0.2">
      <c r="A222" s="1">
        <v>221</v>
      </c>
      <c r="B222" s="9"/>
      <c r="C222" s="9"/>
      <c r="D222" s="9"/>
      <c r="E222" s="7"/>
      <c r="F222" s="9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6"/>
      <c r="AE222" s="1">
        <f>SUM(G222:AD222)</f>
        <v>0</v>
      </c>
      <c r="AF222" s="6">
        <f>COUNT(G222:AD222)</f>
        <v>0</v>
      </c>
    </row>
    <row r="223" spans="1:32" x14ac:dyDescent="0.2">
      <c r="A223" s="1">
        <v>222</v>
      </c>
      <c r="B223" s="9"/>
      <c r="C223" s="9" t="s">
        <v>64</v>
      </c>
      <c r="D223" s="6"/>
      <c r="E223" s="7"/>
      <c r="F223" s="9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6"/>
      <c r="AE223" s="1">
        <f>SUM(G223:AD223)</f>
        <v>0</v>
      </c>
      <c r="AF223" s="6">
        <f>COUNT(G223:AD223)</f>
        <v>0</v>
      </c>
    </row>
    <row r="224" spans="1:32" x14ac:dyDescent="0.2">
      <c r="A224" s="1">
        <v>223</v>
      </c>
      <c r="B224" s="6"/>
      <c r="C224" s="5" t="s">
        <v>64</v>
      </c>
      <c r="D224" s="21"/>
      <c r="E224" s="7"/>
      <c r="F224" s="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6"/>
      <c r="AE224" s="1">
        <f>SUM(G224:AD224)</f>
        <v>0</v>
      </c>
      <c r="AF224" s="6">
        <f>COUNT(G224:AD224)</f>
        <v>0</v>
      </c>
    </row>
    <row r="225" spans="1:32" x14ac:dyDescent="0.2">
      <c r="A225" s="1">
        <v>224</v>
      </c>
      <c r="B225" s="15"/>
      <c r="C225" s="15" t="s">
        <v>64</v>
      </c>
      <c r="D225" s="9"/>
      <c r="E225" s="7"/>
      <c r="F225" s="15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6"/>
      <c r="AE225" s="1">
        <f>SUM(G225:AD225)</f>
        <v>0</v>
      </c>
      <c r="AF225" s="6">
        <f>COUNT(G225:AD225)</f>
        <v>0</v>
      </c>
    </row>
    <row r="226" spans="1:32" x14ac:dyDescent="0.2">
      <c r="A226" s="1">
        <v>225</v>
      </c>
      <c r="B226" s="16"/>
      <c r="C226" s="17" t="s">
        <v>64</v>
      </c>
      <c r="D226" s="17"/>
      <c r="E226" s="7"/>
      <c r="F226" s="17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6"/>
      <c r="AE226" s="1">
        <f>SUM(G226:AD226)</f>
        <v>0</v>
      </c>
      <c r="AF226" s="6">
        <f>COUNT(G226:AD226)</f>
        <v>0</v>
      </c>
    </row>
    <row r="227" spans="1:32" x14ac:dyDescent="0.2">
      <c r="A227" s="1">
        <v>226</v>
      </c>
      <c r="B227" s="9"/>
      <c r="C227" s="9" t="s">
        <v>64</v>
      </c>
      <c r="D227" s="6"/>
      <c r="E227" s="7"/>
      <c r="F227" s="9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6"/>
      <c r="AE227" s="1">
        <f>SUM(G227:AD227)</f>
        <v>0</v>
      </c>
      <c r="AF227" s="6">
        <f>COUNT(G227:AD227)</f>
        <v>0</v>
      </c>
    </row>
    <row r="228" spans="1:32" x14ac:dyDescent="0.2">
      <c r="A228" s="1">
        <v>227</v>
      </c>
      <c r="B228" s="9"/>
      <c r="C228" s="9" t="s">
        <v>64</v>
      </c>
      <c r="D228" s="6"/>
      <c r="E228" s="7"/>
      <c r="F228" s="9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6"/>
      <c r="AE228" s="1">
        <f>SUM(G228:AD228)</f>
        <v>0</v>
      </c>
      <c r="AF228" s="6">
        <f>COUNT(G228:AD228)</f>
        <v>0</v>
      </c>
    </row>
    <row r="229" spans="1:32" x14ac:dyDescent="0.2">
      <c r="A229" s="1">
        <v>228</v>
      </c>
      <c r="B229" s="5"/>
      <c r="C229" s="5" t="s">
        <v>64</v>
      </c>
      <c r="D229" s="5"/>
      <c r="E229" s="7"/>
      <c r="F229" s="5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6"/>
      <c r="AE229" s="1">
        <f>SUM(G229:AD229)</f>
        <v>0</v>
      </c>
      <c r="AF229" s="6">
        <f>COUNT(G229:AD229)</f>
        <v>0</v>
      </c>
    </row>
    <row r="230" spans="1:32" x14ac:dyDescent="0.2">
      <c r="A230" s="1">
        <v>229</v>
      </c>
      <c r="B230" s="9"/>
      <c r="C230" s="9" t="s">
        <v>64</v>
      </c>
      <c r="D230" s="6"/>
      <c r="E230" s="7"/>
      <c r="F230" s="9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6"/>
      <c r="AE230" s="1">
        <f>SUM(G230:AD230)</f>
        <v>0</v>
      </c>
      <c r="AF230" s="6">
        <f>COUNT(G230:AD230)</f>
        <v>0</v>
      </c>
    </row>
    <row r="231" spans="1:32" x14ac:dyDescent="0.2">
      <c r="A231" s="1">
        <v>230</v>
      </c>
      <c r="B231" s="6"/>
      <c r="C231" s="6" t="s">
        <v>64</v>
      </c>
      <c r="D231" s="6"/>
      <c r="E231" s="7"/>
      <c r="F231" s="6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6"/>
      <c r="AE231" s="1">
        <f>SUM(G231:AD231)</f>
        <v>0</v>
      </c>
      <c r="AF231" s="6">
        <f>COUNT(G231:AD231)</f>
        <v>0</v>
      </c>
    </row>
    <row r="232" spans="1:32" x14ac:dyDescent="0.2">
      <c r="A232" s="1">
        <v>231</v>
      </c>
      <c r="B232" s="9"/>
      <c r="C232" s="9" t="s">
        <v>64</v>
      </c>
      <c r="D232" s="6"/>
      <c r="E232" s="7"/>
      <c r="F232" s="9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6"/>
      <c r="AE232" s="1">
        <f>SUM(G232:AD232)</f>
        <v>0</v>
      </c>
      <c r="AF232" s="6">
        <f>COUNT(G232:AD232)</f>
        <v>0</v>
      </c>
    </row>
    <row r="233" spans="1:32" x14ac:dyDescent="0.2">
      <c r="A233" s="1">
        <v>232</v>
      </c>
      <c r="B233" s="9"/>
      <c r="C233" s="9" t="s">
        <v>64</v>
      </c>
      <c r="D233" s="6"/>
      <c r="E233" s="7"/>
      <c r="F233" s="9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6"/>
      <c r="AE233" s="1">
        <f>SUM(G233:AD233)</f>
        <v>0</v>
      </c>
      <c r="AF233" s="6">
        <f>COUNT(G233:AD233)</f>
        <v>0</v>
      </c>
    </row>
    <row r="234" spans="1:32" x14ac:dyDescent="0.2">
      <c r="A234" s="1">
        <v>233</v>
      </c>
      <c r="B234" s="6"/>
      <c r="C234" s="5" t="s">
        <v>64</v>
      </c>
      <c r="D234" s="5"/>
      <c r="E234" s="5"/>
      <c r="F234" s="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6"/>
      <c r="AE234" s="1">
        <f>SUM(G234:AD234)</f>
        <v>0</v>
      </c>
      <c r="AF234" s="6">
        <f>COUNT(G234:AD234)</f>
        <v>0</v>
      </c>
    </row>
    <row r="235" spans="1:32" x14ac:dyDescent="0.2">
      <c r="A235" s="1">
        <v>234</v>
      </c>
      <c r="B235" s="15"/>
      <c r="C235" s="15" t="s">
        <v>64</v>
      </c>
      <c r="D235" s="9"/>
      <c r="E235" s="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">
        <f>SUM(G235:AD235)</f>
        <v>0</v>
      </c>
      <c r="AF235" s="6">
        <f>COUNT(G235:AD235)</f>
        <v>0</v>
      </c>
    </row>
    <row r="236" spans="1:32" x14ac:dyDescent="0.2">
      <c r="A236" s="1">
        <v>235</v>
      </c>
      <c r="B236" s="15"/>
      <c r="C236" s="15" t="s">
        <v>64</v>
      </c>
      <c r="D236" s="9"/>
      <c r="E236" s="7"/>
      <c r="F236" s="15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6"/>
      <c r="AE236" s="1">
        <f>SUM(G236:AD236)</f>
        <v>0</v>
      </c>
      <c r="AF236" s="6">
        <f>COUNT(G236:AD236)</f>
        <v>0</v>
      </c>
    </row>
    <row r="237" spans="1:32" x14ac:dyDescent="0.2">
      <c r="A237" s="1">
        <v>236</v>
      </c>
      <c r="B237" s="6"/>
      <c r="C237" s="5" t="s">
        <v>64</v>
      </c>
      <c r="D237" s="5"/>
      <c r="E237" s="7"/>
      <c r="F237" s="5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6"/>
      <c r="AE237" s="1">
        <f>SUM(G237:AD237)</f>
        <v>0</v>
      </c>
      <c r="AF237" s="6">
        <f>COUNT(G237:AD237)</f>
        <v>0</v>
      </c>
    </row>
    <row r="238" spans="1:32" x14ac:dyDescent="0.2">
      <c r="A238" s="1">
        <v>237</v>
      </c>
      <c r="B238" s="9"/>
      <c r="C238" s="9" t="s">
        <v>64</v>
      </c>
      <c r="D238" s="6"/>
      <c r="E238" s="7"/>
      <c r="F238" s="9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6"/>
      <c r="AE238" s="1">
        <f>SUM(G238:AD238)</f>
        <v>0</v>
      </c>
      <c r="AF238" s="6">
        <f>COUNT(G238:AD238)</f>
        <v>0</v>
      </c>
    </row>
    <row r="239" spans="1:32" x14ac:dyDescent="0.2">
      <c r="A239" s="1">
        <v>238</v>
      </c>
      <c r="B239" s="9"/>
      <c r="C239" s="9" t="s">
        <v>64</v>
      </c>
      <c r="D239" s="6"/>
      <c r="E239" s="7"/>
      <c r="F239" s="9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6"/>
      <c r="AE239" s="1">
        <f>SUM(G239:AD239)</f>
        <v>0</v>
      </c>
      <c r="AF239" s="6">
        <f>COUNT(G239:AD239)</f>
        <v>0</v>
      </c>
    </row>
    <row r="240" spans="1:32" x14ac:dyDescent="0.2">
      <c r="A240" s="1">
        <v>239</v>
      </c>
      <c r="B240" s="9"/>
      <c r="C240" s="9" t="s">
        <v>64</v>
      </c>
      <c r="D240" s="6"/>
      <c r="E240" s="7"/>
      <c r="F240" s="9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6"/>
      <c r="AE240" s="1">
        <f>SUM(G240:AD240)</f>
        <v>0</v>
      </c>
      <c r="AF240" s="6">
        <f>COUNT(G240:AD240)</f>
        <v>0</v>
      </c>
    </row>
    <row r="241" spans="1:32" x14ac:dyDescent="0.2">
      <c r="A241" s="1">
        <v>240</v>
      </c>
      <c r="B241" s="8"/>
      <c r="C241" s="15" t="s">
        <v>64</v>
      </c>
      <c r="D241" s="15"/>
      <c r="E241" s="5"/>
      <c r="F241" s="15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6"/>
      <c r="AE241" s="1">
        <f>SUM(G241:AD241)</f>
        <v>0</v>
      </c>
      <c r="AF241" s="6">
        <f>COUNT(G241:AD241)</f>
        <v>0</v>
      </c>
    </row>
    <row r="242" spans="1:32" x14ac:dyDescent="0.2">
      <c r="A242" s="1">
        <v>241</v>
      </c>
      <c r="B242" s="15"/>
      <c r="C242" s="6" t="s">
        <v>64</v>
      </c>
      <c r="D242" s="6"/>
      <c r="E242" s="7"/>
      <c r="F242" s="6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6"/>
      <c r="AE242" s="1">
        <f>SUM(G242:AD242)</f>
        <v>0</v>
      </c>
      <c r="AF242" s="6">
        <f>COUNT(G242:AD242)</f>
        <v>0</v>
      </c>
    </row>
    <row r="243" spans="1:32" x14ac:dyDescent="0.2">
      <c r="A243" s="1">
        <v>242</v>
      </c>
      <c r="B243" s="6"/>
      <c r="C243" s="5" t="s">
        <v>64</v>
      </c>
      <c r="D243" s="5"/>
      <c r="E243" s="7"/>
      <c r="F243" s="5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6"/>
      <c r="AE243" s="1">
        <f>SUM(G243:AD243)</f>
        <v>0</v>
      </c>
      <c r="AF243" s="6">
        <f>COUNT(G243:AD243)</f>
        <v>0</v>
      </c>
    </row>
    <row r="244" spans="1:32" x14ac:dyDescent="0.2">
      <c r="A244" s="1">
        <v>243</v>
      </c>
      <c r="B244" s="6"/>
      <c r="C244" s="5" t="s">
        <v>64</v>
      </c>
      <c r="D244" s="5"/>
      <c r="E244" s="7"/>
      <c r="F244" s="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6"/>
      <c r="AE244" s="1">
        <f>SUM(G244:AD244)</f>
        <v>0</v>
      </c>
      <c r="AF244" s="6">
        <f>COUNT(G244:AD244)</f>
        <v>0</v>
      </c>
    </row>
    <row r="245" spans="1:32" x14ac:dyDescent="0.2">
      <c r="A245" s="1">
        <v>244</v>
      </c>
      <c r="B245" s="6"/>
      <c r="C245" s="7" t="s">
        <v>64</v>
      </c>
      <c r="D245" s="7"/>
      <c r="E245" s="5"/>
      <c r="F245" s="7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6"/>
      <c r="AE245" s="1">
        <f>SUM(G245:AD245)</f>
        <v>0</v>
      </c>
      <c r="AF245" s="6">
        <f>COUNT(G245:AD245)</f>
        <v>0</v>
      </c>
    </row>
    <row r="246" spans="1:32" x14ac:dyDescent="0.2">
      <c r="A246" s="1">
        <v>245</v>
      </c>
      <c r="B246" s="6"/>
      <c r="C246" s="6" t="s">
        <v>64</v>
      </c>
      <c r="D246" s="6"/>
      <c r="E246" s="5"/>
      <c r="F246" s="6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6"/>
      <c r="AE246" s="1">
        <f>SUM(G246:AD246)</f>
        <v>0</v>
      </c>
      <c r="AF246" s="6">
        <f>COUNT(G246:AD246)</f>
        <v>0</v>
      </c>
    </row>
    <row r="247" spans="1:32" x14ac:dyDescent="0.2">
      <c r="A247" s="1">
        <v>246</v>
      </c>
      <c r="B247" s="9"/>
      <c r="C247" s="9" t="s">
        <v>64</v>
      </c>
      <c r="D247" s="6"/>
      <c r="E247" s="7"/>
      <c r="F247" s="9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6"/>
      <c r="AE247" s="1">
        <f>SUM(G247:AD247)</f>
        <v>0</v>
      </c>
      <c r="AF247" s="6">
        <f>COUNT(G247:AD247)</f>
        <v>0</v>
      </c>
    </row>
    <row r="248" spans="1:32" x14ac:dyDescent="0.2">
      <c r="A248" s="1">
        <v>247</v>
      </c>
      <c r="B248" s="9"/>
      <c r="C248" s="9" t="s">
        <v>64</v>
      </c>
      <c r="D248" s="6"/>
      <c r="E248" s="7"/>
      <c r="F248" s="9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6"/>
      <c r="AE248" s="1">
        <f>SUM(G248:AD248)</f>
        <v>0</v>
      </c>
      <c r="AF248" s="6">
        <f>COUNT(G248:AD248)</f>
        <v>0</v>
      </c>
    </row>
    <row r="249" spans="1:32" x14ac:dyDescent="0.2">
      <c r="A249" s="1">
        <v>248</v>
      </c>
      <c r="B249" s="15"/>
      <c r="C249" s="15" t="s">
        <v>64</v>
      </c>
      <c r="D249" s="5"/>
      <c r="E249" s="7"/>
      <c r="F249" s="15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6"/>
      <c r="AE249" s="1">
        <f>SUM(G249:AD249)</f>
        <v>0</v>
      </c>
      <c r="AF249" s="6">
        <f>COUNT(G249:AD249)</f>
        <v>0</v>
      </c>
    </row>
    <row r="250" spans="1:32" x14ac:dyDescent="0.2">
      <c r="A250" s="1">
        <v>249</v>
      </c>
      <c r="B250" s="9"/>
      <c r="C250" s="9" t="s">
        <v>64</v>
      </c>
      <c r="D250" s="9"/>
      <c r="E250" s="7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6"/>
      <c r="AE250" s="1">
        <f>SUM(G250:AD250)</f>
        <v>0</v>
      </c>
      <c r="AF250" s="6">
        <f>COUNT(G250:AD250)</f>
        <v>0</v>
      </c>
    </row>
    <row r="251" spans="1:32" x14ac:dyDescent="0.2">
      <c r="A251" s="1">
        <v>250</v>
      </c>
      <c r="B251" s="9"/>
      <c r="C251" s="9" t="s">
        <v>64</v>
      </c>
      <c r="D251" s="6"/>
      <c r="E251" s="15"/>
      <c r="F251" s="9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6"/>
      <c r="AE251" s="1">
        <f>SUM(G251:AD251)</f>
        <v>0</v>
      </c>
      <c r="AF251" s="6">
        <f>COUNT(G251:AD251)</f>
        <v>0</v>
      </c>
    </row>
  </sheetData>
  <autoFilter ref="B1:AF251" xr:uid="{00000000-0009-0000-0000-000003000000}">
    <sortState xmlns:xlrd2="http://schemas.microsoft.com/office/spreadsheetml/2017/richdata2" ref="B2:AF251">
      <sortCondition descending="1" ref="AE1:AE251"/>
    </sortState>
  </autoFilter>
  <phoneticPr fontId="1" type="noConversion"/>
  <conditionalFormatting sqref="F1:F2 F201:F202 F223 F4:F199 F242:F246 F248 F251:F1048576">
    <cfRule type="duplicateValues" dxfId="147" priority="80"/>
  </conditionalFormatting>
  <conditionalFormatting sqref="F3">
    <cfRule type="duplicateValues" dxfId="146" priority="25"/>
  </conditionalFormatting>
  <conditionalFormatting sqref="F200">
    <cfRule type="duplicateValues" dxfId="145" priority="79"/>
  </conditionalFormatting>
  <conditionalFormatting sqref="F203">
    <cfRule type="duplicateValues" dxfId="144" priority="78"/>
  </conditionalFormatting>
  <conditionalFormatting sqref="F204">
    <cfRule type="duplicateValues" dxfId="143" priority="77"/>
  </conditionalFormatting>
  <conditionalFormatting sqref="F205">
    <cfRule type="duplicateValues" dxfId="142" priority="76"/>
  </conditionalFormatting>
  <conditionalFormatting sqref="F206">
    <cfRule type="duplicateValues" dxfId="141" priority="75"/>
  </conditionalFormatting>
  <conditionalFormatting sqref="F207">
    <cfRule type="duplicateValues" dxfId="140" priority="59"/>
  </conditionalFormatting>
  <conditionalFormatting sqref="F208">
    <cfRule type="duplicateValues" dxfId="139" priority="58"/>
  </conditionalFormatting>
  <conditionalFormatting sqref="F209">
    <cfRule type="duplicateValues" dxfId="138" priority="38"/>
  </conditionalFormatting>
  <conditionalFormatting sqref="F210">
    <cfRule type="duplicateValues" dxfId="137" priority="35"/>
  </conditionalFormatting>
  <conditionalFormatting sqref="F211">
    <cfRule type="duplicateValues" dxfId="136" priority="72" stopIfTrue="1"/>
    <cfRule type="duplicateValues" dxfId="135" priority="71" stopIfTrue="1"/>
    <cfRule type="duplicateValues" dxfId="134" priority="70" stopIfTrue="1"/>
  </conditionalFormatting>
  <conditionalFormatting sqref="F212">
    <cfRule type="duplicateValues" dxfId="133" priority="68"/>
  </conditionalFormatting>
  <conditionalFormatting sqref="F213">
    <cfRule type="duplicateValues" dxfId="132" priority="5"/>
  </conditionalFormatting>
  <conditionalFormatting sqref="F214">
    <cfRule type="duplicateValues" dxfId="131" priority="4"/>
  </conditionalFormatting>
  <conditionalFormatting sqref="F215">
    <cfRule type="duplicateValues" dxfId="130" priority="3"/>
  </conditionalFormatting>
  <conditionalFormatting sqref="F216">
    <cfRule type="duplicateValues" dxfId="129" priority="2"/>
  </conditionalFormatting>
  <conditionalFormatting sqref="F217">
    <cfRule type="duplicateValues" dxfId="128" priority="54"/>
  </conditionalFormatting>
  <conditionalFormatting sqref="F218">
    <cfRule type="duplicateValues" dxfId="127" priority="53"/>
  </conditionalFormatting>
  <conditionalFormatting sqref="F219">
    <cfRule type="duplicateValues" dxfId="126" priority="52"/>
  </conditionalFormatting>
  <conditionalFormatting sqref="F220">
    <cfRule type="duplicateValues" dxfId="125" priority="51"/>
  </conditionalFormatting>
  <conditionalFormatting sqref="F221">
    <cfRule type="duplicateValues" dxfId="124" priority="50"/>
  </conditionalFormatting>
  <conditionalFormatting sqref="F222">
    <cfRule type="duplicateValues" dxfId="123" priority="49"/>
  </conditionalFormatting>
  <conditionalFormatting sqref="F224">
    <cfRule type="duplicateValues" dxfId="122" priority="48"/>
  </conditionalFormatting>
  <conditionalFormatting sqref="F225">
    <cfRule type="duplicateValues" dxfId="121" priority="47"/>
  </conditionalFormatting>
  <conditionalFormatting sqref="F226">
    <cfRule type="duplicateValues" dxfId="120" priority="30"/>
  </conditionalFormatting>
  <conditionalFormatting sqref="F227">
    <cfRule type="duplicateValues" dxfId="119" priority="29"/>
  </conditionalFormatting>
  <conditionalFormatting sqref="F228">
    <cfRule type="duplicateValues" dxfId="118" priority="28"/>
  </conditionalFormatting>
  <conditionalFormatting sqref="F229">
    <cfRule type="duplicateValues" dxfId="117" priority="40"/>
  </conditionalFormatting>
  <conditionalFormatting sqref="F230">
    <cfRule type="duplicateValues" dxfId="116" priority="39"/>
  </conditionalFormatting>
  <conditionalFormatting sqref="F231">
    <cfRule type="duplicateValues" dxfId="115" priority="24"/>
  </conditionalFormatting>
  <conditionalFormatting sqref="F232">
    <cfRule type="duplicateValues" dxfId="114" priority="23"/>
  </conditionalFormatting>
  <conditionalFormatting sqref="F233">
    <cfRule type="duplicateValues" dxfId="113" priority="22"/>
  </conditionalFormatting>
  <conditionalFormatting sqref="F234">
    <cfRule type="duplicateValues" dxfId="112" priority="21"/>
  </conditionalFormatting>
  <conditionalFormatting sqref="F235">
    <cfRule type="duplicateValues" dxfId="111" priority="20"/>
  </conditionalFormatting>
  <conditionalFormatting sqref="F236">
    <cfRule type="duplicateValues" dxfId="110" priority="11"/>
  </conditionalFormatting>
  <conditionalFormatting sqref="F237">
    <cfRule type="duplicateValues" dxfId="109" priority="10"/>
  </conditionalFormatting>
  <conditionalFormatting sqref="F238">
    <cfRule type="duplicateValues" dxfId="108" priority="9"/>
  </conditionalFormatting>
  <conditionalFormatting sqref="F239">
    <cfRule type="duplicateValues" dxfId="107" priority="13"/>
  </conditionalFormatting>
  <conditionalFormatting sqref="F240">
    <cfRule type="duplicateValues" dxfId="106" priority="16" stopIfTrue="1"/>
    <cfRule type="duplicateValues" dxfId="105" priority="15" stopIfTrue="1"/>
    <cfRule type="duplicateValues" dxfId="104" priority="14" stopIfTrue="1"/>
  </conditionalFormatting>
  <conditionalFormatting sqref="F241">
    <cfRule type="duplicateValues" dxfId="103" priority="12"/>
  </conditionalFormatting>
  <conditionalFormatting sqref="F247">
    <cfRule type="duplicateValues" dxfId="102" priority="8"/>
  </conditionalFormatting>
  <conditionalFormatting sqref="F249">
    <cfRule type="duplicateValues" dxfId="101" priority="7"/>
  </conditionalFormatting>
  <conditionalFormatting sqref="F250">
    <cfRule type="duplicateValues" dxfId="100" priority="6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F168"/>
  <sheetViews>
    <sheetView zoomScaleNormal="100" workbookViewId="0">
      <pane ySplit="1" topLeftCell="A2" activePane="bottomLeft" state="frozen"/>
      <selection pane="bottomLeft" activeCell="AB12" sqref="AB12"/>
    </sheetView>
  </sheetViews>
  <sheetFormatPr defaultColWidth="9.140625" defaultRowHeight="12.75" outlineLevelCol="1" x14ac:dyDescent="0.2"/>
  <cols>
    <col min="1" max="2" width="6" style="10" customWidth="1"/>
    <col min="3" max="3" width="16.7109375" style="4" bestFit="1" customWidth="1"/>
    <col min="4" max="4" width="8.85546875" style="4" customWidth="1"/>
    <col min="5" max="5" width="10.42578125" style="75" customWidth="1"/>
    <col min="6" max="6" width="21.7109375" style="4" bestFit="1" customWidth="1"/>
    <col min="7" max="26" width="12.42578125" style="14" hidden="1" customWidth="1" outlineLevel="1"/>
    <col min="27" max="27" width="12.42578125" style="14" customWidth="1" collapsed="1"/>
    <col min="28" max="29" width="12.42578125" style="14" customWidth="1"/>
    <col min="30" max="30" width="10.42578125" style="4" customWidth="1"/>
    <col min="31" max="31" width="10.28515625" style="10" customWidth="1"/>
    <col min="32" max="32" width="8.42578125" style="4" customWidth="1"/>
    <col min="33" max="16384" width="9.140625" style="4"/>
  </cols>
  <sheetData>
    <row r="1" spans="1:32" ht="51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370</v>
      </c>
      <c r="H1" s="22" t="s">
        <v>371</v>
      </c>
      <c r="I1" s="22" t="s">
        <v>372</v>
      </c>
      <c r="J1" s="22" t="s">
        <v>404</v>
      </c>
      <c r="K1" s="22" t="s">
        <v>405</v>
      </c>
      <c r="L1" s="22" t="s">
        <v>407</v>
      </c>
      <c r="M1" s="22" t="s">
        <v>414</v>
      </c>
      <c r="N1" s="22" t="s">
        <v>415</v>
      </c>
      <c r="O1" s="22" t="s">
        <v>457</v>
      </c>
      <c r="P1" s="22" t="s">
        <v>456</v>
      </c>
      <c r="Q1" s="22" t="s">
        <v>458</v>
      </c>
      <c r="R1" s="22" t="s">
        <v>538</v>
      </c>
      <c r="S1" s="22" t="s">
        <v>590</v>
      </c>
      <c r="T1" s="22" t="s">
        <v>496</v>
      </c>
      <c r="U1" s="22" t="s">
        <v>540</v>
      </c>
      <c r="V1" s="22" t="s">
        <v>541</v>
      </c>
      <c r="W1" s="22" t="s">
        <v>542</v>
      </c>
      <c r="X1" s="22" t="s">
        <v>591</v>
      </c>
      <c r="Y1" s="22" t="s">
        <v>551</v>
      </c>
      <c r="Z1" s="22" t="s">
        <v>588</v>
      </c>
      <c r="AA1" s="22" t="s">
        <v>589</v>
      </c>
      <c r="AB1" s="22" t="s">
        <v>594</v>
      </c>
      <c r="AC1" s="22"/>
      <c r="AD1" s="2"/>
      <c r="AE1" s="3" t="s">
        <v>14</v>
      </c>
      <c r="AF1" s="3" t="s">
        <v>24</v>
      </c>
    </row>
    <row r="2" spans="1:32" x14ac:dyDescent="0.2">
      <c r="A2" s="12">
        <v>1</v>
      </c>
      <c r="B2" s="24" t="s">
        <v>16</v>
      </c>
      <c r="C2" s="6" t="s">
        <v>4</v>
      </c>
      <c r="D2" s="5">
        <v>2008</v>
      </c>
      <c r="E2" s="7" t="s">
        <v>12</v>
      </c>
      <c r="F2" s="6" t="s">
        <v>31</v>
      </c>
      <c r="G2" s="16"/>
      <c r="H2" s="16"/>
      <c r="I2" s="16">
        <v>1200</v>
      </c>
      <c r="J2" s="16"/>
      <c r="K2" s="16">
        <v>840</v>
      </c>
      <c r="L2" s="16"/>
      <c r="M2" s="16"/>
      <c r="N2" s="16">
        <v>1200</v>
      </c>
      <c r="O2" s="16"/>
      <c r="P2" s="16"/>
      <c r="Q2" s="16">
        <v>1200</v>
      </c>
      <c r="R2" s="16"/>
      <c r="S2" s="16">
        <v>600</v>
      </c>
      <c r="T2" s="16"/>
      <c r="U2" s="16">
        <v>760</v>
      </c>
      <c r="V2" s="16"/>
      <c r="W2" s="16">
        <v>660</v>
      </c>
      <c r="X2" s="16">
        <v>160</v>
      </c>
      <c r="Y2" s="16"/>
      <c r="Z2" s="16">
        <v>480</v>
      </c>
      <c r="AA2" s="16"/>
      <c r="AB2" s="16">
        <v>1200</v>
      </c>
      <c r="AC2" s="16"/>
      <c r="AD2" s="6"/>
      <c r="AE2" s="1">
        <f t="shared" ref="AE2:AE33" si="0">SUM(G2:AD2)</f>
        <v>8300</v>
      </c>
      <c r="AF2" s="6">
        <f t="shared" ref="AF2:AF33" si="1">COUNT(G2:AD2)</f>
        <v>10</v>
      </c>
    </row>
    <row r="3" spans="1:32" x14ac:dyDescent="0.2">
      <c r="A3" s="12">
        <v>2</v>
      </c>
      <c r="B3" s="24" t="s">
        <v>16</v>
      </c>
      <c r="C3" s="15" t="s">
        <v>4</v>
      </c>
      <c r="D3" s="5">
        <v>2007</v>
      </c>
      <c r="E3" s="7" t="s">
        <v>12</v>
      </c>
      <c r="F3" s="15" t="s">
        <v>189</v>
      </c>
      <c r="G3" s="16"/>
      <c r="H3" s="16"/>
      <c r="I3" s="16">
        <v>840</v>
      </c>
      <c r="J3" s="16"/>
      <c r="K3" s="16">
        <v>1020</v>
      </c>
      <c r="L3" s="16"/>
      <c r="M3" s="16"/>
      <c r="N3" s="16">
        <v>840</v>
      </c>
      <c r="O3" s="16"/>
      <c r="P3" s="16">
        <v>65</v>
      </c>
      <c r="Q3" s="16">
        <v>1020</v>
      </c>
      <c r="R3" s="16"/>
      <c r="S3" s="16">
        <v>300</v>
      </c>
      <c r="T3" s="16"/>
      <c r="U3" s="16"/>
      <c r="V3" s="16"/>
      <c r="W3" s="16"/>
      <c r="X3" s="16"/>
      <c r="Y3" s="16"/>
      <c r="Z3" s="16"/>
      <c r="AA3" s="16"/>
      <c r="AB3" s="16"/>
      <c r="AC3" s="16"/>
      <c r="AD3" s="6"/>
      <c r="AE3" s="1">
        <f t="shared" si="0"/>
        <v>4085</v>
      </c>
      <c r="AF3" s="6">
        <f t="shared" si="1"/>
        <v>6</v>
      </c>
    </row>
    <row r="4" spans="1:32" x14ac:dyDescent="0.2">
      <c r="A4" s="12">
        <v>3</v>
      </c>
      <c r="B4" s="13" t="s">
        <v>16</v>
      </c>
      <c r="C4" s="6" t="s">
        <v>6</v>
      </c>
      <c r="D4" s="6">
        <v>2011</v>
      </c>
      <c r="E4" s="5" t="s">
        <v>10</v>
      </c>
      <c r="F4" s="6" t="s">
        <v>50</v>
      </c>
      <c r="G4" s="16"/>
      <c r="H4" s="16"/>
      <c r="I4" s="16">
        <v>480</v>
      </c>
      <c r="J4" s="16"/>
      <c r="K4" s="16">
        <v>480</v>
      </c>
      <c r="L4" s="16">
        <v>480</v>
      </c>
      <c r="M4" s="16">
        <v>145</v>
      </c>
      <c r="N4" s="16"/>
      <c r="O4" s="16">
        <v>105</v>
      </c>
      <c r="P4" s="16"/>
      <c r="Q4" s="16">
        <v>660</v>
      </c>
      <c r="R4" s="16"/>
      <c r="S4" s="16"/>
      <c r="T4" s="16">
        <v>480</v>
      </c>
      <c r="U4" s="16"/>
      <c r="V4" s="16"/>
      <c r="W4" s="16">
        <v>240</v>
      </c>
      <c r="X4" s="16"/>
      <c r="Y4" s="16">
        <v>180</v>
      </c>
      <c r="Z4" s="16"/>
      <c r="AA4" s="16"/>
      <c r="AB4" s="16">
        <v>660</v>
      </c>
      <c r="AC4" s="16"/>
      <c r="AD4" s="6"/>
      <c r="AE4" s="1">
        <f t="shared" si="0"/>
        <v>3910</v>
      </c>
      <c r="AF4" s="6">
        <f t="shared" si="1"/>
        <v>10</v>
      </c>
    </row>
    <row r="5" spans="1:32" x14ac:dyDescent="0.2">
      <c r="A5" s="12">
        <v>4</v>
      </c>
      <c r="B5" s="24" t="s">
        <v>16</v>
      </c>
      <c r="C5" s="9" t="s">
        <v>4</v>
      </c>
      <c r="D5" s="9">
        <v>2009</v>
      </c>
      <c r="E5" s="17" t="s">
        <v>11</v>
      </c>
      <c r="F5" s="15" t="s">
        <v>27</v>
      </c>
      <c r="G5" s="16"/>
      <c r="H5" s="16"/>
      <c r="I5" s="40">
        <v>0</v>
      </c>
      <c r="J5" s="16">
        <v>65</v>
      </c>
      <c r="K5" s="16">
        <v>660</v>
      </c>
      <c r="L5" s="16"/>
      <c r="M5" s="16">
        <v>330</v>
      </c>
      <c r="N5" s="16">
        <v>0</v>
      </c>
      <c r="O5" s="16">
        <v>195</v>
      </c>
      <c r="P5" s="16"/>
      <c r="Q5" s="16">
        <v>840</v>
      </c>
      <c r="R5" s="16"/>
      <c r="S5" s="16"/>
      <c r="T5" s="16">
        <v>1020</v>
      </c>
      <c r="U5" s="16"/>
      <c r="V5" s="16">
        <v>215</v>
      </c>
      <c r="W5" s="16">
        <v>120</v>
      </c>
      <c r="X5" s="16"/>
      <c r="Y5" s="16"/>
      <c r="Z5" s="16">
        <v>75</v>
      </c>
      <c r="AA5" s="16"/>
      <c r="AB5" s="40">
        <v>0</v>
      </c>
      <c r="AC5" s="16"/>
      <c r="AD5" s="6"/>
      <c r="AE5" s="1">
        <f t="shared" si="0"/>
        <v>3520</v>
      </c>
      <c r="AF5" s="6">
        <f t="shared" si="1"/>
        <v>12</v>
      </c>
    </row>
    <row r="6" spans="1:32" x14ac:dyDescent="0.2">
      <c r="A6" s="12">
        <v>5</v>
      </c>
      <c r="B6" s="13" t="s">
        <v>16</v>
      </c>
      <c r="C6" s="5" t="s">
        <v>4</v>
      </c>
      <c r="D6" s="5">
        <v>2008</v>
      </c>
      <c r="E6" s="7" t="s">
        <v>12</v>
      </c>
      <c r="F6" s="5" t="s">
        <v>32</v>
      </c>
      <c r="G6" s="16"/>
      <c r="H6" s="16"/>
      <c r="I6" s="16">
        <v>840</v>
      </c>
      <c r="J6" s="16">
        <v>380</v>
      </c>
      <c r="K6" s="16"/>
      <c r="L6" s="16"/>
      <c r="M6" s="16"/>
      <c r="N6" s="16"/>
      <c r="O6" s="16">
        <v>285</v>
      </c>
      <c r="P6" s="16"/>
      <c r="Q6" s="16"/>
      <c r="R6" s="16"/>
      <c r="S6" s="16"/>
      <c r="T6" s="16"/>
      <c r="U6" s="16"/>
      <c r="V6" s="16"/>
      <c r="W6" s="16">
        <v>360</v>
      </c>
      <c r="X6" s="16"/>
      <c r="Y6" s="16"/>
      <c r="Z6" s="16">
        <v>405</v>
      </c>
      <c r="AA6" s="16"/>
      <c r="AB6" s="16">
        <v>1020</v>
      </c>
      <c r="AC6" s="16"/>
      <c r="AD6" s="6"/>
      <c r="AE6" s="1">
        <f t="shared" si="0"/>
        <v>3290</v>
      </c>
      <c r="AF6" s="6">
        <f t="shared" si="1"/>
        <v>6</v>
      </c>
    </row>
    <row r="7" spans="1:32" x14ac:dyDescent="0.2">
      <c r="A7" s="12">
        <v>6</v>
      </c>
      <c r="B7" s="13" t="s">
        <v>16</v>
      </c>
      <c r="C7" s="5" t="s">
        <v>13</v>
      </c>
      <c r="D7" s="5">
        <v>2008</v>
      </c>
      <c r="E7" s="5" t="s">
        <v>12</v>
      </c>
      <c r="F7" s="5" t="s">
        <v>57</v>
      </c>
      <c r="G7" s="16"/>
      <c r="H7" s="16"/>
      <c r="I7" s="16">
        <v>660</v>
      </c>
      <c r="J7" s="16"/>
      <c r="K7" s="16">
        <v>480</v>
      </c>
      <c r="L7" s="40">
        <v>0</v>
      </c>
      <c r="M7" s="40"/>
      <c r="N7" s="40">
        <v>0</v>
      </c>
      <c r="O7" s="40"/>
      <c r="P7" s="40"/>
      <c r="Q7" s="40">
        <v>0</v>
      </c>
      <c r="R7" s="16">
        <v>150</v>
      </c>
      <c r="S7" s="16"/>
      <c r="T7" s="16">
        <v>840</v>
      </c>
      <c r="U7" s="16"/>
      <c r="V7" s="40"/>
      <c r="W7" s="16">
        <v>240</v>
      </c>
      <c r="X7" s="16"/>
      <c r="Y7" s="40"/>
      <c r="Z7" s="16">
        <v>215</v>
      </c>
      <c r="AA7" s="40"/>
      <c r="AB7" s="16">
        <v>660</v>
      </c>
      <c r="AC7" s="40"/>
      <c r="AD7" s="6"/>
      <c r="AE7" s="1">
        <f t="shared" si="0"/>
        <v>3245</v>
      </c>
      <c r="AF7" s="6">
        <f t="shared" si="1"/>
        <v>10</v>
      </c>
    </row>
    <row r="8" spans="1:32" x14ac:dyDescent="0.2">
      <c r="A8" s="12">
        <v>7</v>
      </c>
      <c r="B8" s="13" t="s">
        <v>16</v>
      </c>
      <c r="C8" s="5" t="s">
        <v>4</v>
      </c>
      <c r="D8" s="5">
        <v>2009</v>
      </c>
      <c r="E8" s="7" t="s">
        <v>11</v>
      </c>
      <c r="F8" s="5" t="s">
        <v>44</v>
      </c>
      <c r="G8" s="16"/>
      <c r="H8" s="16"/>
      <c r="I8" s="16">
        <v>240</v>
      </c>
      <c r="J8" s="16">
        <v>65</v>
      </c>
      <c r="K8" s="16">
        <v>660</v>
      </c>
      <c r="L8" s="16">
        <v>360</v>
      </c>
      <c r="M8" s="16"/>
      <c r="N8" s="16">
        <v>480</v>
      </c>
      <c r="O8" s="16">
        <v>105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>
        <v>660</v>
      </c>
      <c r="AC8" s="16"/>
      <c r="AD8" s="6"/>
      <c r="AE8" s="1">
        <f t="shared" si="0"/>
        <v>2570</v>
      </c>
      <c r="AF8" s="6">
        <f t="shared" si="1"/>
        <v>7</v>
      </c>
    </row>
    <row r="9" spans="1:32" x14ac:dyDescent="0.2">
      <c r="A9" s="12">
        <v>8</v>
      </c>
      <c r="B9" s="13" t="s">
        <v>16</v>
      </c>
      <c r="C9" s="6" t="s">
        <v>25</v>
      </c>
      <c r="D9" s="5">
        <v>2007</v>
      </c>
      <c r="E9" s="5" t="s">
        <v>12</v>
      </c>
      <c r="F9" s="15" t="s">
        <v>147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v>840</v>
      </c>
      <c r="R9" s="16"/>
      <c r="S9" s="16"/>
      <c r="T9" s="16">
        <v>840</v>
      </c>
      <c r="U9" s="16"/>
      <c r="V9" s="16"/>
      <c r="W9" s="16"/>
      <c r="X9" s="16"/>
      <c r="Y9" s="16"/>
      <c r="Z9" s="16"/>
      <c r="AA9" s="16"/>
      <c r="AB9" s="16">
        <v>840</v>
      </c>
      <c r="AC9" s="16"/>
      <c r="AD9" s="6"/>
      <c r="AE9" s="1">
        <f t="shared" si="0"/>
        <v>2520</v>
      </c>
      <c r="AF9" s="6">
        <f t="shared" si="1"/>
        <v>3</v>
      </c>
    </row>
    <row r="10" spans="1:32" x14ac:dyDescent="0.2">
      <c r="A10" s="12">
        <v>9</v>
      </c>
      <c r="B10" s="13" t="s">
        <v>16</v>
      </c>
      <c r="C10" s="6" t="s">
        <v>4</v>
      </c>
      <c r="D10" s="6">
        <v>2009</v>
      </c>
      <c r="E10" s="17" t="s">
        <v>11</v>
      </c>
      <c r="F10" s="15" t="s">
        <v>42</v>
      </c>
      <c r="G10" s="16"/>
      <c r="H10" s="16"/>
      <c r="I10" s="16"/>
      <c r="J10" s="16"/>
      <c r="K10" s="16"/>
      <c r="L10" s="16"/>
      <c r="M10" s="16">
        <v>145</v>
      </c>
      <c r="N10" s="16"/>
      <c r="O10" s="16">
        <v>285</v>
      </c>
      <c r="P10" s="16"/>
      <c r="Q10" s="16"/>
      <c r="R10" s="16"/>
      <c r="S10" s="16"/>
      <c r="T10" s="16"/>
      <c r="U10" s="16"/>
      <c r="V10" s="16">
        <v>480</v>
      </c>
      <c r="W10" s="16">
        <v>360</v>
      </c>
      <c r="X10" s="16"/>
      <c r="Y10" s="16"/>
      <c r="Z10" s="16">
        <v>330</v>
      </c>
      <c r="AA10" s="16"/>
      <c r="AB10" s="16">
        <v>840</v>
      </c>
      <c r="AC10" s="16"/>
      <c r="AD10" s="6"/>
      <c r="AE10" s="1">
        <f t="shared" si="0"/>
        <v>2440</v>
      </c>
      <c r="AF10" s="6">
        <f t="shared" si="1"/>
        <v>6</v>
      </c>
    </row>
    <row r="11" spans="1:32" x14ac:dyDescent="0.2">
      <c r="A11" s="12">
        <v>10</v>
      </c>
      <c r="B11" s="13" t="s">
        <v>16</v>
      </c>
      <c r="C11" s="5" t="s">
        <v>4</v>
      </c>
      <c r="D11" s="5">
        <v>2010</v>
      </c>
      <c r="E11" s="17" t="s">
        <v>11</v>
      </c>
      <c r="F11" s="5" t="s">
        <v>41</v>
      </c>
      <c r="G11" s="16"/>
      <c r="H11" s="16"/>
      <c r="I11" s="16"/>
      <c r="J11" s="16"/>
      <c r="K11" s="16"/>
      <c r="L11" s="16"/>
      <c r="M11" s="16">
        <v>145</v>
      </c>
      <c r="N11" s="16">
        <v>660</v>
      </c>
      <c r="O11" s="16"/>
      <c r="P11" s="16"/>
      <c r="Q11" s="16"/>
      <c r="R11" s="16"/>
      <c r="S11" s="16"/>
      <c r="T11" s="16">
        <v>660</v>
      </c>
      <c r="U11" s="16"/>
      <c r="V11" s="16">
        <v>75</v>
      </c>
      <c r="W11" s="16">
        <v>120</v>
      </c>
      <c r="X11" s="16"/>
      <c r="Y11" s="16"/>
      <c r="Z11" s="16">
        <v>75</v>
      </c>
      <c r="AA11" s="16"/>
      <c r="AB11" s="16">
        <v>480</v>
      </c>
      <c r="AC11" s="16"/>
      <c r="AD11" s="6"/>
      <c r="AE11" s="1">
        <f t="shared" si="0"/>
        <v>2215</v>
      </c>
      <c r="AF11" s="6">
        <f t="shared" si="1"/>
        <v>7</v>
      </c>
    </row>
    <row r="12" spans="1:32" x14ac:dyDescent="0.2">
      <c r="A12" s="12">
        <v>11</v>
      </c>
      <c r="B12" s="13" t="s">
        <v>16</v>
      </c>
      <c r="C12" s="6" t="s">
        <v>7</v>
      </c>
      <c r="D12" s="6">
        <v>2008</v>
      </c>
      <c r="E12" s="9" t="s">
        <v>12</v>
      </c>
      <c r="F12" s="6" t="s">
        <v>40</v>
      </c>
      <c r="G12" s="16"/>
      <c r="H12" s="16"/>
      <c r="I12" s="16"/>
      <c r="J12" s="16"/>
      <c r="K12" s="16"/>
      <c r="L12" s="16"/>
      <c r="M12" s="16"/>
      <c r="N12" s="16">
        <v>660</v>
      </c>
      <c r="O12" s="16"/>
      <c r="P12" s="16"/>
      <c r="Q12" s="16">
        <v>660</v>
      </c>
      <c r="R12" s="16"/>
      <c r="S12" s="16"/>
      <c r="T12" s="16">
        <v>660</v>
      </c>
      <c r="U12" s="16"/>
      <c r="V12" s="16"/>
      <c r="W12" s="16"/>
      <c r="X12" s="16"/>
      <c r="Y12" s="16"/>
      <c r="Z12" s="16"/>
      <c r="AA12" s="16"/>
      <c r="AB12" s="16"/>
      <c r="AC12" s="16"/>
      <c r="AD12" s="6"/>
      <c r="AE12" s="1">
        <f t="shared" si="0"/>
        <v>1980</v>
      </c>
      <c r="AF12" s="6">
        <f t="shared" si="1"/>
        <v>3</v>
      </c>
    </row>
    <row r="13" spans="1:32" x14ac:dyDescent="0.2">
      <c r="A13" s="12">
        <v>12</v>
      </c>
      <c r="B13" s="24" t="s">
        <v>16</v>
      </c>
      <c r="C13" s="15" t="s">
        <v>13</v>
      </c>
      <c r="D13" s="5">
        <v>2009</v>
      </c>
      <c r="E13" s="17" t="s">
        <v>11</v>
      </c>
      <c r="F13" s="5" t="s">
        <v>85</v>
      </c>
      <c r="G13" s="16"/>
      <c r="H13" s="16"/>
      <c r="I13" s="16">
        <v>360</v>
      </c>
      <c r="J13" s="16"/>
      <c r="K13" s="16"/>
      <c r="L13" s="16">
        <v>660</v>
      </c>
      <c r="M13" s="16"/>
      <c r="N13" s="16">
        <v>240</v>
      </c>
      <c r="O13" s="16"/>
      <c r="P13" s="16"/>
      <c r="Q13" s="16"/>
      <c r="R13" s="16"/>
      <c r="S13" s="16"/>
      <c r="T13" s="16"/>
      <c r="U13" s="16"/>
      <c r="V13" s="16"/>
      <c r="W13" s="16">
        <v>120</v>
      </c>
      <c r="X13" s="16"/>
      <c r="Y13" s="16"/>
      <c r="Z13" s="16"/>
      <c r="AA13" s="16"/>
      <c r="AB13" s="16">
        <v>360</v>
      </c>
      <c r="AC13" s="16"/>
      <c r="AD13" s="6"/>
      <c r="AE13" s="1">
        <f t="shared" si="0"/>
        <v>1740</v>
      </c>
      <c r="AF13" s="6">
        <f t="shared" si="1"/>
        <v>5</v>
      </c>
    </row>
    <row r="14" spans="1:32" x14ac:dyDescent="0.2">
      <c r="A14" s="12">
        <v>13</v>
      </c>
      <c r="B14" s="13" t="s">
        <v>16</v>
      </c>
      <c r="C14" s="6" t="s">
        <v>6</v>
      </c>
      <c r="D14" s="6">
        <v>2010</v>
      </c>
      <c r="E14" s="17" t="s">
        <v>11</v>
      </c>
      <c r="F14" s="15" t="s">
        <v>37</v>
      </c>
      <c r="G14" s="16"/>
      <c r="H14" s="16"/>
      <c r="I14" s="40">
        <v>0</v>
      </c>
      <c r="J14" s="40"/>
      <c r="K14" s="40"/>
      <c r="L14" s="40"/>
      <c r="M14" s="16">
        <v>145</v>
      </c>
      <c r="N14" s="16"/>
      <c r="O14" s="16"/>
      <c r="P14" s="16"/>
      <c r="Q14" s="16"/>
      <c r="R14" s="16"/>
      <c r="S14" s="16"/>
      <c r="T14" s="16">
        <v>1200</v>
      </c>
      <c r="U14" s="16"/>
      <c r="V14" s="16"/>
      <c r="W14" s="16">
        <v>180</v>
      </c>
      <c r="X14" s="16"/>
      <c r="Y14" s="16"/>
      <c r="Z14" s="16"/>
      <c r="AA14" s="16"/>
      <c r="AB14" s="16"/>
      <c r="AC14" s="16"/>
      <c r="AD14" s="6"/>
      <c r="AE14" s="1">
        <f t="shared" si="0"/>
        <v>1525</v>
      </c>
      <c r="AF14" s="6">
        <f t="shared" si="1"/>
        <v>4</v>
      </c>
    </row>
    <row r="15" spans="1:32" x14ac:dyDescent="0.2">
      <c r="A15" s="12">
        <v>14</v>
      </c>
      <c r="B15" s="24" t="s">
        <v>16</v>
      </c>
      <c r="C15" s="9" t="s">
        <v>4</v>
      </c>
      <c r="D15" s="6">
        <v>2007</v>
      </c>
      <c r="E15" s="7" t="s">
        <v>12</v>
      </c>
      <c r="F15" s="15" t="s">
        <v>33</v>
      </c>
      <c r="G15" s="16"/>
      <c r="H15" s="16"/>
      <c r="I15" s="16"/>
      <c r="J15" s="16"/>
      <c r="K15" s="16">
        <v>660</v>
      </c>
      <c r="L15" s="16"/>
      <c r="M15" s="16"/>
      <c r="N15" s="16">
        <v>660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6"/>
      <c r="AE15" s="1">
        <f t="shared" si="0"/>
        <v>1320</v>
      </c>
      <c r="AF15" s="6">
        <f t="shared" si="1"/>
        <v>2</v>
      </c>
    </row>
    <row r="16" spans="1:32" x14ac:dyDescent="0.2">
      <c r="A16" s="12">
        <v>15</v>
      </c>
      <c r="B16" s="13" t="s">
        <v>16</v>
      </c>
      <c r="C16" s="5" t="s">
        <v>13</v>
      </c>
      <c r="D16" s="15">
        <v>2010</v>
      </c>
      <c r="E16" s="7" t="s">
        <v>11</v>
      </c>
      <c r="F16" s="5" t="s">
        <v>92</v>
      </c>
      <c r="G16" s="16"/>
      <c r="H16" s="16"/>
      <c r="I16" s="16">
        <v>80</v>
      </c>
      <c r="J16" s="16"/>
      <c r="K16" s="16"/>
      <c r="L16" s="16">
        <v>120</v>
      </c>
      <c r="M16" s="16"/>
      <c r="N16" s="16">
        <v>180</v>
      </c>
      <c r="O16" s="16"/>
      <c r="P16" s="16"/>
      <c r="Q16" s="16">
        <v>360</v>
      </c>
      <c r="R16" s="16"/>
      <c r="S16" s="16"/>
      <c r="T16" s="40">
        <v>0</v>
      </c>
      <c r="U16" s="40"/>
      <c r="V16" s="16"/>
      <c r="W16" s="16">
        <v>120</v>
      </c>
      <c r="X16" s="16"/>
      <c r="Y16" s="16">
        <v>80</v>
      </c>
      <c r="Z16" s="16"/>
      <c r="AA16" s="16"/>
      <c r="AB16" s="16">
        <v>240</v>
      </c>
      <c r="AC16" s="16"/>
      <c r="AD16" s="6"/>
      <c r="AE16" s="1">
        <f t="shared" si="0"/>
        <v>1180</v>
      </c>
      <c r="AF16" s="6">
        <f t="shared" si="1"/>
        <v>8</v>
      </c>
    </row>
    <row r="17" spans="1:32" x14ac:dyDescent="0.2">
      <c r="A17" s="12">
        <v>16</v>
      </c>
      <c r="B17" s="24" t="s">
        <v>16</v>
      </c>
      <c r="C17" s="9" t="s">
        <v>13</v>
      </c>
      <c r="D17" s="15">
        <v>2008</v>
      </c>
      <c r="E17" s="7" t="s">
        <v>12</v>
      </c>
      <c r="F17" s="9" t="s">
        <v>81</v>
      </c>
      <c r="G17" s="16"/>
      <c r="H17" s="16"/>
      <c r="I17" s="16"/>
      <c r="J17" s="16"/>
      <c r="K17" s="16">
        <v>480</v>
      </c>
      <c r="L17" s="16"/>
      <c r="M17" s="16"/>
      <c r="N17" s="16"/>
      <c r="O17" s="16"/>
      <c r="P17" s="16"/>
      <c r="Q17" s="16"/>
      <c r="R17" s="16"/>
      <c r="S17" s="16"/>
      <c r="T17" s="16">
        <v>660</v>
      </c>
      <c r="U17" s="16"/>
      <c r="V17" s="16"/>
      <c r="W17" s="16"/>
      <c r="X17" s="16"/>
      <c r="Y17" s="16"/>
      <c r="Z17" s="16"/>
      <c r="AA17" s="16"/>
      <c r="AB17" s="16"/>
      <c r="AC17" s="16"/>
      <c r="AD17" s="6"/>
      <c r="AE17" s="1">
        <f t="shared" si="0"/>
        <v>1140</v>
      </c>
      <c r="AF17" s="6">
        <f t="shared" si="1"/>
        <v>2</v>
      </c>
    </row>
    <row r="18" spans="1:32" x14ac:dyDescent="0.2">
      <c r="A18" s="12">
        <v>17</v>
      </c>
      <c r="B18" s="13" t="s">
        <v>16</v>
      </c>
      <c r="C18" s="6" t="s">
        <v>13</v>
      </c>
      <c r="D18" s="6">
        <v>2010</v>
      </c>
      <c r="E18" s="17" t="s">
        <v>11</v>
      </c>
      <c r="F18" s="6" t="s">
        <v>80</v>
      </c>
      <c r="G18" s="17"/>
      <c r="H18" s="17"/>
      <c r="I18" s="17">
        <v>120</v>
      </c>
      <c r="J18" s="17"/>
      <c r="K18" s="17"/>
      <c r="L18" s="17">
        <v>240</v>
      </c>
      <c r="M18" s="17"/>
      <c r="N18" s="17">
        <v>360</v>
      </c>
      <c r="O18" s="17"/>
      <c r="P18" s="17"/>
      <c r="Q18" s="17">
        <v>0</v>
      </c>
      <c r="R18" s="17"/>
      <c r="S18" s="17"/>
      <c r="T18" s="43">
        <v>0</v>
      </c>
      <c r="U18" s="43"/>
      <c r="V18" s="17"/>
      <c r="W18" s="17">
        <v>80</v>
      </c>
      <c r="X18" s="17"/>
      <c r="Y18" s="17">
        <v>40</v>
      </c>
      <c r="Z18" s="17"/>
      <c r="AA18" s="17"/>
      <c r="AB18" s="17">
        <v>240</v>
      </c>
      <c r="AC18" s="17"/>
      <c r="AD18" s="6"/>
      <c r="AE18" s="1">
        <f t="shared" si="0"/>
        <v>1080</v>
      </c>
      <c r="AF18" s="6">
        <f t="shared" si="1"/>
        <v>8</v>
      </c>
    </row>
    <row r="19" spans="1:32" x14ac:dyDescent="0.2">
      <c r="A19" s="12">
        <v>18</v>
      </c>
      <c r="B19" s="13" t="s">
        <v>16</v>
      </c>
      <c r="C19" s="5" t="s">
        <v>38</v>
      </c>
      <c r="D19" s="5">
        <v>2012</v>
      </c>
      <c r="E19" s="15" t="s">
        <v>10</v>
      </c>
      <c r="F19" s="5" t="s">
        <v>79</v>
      </c>
      <c r="G19" s="16"/>
      <c r="H19" s="16"/>
      <c r="I19" s="16">
        <v>120</v>
      </c>
      <c r="J19" s="16"/>
      <c r="K19" s="16"/>
      <c r="L19" s="16"/>
      <c r="M19" s="16"/>
      <c r="N19" s="16">
        <v>80</v>
      </c>
      <c r="O19" s="16"/>
      <c r="P19" s="16"/>
      <c r="Q19" s="16">
        <v>120</v>
      </c>
      <c r="R19" s="16"/>
      <c r="S19" s="16"/>
      <c r="T19" s="16">
        <v>240</v>
      </c>
      <c r="U19" s="16"/>
      <c r="V19" s="16"/>
      <c r="W19" s="16">
        <v>80</v>
      </c>
      <c r="X19" s="16"/>
      <c r="Y19" s="16">
        <v>80</v>
      </c>
      <c r="Z19" s="16"/>
      <c r="AA19" s="16"/>
      <c r="AB19" s="16">
        <v>240</v>
      </c>
      <c r="AC19" s="16"/>
      <c r="AD19" s="6"/>
      <c r="AE19" s="1">
        <f t="shared" si="0"/>
        <v>960</v>
      </c>
      <c r="AF19" s="6">
        <f t="shared" si="1"/>
        <v>7</v>
      </c>
    </row>
    <row r="20" spans="1:32" x14ac:dyDescent="0.2">
      <c r="A20" s="12">
        <v>19</v>
      </c>
      <c r="B20" s="13" t="s">
        <v>16</v>
      </c>
      <c r="C20" s="6" t="s">
        <v>13</v>
      </c>
      <c r="D20" s="6">
        <v>2012</v>
      </c>
      <c r="E20" s="17" t="s">
        <v>10</v>
      </c>
      <c r="F20" s="6" t="s">
        <v>88</v>
      </c>
      <c r="G20" s="16"/>
      <c r="H20" s="16"/>
      <c r="I20" s="16">
        <v>180</v>
      </c>
      <c r="J20" s="16"/>
      <c r="K20" s="16"/>
      <c r="L20" s="16">
        <v>180</v>
      </c>
      <c r="M20" s="16"/>
      <c r="N20" s="16">
        <v>120</v>
      </c>
      <c r="O20" s="16"/>
      <c r="P20" s="16"/>
      <c r="Q20" s="16">
        <v>180</v>
      </c>
      <c r="R20" s="16"/>
      <c r="S20" s="16"/>
      <c r="T20" s="16">
        <v>120</v>
      </c>
      <c r="U20" s="16"/>
      <c r="V20" s="16"/>
      <c r="W20" s="16">
        <v>60</v>
      </c>
      <c r="X20" s="16"/>
      <c r="Y20" s="16">
        <v>60</v>
      </c>
      <c r="Z20" s="16"/>
      <c r="AA20" s="16"/>
      <c r="AB20" s="40">
        <v>0</v>
      </c>
      <c r="AC20" s="16"/>
      <c r="AD20" s="6"/>
      <c r="AE20" s="1">
        <f t="shared" si="0"/>
        <v>900</v>
      </c>
      <c r="AF20" s="6">
        <f t="shared" si="1"/>
        <v>8</v>
      </c>
    </row>
    <row r="21" spans="1:32" x14ac:dyDescent="0.2">
      <c r="A21" s="12">
        <v>20</v>
      </c>
      <c r="B21" s="13" t="s">
        <v>16</v>
      </c>
      <c r="C21" s="6" t="s">
        <v>13</v>
      </c>
      <c r="D21" s="5">
        <v>2012</v>
      </c>
      <c r="E21" s="15" t="s">
        <v>10</v>
      </c>
      <c r="F21" s="15" t="s">
        <v>125</v>
      </c>
      <c r="G21" s="17"/>
      <c r="H21" s="17"/>
      <c r="I21" s="17">
        <v>80</v>
      </c>
      <c r="J21" s="17"/>
      <c r="K21" s="17"/>
      <c r="L21" s="17">
        <v>120</v>
      </c>
      <c r="M21" s="17"/>
      <c r="N21" s="17">
        <v>60</v>
      </c>
      <c r="O21" s="17"/>
      <c r="P21" s="17"/>
      <c r="Q21" s="17">
        <v>120</v>
      </c>
      <c r="R21" s="17"/>
      <c r="S21" s="17"/>
      <c r="T21" s="17">
        <v>80</v>
      </c>
      <c r="U21" s="17"/>
      <c r="V21" s="17"/>
      <c r="W21" s="17">
        <v>80</v>
      </c>
      <c r="X21" s="17"/>
      <c r="Y21" s="17">
        <v>80</v>
      </c>
      <c r="Z21" s="17"/>
      <c r="AA21" s="17"/>
      <c r="AB21" s="17">
        <v>240</v>
      </c>
      <c r="AC21" s="17"/>
      <c r="AD21" s="6"/>
      <c r="AE21" s="1">
        <f t="shared" si="0"/>
        <v>860</v>
      </c>
      <c r="AF21" s="6">
        <f t="shared" si="1"/>
        <v>8</v>
      </c>
    </row>
    <row r="22" spans="1:32" x14ac:dyDescent="0.2">
      <c r="A22" s="12">
        <v>21</v>
      </c>
      <c r="B22" s="24" t="s">
        <v>16</v>
      </c>
      <c r="C22" s="7" t="s">
        <v>7</v>
      </c>
      <c r="D22" s="7">
        <v>2011</v>
      </c>
      <c r="E22" s="15" t="s">
        <v>10</v>
      </c>
      <c r="F22" s="7" t="s">
        <v>62</v>
      </c>
      <c r="G22" s="16"/>
      <c r="H22" s="16"/>
      <c r="I22" s="16">
        <v>240</v>
      </c>
      <c r="J22" s="16"/>
      <c r="K22" s="16"/>
      <c r="L22" s="16">
        <v>80</v>
      </c>
      <c r="M22" s="16"/>
      <c r="N22" s="16">
        <v>120</v>
      </c>
      <c r="O22" s="16"/>
      <c r="P22" s="16"/>
      <c r="Q22" s="16">
        <v>240</v>
      </c>
      <c r="R22" s="16"/>
      <c r="S22" s="16"/>
      <c r="T22" s="40">
        <v>0</v>
      </c>
      <c r="U22" s="40"/>
      <c r="V22" s="16"/>
      <c r="W22" s="16">
        <v>80</v>
      </c>
      <c r="X22" s="16"/>
      <c r="Y22" s="16">
        <v>40</v>
      </c>
      <c r="Z22" s="16"/>
      <c r="AA22" s="16"/>
      <c r="AB22" s="16"/>
      <c r="AC22" s="16"/>
      <c r="AD22" s="6"/>
      <c r="AE22" s="1">
        <f t="shared" si="0"/>
        <v>800</v>
      </c>
      <c r="AF22" s="6">
        <f t="shared" si="1"/>
        <v>7</v>
      </c>
    </row>
    <row r="23" spans="1:32" x14ac:dyDescent="0.2">
      <c r="A23" s="12">
        <v>22</v>
      </c>
      <c r="B23" s="13" t="s">
        <v>16</v>
      </c>
      <c r="C23" s="8" t="s">
        <v>56</v>
      </c>
      <c r="D23" s="8">
        <v>2008</v>
      </c>
      <c r="E23" s="5" t="s">
        <v>12</v>
      </c>
      <c r="F23" s="7" t="s">
        <v>106</v>
      </c>
      <c r="G23" s="16"/>
      <c r="H23" s="16"/>
      <c r="I23" s="16"/>
      <c r="J23" s="16"/>
      <c r="K23" s="16"/>
      <c r="L23" s="16">
        <v>360</v>
      </c>
      <c r="M23" s="16"/>
      <c r="N23" s="16">
        <v>240</v>
      </c>
      <c r="O23" s="16"/>
      <c r="P23" s="16"/>
      <c r="Q23" s="16"/>
      <c r="R23" s="16"/>
      <c r="S23" s="16"/>
      <c r="T23" s="16"/>
      <c r="U23" s="16"/>
      <c r="V23" s="16"/>
      <c r="W23" s="16">
        <v>120</v>
      </c>
      <c r="X23" s="16"/>
      <c r="Y23" s="16"/>
      <c r="Z23" s="16"/>
      <c r="AA23" s="16"/>
      <c r="AB23" s="16"/>
      <c r="AC23" s="16"/>
      <c r="AD23" s="6"/>
      <c r="AE23" s="1">
        <f t="shared" si="0"/>
        <v>720</v>
      </c>
      <c r="AF23" s="6">
        <f t="shared" si="1"/>
        <v>3</v>
      </c>
    </row>
    <row r="24" spans="1:32" x14ac:dyDescent="0.2">
      <c r="A24" s="12">
        <v>23</v>
      </c>
      <c r="B24" s="13" t="s">
        <v>16</v>
      </c>
      <c r="C24" s="8" t="s">
        <v>493</v>
      </c>
      <c r="D24" s="6">
        <v>2007</v>
      </c>
      <c r="E24" s="9" t="s">
        <v>12</v>
      </c>
      <c r="F24" s="8" t="s">
        <v>137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660</v>
      </c>
      <c r="U24" s="16"/>
      <c r="V24" s="16"/>
      <c r="W24" s="16"/>
      <c r="X24" s="16"/>
      <c r="Y24" s="16"/>
      <c r="Z24" s="16"/>
      <c r="AA24" s="16"/>
      <c r="AB24" s="16"/>
      <c r="AC24" s="16"/>
      <c r="AD24" s="6"/>
      <c r="AE24" s="1">
        <f t="shared" si="0"/>
        <v>660</v>
      </c>
      <c r="AF24" s="6">
        <f t="shared" si="1"/>
        <v>1</v>
      </c>
    </row>
    <row r="25" spans="1:32" x14ac:dyDescent="0.2">
      <c r="A25" s="12">
        <v>24</v>
      </c>
      <c r="B25" s="13" t="s">
        <v>16</v>
      </c>
      <c r="C25" s="6" t="s">
        <v>59</v>
      </c>
      <c r="D25" s="6">
        <v>2008</v>
      </c>
      <c r="E25" s="9" t="s">
        <v>12</v>
      </c>
      <c r="F25" s="6" t="s">
        <v>43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>
        <v>660</v>
      </c>
      <c r="AC25" s="16"/>
      <c r="AD25" s="6"/>
      <c r="AE25" s="1">
        <f t="shared" si="0"/>
        <v>660</v>
      </c>
      <c r="AF25" s="6">
        <f t="shared" si="1"/>
        <v>1</v>
      </c>
    </row>
    <row r="26" spans="1:32" x14ac:dyDescent="0.2">
      <c r="A26" s="12">
        <v>25</v>
      </c>
      <c r="B26" s="24" t="s">
        <v>20</v>
      </c>
      <c r="C26" s="9" t="s">
        <v>64</v>
      </c>
      <c r="D26" s="6" t="s">
        <v>64</v>
      </c>
      <c r="E26" s="15" t="s">
        <v>10</v>
      </c>
      <c r="F26" s="15" t="s">
        <v>173</v>
      </c>
      <c r="G26" s="16"/>
      <c r="H26" s="16"/>
      <c r="I26" s="16"/>
      <c r="J26" s="16"/>
      <c r="K26" s="16"/>
      <c r="L26" s="16"/>
      <c r="M26" s="16"/>
      <c r="N26" s="16">
        <v>240</v>
      </c>
      <c r="O26" s="16"/>
      <c r="P26" s="16"/>
      <c r="Q26" s="16"/>
      <c r="R26" s="16"/>
      <c r="S26" s="16"/>
      <c r="T26" s="16">
        <v>360</v>
      </c>
      <c r="U26" s="16"/>
      <c r="V26" s="16"/>
      <c r="W26" s="16"/>
      <c r="X26" s="16"/>
      <c r="Y26" s="16"/>
      <c r="Z26" s="16"/>
      <c r="AA26" s="16"/>
      <c r="AB26" s="16"/>
      <c r="AC26" s="16"/>
      <c r="AD26" s="6"/>
      <c r="AE26" s="1">
        <f t="shared" si="0"/>
        <v>600</v>
      </c>
      <c r="AF26" s="6">
        <f t="shared" si="1"/>
        <v>2</v>
      </c>
    </row>
    <row r="27" spans="1:32" x14ac:dyDescent="0.2">
      <c r="A27" s="12">
        <v>26</v>
      </c>
      <c r="B27" s="13" t="s">
        <v>16</v>
      </c>
      <c r="C27" s="6" t="s">
        <v>4</v>
      </c>
      <c r="D27" s="5">
        <v>2007</v>
      </c>
      <c r="E27" s="7" t="s">
        <v>12</v>
      </c>
      <c r="F27" s="15" t="s">
        <v>190</v>
      </c>
      <c r="G27" s="16"/>
      <c r="H27" s="16"/>
      <c r="I27" s="16"/>
      <c r="J27" s="16"/>
      <c r="K27" s="16">
        <v>480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6"/>
      <c r="AE27" s="1">
        <f t="shared" si="0"/>
        <v>480</v>
      </c>
      <c r="AF27" s="6">
        <f t="shared" si="1"/>
        <v>1</v>
      </c>
    </row>
    <row r="28" spans="1:32" x14ac:dyDescent="0.2">
      <c r="A28" s="12">
        <v>27</v>
      </c>
      <c r="B28" s="24" t="s">
        <v>16</v>
      </c>
      <c r="C28" s="15" t="s">
        <v>7</v>
      </c>
      <c r="D28" s="15">
        <v>2008</v>
      </c>
      <c r="E28" s="7" t="s">
        <v>12</v>
      </c>
      <c r="F28" s="15" t="s">
        <v>26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>
        <v>480</v>
      </c>
      <c r="X28" s="16"/>
      <c r="Y28" s="16"/>
      <c r="Z28" s="16"/>
      <c r="AA28" s="16"/>
      <c r="AB28" s="16"/>
      <c r="AC28" s="16"/>
      <c r="AD28" s="6"/>
      <c r="AE28" s="1">
        <f t="shared" si="0"/>
        <v>480</v>
      </c>
      <c r="AF28" s="6">
        <f t="shared" si="1"/>
        <v>1</v>
      </c>
    </row>
    <row r="29" spans="1:32" x14ac:dyDescent="0.2">
      <c r="A29" s="12">
        <v>28</v>
      </c>
      <c r="B29" s="13" t="s">
        <v>16</v>
      </c>
      <c r="C29" s="6" t="s">
        <v>6</v>
      </c>
      <c r="D29" s="6">
        <v>2010</v>
      </c>
      <c r="E29" s="17" t="s">
        <v>11</v>
      </c>
      <c r="F29" s="15" t="s">
        <v>266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>
        <v>60</v>
      </c>
      <c r="R29" s="16"/>
      <c r="S29" s="16"/>
      <c r="T29" s="16"/>
      <c r="U29" s="16"/>
      <c r="V29" s="16"/>
      <c r="W29" s="16"/>
      <c r="X29" s="16"/>
      <c r="Y29" s="16">
        <v>40</v>
      </c>
      <c r="Z29" s="16"/>
      <c r="AA29" s="16"/>
      <c r="AB29" s="16">
        <v>360</v>
      </c>
      <c r="AC29" s="16"/>
      <c r="AD29" s="6"/>
      <c r="AE29" s="1">
        <f t="shared" si="0"/>
        <v>460</v>
      </c>
      <c r="AF29" s="6">
        <f t="shared" si="1"/>
        <v>3</v>
      </c>
    </row>
    <row r="30" spans="1:32" x14ac:dyDescent="0.2">
      <c r="A30" s="12">
        <v>29</v>
      </c>
      <c r="B30" s="13" t="s">
        <v>16</v>
      </c>
      <c r="C30" s="6" t="s">
        <v>13</v>
      </c>
      <c r="D30" s="9">
        <v>2010</v>
      </c>
      <c r="E30" s="17" t="s">
        <v>11</v>
      </c>
      <c r="F30" s="17" t="s">
        <v>213</v>
      </c>
      <c r="G30" s="16"/>
      <c r="H30" s="16"/>
      <c r="I30" s="16">
        <v>80</v>
      </c>
      <c r="J30" s="16"/>
      <c r="K30" s="16"/>
      <c r="L30" s="16"/>
      <c r="M30" s="16"/>
      <c r="N30" s="16"/>
      <c r="O30" s="16"/>
      <c r="P30" s="16"/>
      <c r="Q30" s="16">
        <v>60</v>
      </c>
      <c r="R30" s="16"/>
      <c r="S30" s="16"/>
      <c r="T30" s="16">
        <v>80</v>
      </c>
      <c r="U30" s="16"/>
      <c r="V30" s="16"/>
      <c r="W30" s="16">
        <v>60</v>
      </c>
      <c r="X30" s="16"/>
      <c r="Y30" s="16"/>
      <c r="Z30" s="16"/>
      <c r="AA30" s="16"/>
      <c r="AB30" s="16">
        <v>120</v>
      </c>
      <c r="AC30" s="16"/>
      <c r="AD30" s="6"/>
      <c r="AE30" s="1">
        <f t="shared" si="0"/>
        <v>400</v>
      </c>
      <c r="AF30" s="6">
        <f t="shared" si="1"/>
        <v>5</v>
      </c>
    </row>
    <row r="31" spans="1:32" x14ac:dyDescent="0.2">
      <c r="A31" s="12">
        <v>30</v>
      </c>
      <c r="B31" s="42" t="s">
        <v>16</v>
      </c>
      <c r="C31" s="15" t="s">
        <v>258</v>
      </c>
      <c r="D31" s="15">
        <v>2010</v>
      </c>
      <c r="E31" s="17" t="s">
        <v>11</v>
      </c>
      <c r="F31" s="17" t="s">
        <v>186</v>
      </c>
      <c r="G31" s="16"/>
      <c r="H31" s="16"/>
      <c r="I31" s="16">
        <v>180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>
        <v>60</v>
      </c>
      <c r="X31" s="16"/>
      <c r="Y31" s="16"/>
      <c r="Z31" s="16"/>
      <c r="AA31" s="16"/>
      <c r="AB31" s="16">
        <v>120</v>
      </c>
      <c r="AC31" s="16"/>
      <c r="AD31" s="6"/>
      <c r="AE31" s="1">
        <f t="shared" si="0"/>
        <v>360</v>
      </c>
      <c r="AF31" s="6">
        <f t="shared" si="1"/>
        <v>3</v>
      </c>
    </row>
    <row r="32" spans="1:32" x14ac:dyDescent="0.2">
      <c r="A32" s="12">
        <v>31</v>
      </c>
      <c r="B32" s="8" t="s">
        <v>16</v>
      </c>
      <c r="C32" s="7" t="s">
        <v>258</v>
      </c>
      <c r="D32" s="6">
        <v>2008</v>
      </c>
      <c r="E32" s="7" t="s">
        <v>12</v>
      </c>
      <c r="F32" s="7" t="s">
        <v>193</v>
      </c>
      <c r="G32" s="16"/>
      <c r="H32" s="16"/>
      <c r="I32" s="16">
        <v>240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>
        <v>120</v>
      </c>
      <c r="X32" s="16"/>
      <c r="Y32" s="16"/>
      <c r="Z32" s="16"/>
      <c r="AA32" s="16"/>
      <c r="AB32" s="16"/>
      <c r="AC32" s="16"/>
      <c r="AD32" s="6"/>
      <c r="AE32" s="1">
        <f t="shared" si="0"/>
        <v>360</v>
      </c>
      <c r="AF32" s="6">
        <f t="shared" si="1"/>
        <v>2</v>
      </c>
    </row>
    <row r="33" spans="1:32" x14ac:dyDescent="0.2">
      <c r="A33" s="12">
        <v>32</v>
      </c>
      <c r="B33" s="6" t="s">
        <v>20</v>
      </c>
      <c r="C33" s="5" t="s">
        <v>64</v>
      </c>
      <c r="D33" s="5"/>
      <c r="E33" s="15" t="s">
        <v>11</v>
      </c>
      <c r="F33" s="5" t="s">
        <v>513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v>360</v>
      </c>
      <c r="U33" s="17"/>
      <c r="V33" s="17"/>
      <c r="W33" s="17"/>
      <c r="X33" s="17"/>
      <c r="Y33" s="17"/>
      <c r="Z33" s="17"/>
      <c r="AA33" s="17"/>
      <c r="AB33" s="17"/>
      <c r="AC33" s="17"/>
      <c r="AD33" s="6"/>
      <c r="AE33" s="1">
        <f t="shared" si="0"/>
        <v>360</v>
      </c>
      <c r="AF33" s="6">
        <f t="shared" si="1"/>
        <v>1</v>
      </c>
    </row>
    <row r="34" spans="1:32" x14ac:dyDescent="0.2">
      <c r="A34" s="12">
        <v>33</v>
      </c>
      <c r="B34" s="6" t="s">
        <v>16</v>
      </c>
      <c r="C34" s="9" t="s">
        <v>4</v>
      </c>
      <c r="D34" s="9">
        <v>2013</v>
      </c>
      <c r="E34" s="15" t="s">
        <v>9</v>
      </c>
      <c r="F34" s="9" t="s">
        <v>159</v>
      </c>
      <c r="G34" s="16"/>
      <c r="H34" s="16"/>
      <c r="I34" s="16">
        <v>40</v>
      </c>
      <c r="J34" s="16"/>
      <c r="K34" s="16"/>
      <c r="L34" s="16">
        <v>60</v>
      </c>
      <c r="M34" s="16"/>
      <c r="N34" s="16">
        <v>30</v>
      </c>
      <c r="O34" s="16"/>
      <c r="P34" s="16"/>
      <c r="Q34" s="16">
        <v>60</v>
      </c>
      <c r="R34" s="16"/>
      <c r="S34" s="16"/>
      <c r="T34" s="16">
        <v>30</v>
      </c>
      <c r="U34" s="16"/>
      <c r="V34" s="16"/>
      <c r="W34" s="16">
        <v>30</v>
      </c>
      <c r="X34" s="16"/>
      <c r="Y34" s="16">
        <v>20</v>
      </c>
      <c r="Z34" s="16"/>
      <c r="AA34" s="16"/>
      <c r="AB34" s="16">
        <v>40</v>
      </c>
      <c r="AC34" s="16"/>
      <c r="AD34" s="6"/>
      <c r="AE34" s="1">
        <f t="shared" ref="AE34:AE65" si="2">SUM(G34:AD34)</f>
        <v>310</v>
      </c>
      <c r="AF34" s="6">
        <f t="shared" ref="AF34:AF65" si="3">COUNT(G34:AD34)</f>
        <v>8</v>
      </c>
    </row>
    <row r="35" spans="1:32" x14ac:dyDescent="0.2">
      <c r="A35" s="12">
        <v>34</v>
      </c>
      <c r="B35" s="13" t="s">
        <v>16</v>
      </c>
      <c r="C35" s="6" t="s">
        <v>6</v>
      </c>
      <c r="D35" s="6">
        <v>2010</v>
      </c>
      <c r="E35" s="7" t="s">
        <v>11</v>
      </c>
      <c r="F35" s="6" t="s">
        <v>332</v>
      </c>
      <c r="G35" s="16"/>
      <c r="H35" s="16"/>
      <c r="I35" s="16">
        <v>240</v>
      </c>
      <c r="J35" s="16"/>
      <c r="K35" s="16"/>
      <c r="L35" s="16"/>
      <c r="M35" s="16"/>
      <c r="N35" s="16">
        <v>60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6"/>
      <c r="AE35" s="1">
        <f t="shared" si="2"/>
        <v>300</v>
      </c>
      <c r="AF35" s="6">
        <f t="shared" si="3"/>
        <v>2</v>
      </c>
    </row>
    <row r="36" spans="1:32" x14ac:dyDescent="0.2">
      <c r="A36" s="12">
        <v>35</v>
      </c>
      <c r="B36" s="9" t="s">
        <v>16</v>
      </c>
      <c r="C36" s="15" t="s">
        <v>493</v>
      </c>
      <c r="D36" s="5">
        <v>2014</v>
      </c>
      <c r="E36" s="15" t="s">
        <v>9</v>
      </c>
      <c r="F36" s="15" t="s">
        <v>148</v>
      </c>
      <c r="G36" s="16"/>
      <c r="H36" s="16"/>
      <c r="I36" s="16">
        <v>40</v>
      </c>
      <c r="J36" s="16"/>
      <c r="K36" s="16"/>
      <c r="L36" s="16">
        <v>40</v>
      </c>
      <c r="M36" s="16"/>
      <c r="N36" s="16">
        <v>30</v>
      </c>
      <c r="O36" s="16"/>
      <c r="P36" s="16"/>
      <c r="Q36" s="16">
        <v>30</v>
      </c>
      <c r="R36" s="16"/>
      <c r="S36" s="16"/>
      <c r="T36" s="16">
        <v>20</v>
      </c>
      <c r="U36" s="16"/>
      <c r="V36" s="16"/>
      <c r="W36" s="16">
        <v>20</v>
      </c>
      <c r="X36" s="16"/>
      <c r="Y36" s="16">
        <v>30</v>
      </c>
      <c r="Z36" s="16"/>
      <c r="AA36" s="16"/>
      <c r="AB36" s="16">
        <v>80</v>
      </c>
      <c r="AC36" s="16"/>
      <c r="AD36" s="6"/>
      <c r="AE36" s="1">
        <f t="shared" si="2"/>
        <v>290</v>
      </c>
      <c r="AF36" s="6">
        <f t="shared" si="3"/>
        <v>8</v>
      </c>
    </row>
    <row r="37" spans="1:32" x14ac:dyDescent="0.2">
      <c r="A37" s="12">
        <v>36</v>
      </c>
      <c r="B37" s="9" t="s">
        <v>16</v>
      </c>
      <c r="C37" s="9" t="s">
        <v>13</v>
      </c>
      <c r="D37" s="6">
        <v>2012</v>
      </c>
      <c r="E37" s="5" t="s">
        <v>10</v>
      </c>
      <c r="F37" s="15" t="s">
        <v>124</v>
      </c>
      <c r="G37" s="16"/>
      <c r="H37" s="16"/>
      <c r="I37" s="16">
        <v>80</v>
      </c>
      <c r="J37" s="16"/>
      <c r="K37" s="16"/>
      <c r="L37" s="16">
        <v>80</v>
      </c>
      <c r="M37" s="16"/>
      <c r="N37" s="16">
        <v>80</v>
      </c>
      <c r="O37" s="16"/>
      <c r="P37" s="16"/>
      <c r="Q37" s="16">
        <v>30</v>
      </c>
      <c r="R37" s="16"/>
      <c r="S37" s="16"/>
      <c r="T37" s="16">
        <v>20</v>
      </c>
      <c r="U37" s="16"/>
      <c r="V37" s="16"/>
      <c r="W37" s="16"/>
      <c r="X37" s="16"/>
      <c r="Y37" s="16"/>
      <c r="Z37" s="16"/>
      <c r="AA37" s="16"/>
      <c r="AB37" s="16"/>
      <c r="AC37" s="16"/>
      <c r="AD37" s="6"/>
      <c r="AE37" s="1">
        <f t="shared" si="2"/>
        <v>290</v>
      </c>
      <c r="AF37" s="6">
        <f t="shared" si="3"/>
        <v>5</v>
      </c>
    </row>
    <row r="38" spans="1:32" x14ac:dyDescent="0.2">
      <c r="A38" s="12">
        <v>37</v>
      </c>
      <c r="B38" s="6" t="s">
        <v>16</v>
      </c>
      <c r="C38" s="6" t="s">
        <v>322</v>
      </c>
      <c r="D38" s="6">
        <v>2013</v>
      </c>
      <c r="E38" s="15" t="s">
        <v>9</v>
      </c>
      <c r="F38" s="6" t="s">
        <v>323</v>
      </c>
      <c r="G38" s="16"/>
      <c r="H38" s="16"/>
      <c r="I38" s="16">
        <v>60</v>
      </c>
      <c r="J38" s="16"/>
      <c r="K38" s="16"/>
      <c r="L38" s="16">
        <v>40</v>
      </c>
      <c r="M38" s="16"/>
      <c r="N38" s="16">
        <v>30</v>
      </c>
      <c r="O38" s="16"/>
      <c r="P38" s="16"/>
      <c r="Q38" s="16">
        <v>30</v>
      </c>
      <c r="R38" s="16"/>
      <c r="S38" s="16"/>
      <c r="T38" s="16"/>
      <c r="U38" s="16"/>
      <c r="V38" s="16"/>
      <c r="W38" s="16">
        <v>30</v>
      </c>
      <c r="X38" s="16"/>
      <c r="Y38" s="16">
        <v>20</v>
      </c>
      <c r="Z38" s="16"/>
      <c r="AA38" s="16"/>
      <c r="AB38" s="16">
        <v>60</v>
      </c>
      <c r="AC38" s="16"/>
      <c r="AD38" s="6"/>
      <c r="AE38" s="1">
        <f t="shared" si="2"/>
        <v>270</v>
      </c>
      <c r="AF38" s="6">
        <f t="shared" si="3"/>
        <v>7</v>
      </c>
    </row>
    <row r="39" spans="1:32" x14ac:dyDescent="0.2">
      <c r="A39" s="12">
        <v>38</v>
      </c>
      <c r="B39" s="6" t="s">
        <v>16</v>
      </c>
      <c r="C39" s="6" t="s">
        <v>56</v>
      </c>
      <c r="D39" s="6">
        <v>2009</v>
      </c>
      <c r="E39" s="17" t="s">
        <v>11</v>
      </c>
      <c r="F39" s="6" t="s">
        <v>230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>
        <v>240</v>
      </c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6"/>
      <c r="AE39" s="1">
        <f t="shared" si="2"/>
        <v>240</v>
      </c>
      <c r="AF39" s="6">
        <f t="shared" si="3"/>
        <v>1</v>
      </c>
    </row>
    <row r="40" spans="1:32" x14ac:dyDescent="0.2">
      <c r="A40" s="12">
        <v>39</v>
      </c>
      <c r="B40" s="24" t="s">
        <v>20</v>
      </c>
      <c r="C40" s="15" t="s">
        <v>64</v>
      </c>
      <c r="D40" s="45" t="s">
        <v>64</v>
      </c>
      <c r="E40" s="5" t="s">
        <v>10</v>
      </c>
      <c r="F40" s="7" t="s">
        <v>169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>
        <v>240</v>
      </c>
      <c r="Z40" s="16"/>
      <c r="AA40" s="16"/>
      <c r="AB40" s="16"/>
      <c r="AC40" s="16"/>
      <c r="AD40" s="6"/>
      <c r="AE40" s="1">
        <f t="shared" si="2"/>
        <v>240</v>
      </c>
      <c r="AF40" s="6">
        <f t="shared" si="3"/>
        <v>1</v>
      </c>
    </row>
    <row r="41" spans="1:32" x14ac:dyDescent="0.2">
      <c r="A41" s="12">
        <v>40</v>
      </c>
      <c r="B41" s="6" t="s">
        <v>20</v>
      </c>
      <c r="C41" s="6" t="s">
        <v>64</v>
      </c>
      <c r="D41" s="6"/>
      <c r="E41" s="9" t="s">
        <v>11</v>
      </c>
      <c r="F41" s="6" t="s">
        <v>516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>
        <v>240</v>
      </c>
      <c r="U41" s="16"/>
      <c r="V41" s="16"/>
      <c r="W41" s="16"/>
      <c r="X41" s="16"/>
      <c r="Y41" s="16"/>
      <c r="Z41" s="16"/>
      <c r="AA41" s="16"/>
      <c r="AB41" s="16"/>
      <c r="AC41" s="16"/>
      <c r="AD41" s="6"/>
      <c r="AE41" s="1">
        <f t="shared" si="2"/>
        <v>240</v>
      </c>
      <c r="AF41" s="6">
        <f t="shared" si="3"/>
        <v>1</v>
      </c>
    </row>
    <row r="42" spans="1:32" x14ac:dyDescent="0.2">
      <c r="A42" s="12">
        <v>41</v>
      </c>
      <c r="B42" s="6" t="s">
        <v>16</v>
      </c>
      <c r="C42" s="6" t="s">
        <v>6</v>
      </c>
      <c r="D42" s="5">
        <v>2014</v>
      </c>
      <c r="E42" s="15" t="s">
        <v>9</v>
      </c>
      <c r="F42" s="15" t="s">
        <v>295</v>
      </c>
      <c r="G42" s="17"/>
      <c r="H42" s="17"/>
      <c r="I42" s="17">
        <v>30</v>
      </c>
      <c r="J42" s="17"/>
      <c r="K42" s="17"/>
      <c r="L42" s="17"/>
      <c r="M42" s="17"/>
      <c r="N42" s="17">
        <v>30</v>
      </c>
      <c r="O42" s="17"/>
      <c r="P42" s="17"/>
      <c r="Q42" s="17">
        <v>40</v>
      </c>
      <c r="R42" s="17"/>
      <c r="S42" s="17"/>
      <c r="T42" s="17">
        <v>30</v>
      </c>
      <c r="U42" s="17"/>
      <c r="V42" s="17"/>
      <c r="W42" s="17">
        <v>30</v>
      </c>
      <c r="X42" s="17"/>
      <c r="Y42" s="17">
        <v>20</v>
      </c>
      <c r="Z42" s="17"/>
      <c r="AA42" s="17"/>
      <c r="AB42" s="17">
        <v>40</v>
      </c>
      <c r="AC42" s="17"/>
      <c r="AD42" s="6"/>
      <c r="AE42" s="1">
        <f t="shared" si="2"/>
        <v>220</v>
      </c>
      <c r="AF42" s="6">
        <f t="shared" si="3"/>
        <v>7</v>
      </c>
    </row>
    <row r="43" spans="1:32" x14ac:dyDescent="0.2">
      <c r="A43" s="12">
        <v>42</v>
      </c>
      <c r="B43" s="6" t="s">
        <v>16</v>
      </c>
      <c r="C43" s="5" t="s">
        <v>38</v>
      </c>
      <c r="D43" s="5">
        <v>2013</v>
      </c>
      <c r="E43" s="15" t="s">
        <v>9</v>
      </c>
      <c r="F43" s="5" t="s">
        <v>105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>
        <v>80</v>
      </c>
      <c r="R43" s="17"/>
      <c r="S43" s="17"/>
      <c r="T43" s="17">
        <v>60</v>
      </c>
      <c r="U43" s="17"/>
      <c r="V43" s="17"/>
      <c r="W43" s="17">
        <v>40</v>
      </c>
      <c r="X43" s="17"/>
      <c r="Y43" s="17">
        <v>40</v>
      </c>
      <c r="Z43" s="17"/>
      <c r="AA43" s="17"/>
      <c r="AB43" s="17"/>
      <c r="AC43" s="17"/>
      <c r="AD43" s="6"/>
      <c r="AE43" s="1">
        <f t="shared" si="2"/>
        <v>220</v>
      </c>
      <c r="AF43" s="6">
        <f t="shared" si="3"/>
        <v>4</v>
      </c>
    </row>
    <row r="44" spans="1:32" x14ac:dyDescent="0.2">
      <c r="A44" s="12">
        <v>43</v>
      </c>
      <c r="B44" s="9" t="s">
        <v>16</v>
      </c>
      <c r="C44" s="9" t="s">
        <v>493</v>
      </c>
      <c r="D44" s="9">
        <v>2011</v>
      </c>
      <c r="E44" s="5" t="s">
        <v>10</v>
      </c>
      <c r="F44" s="9" t="s">
        <v>150</v>
      </c>
      <c r="G44" s="17"/>
      <c r="H44" s="17"/>
      <c r="I44" s="17">
        <v>80</v>
      </c>
      <c r="J44" s="17"/>
      <c r="K44" s="17"/>
      <c r="L44" s="17">
        <v>80</v>
      </c>
      <c r="M44" s="17"/>
      <c r="N44" s="17">
        <v>60</v>
      </c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6"/>
      <c r="AE44" s="1">
        <f t="shared" si="2"/>
        <v>220</v>
      </c>
      <c r="AF44" s="6">
        <f t="shared" si="3"/>
        <v>3</v>
      </c>
    </row>
    <row r="45" spans="1:32" x14ac:dyDescent="0.2">
      <c r="A45" s="12">
        <v>44</v>
      </c>
      <c r="B45" s="6" t="s">
        <v>16</v>
      </c>
      <c r="C45" s="6" t="s">
        <v>258</v>
      </c>
      <c r="D45" s="6">
        <v>2010</v>
      </c>
      <c r="E45" s="17" t="s">
        <v>11</v>
      </c>
      <c r="F45" s="5" t="s">
        <v>314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>
        <v>120</v>
      </c>
      <c r="U45" s="16"/>
      <c r="V45" s="16"/>
      <c r="W45" s="16">
        <v>60</v>
      </c>
      <c r="X45" s="16"/>
      <c r="Y45" s="16"/>
      <c r="Z45" s="16"/>
      <c r="AA45" s="16"/>
      <c r="AB45" s="16"/>
      <c r="AC45" s="16"/>
      <c r="AD45" s="6"/>
      <c r="AE45" s="1">
        <f t="shared" si="2"/>
        <v>180</v>
      </c>
      <c r="AF45" s="6">
        <f t="shared" si="3"/>
        <v>2</v>
      </c>
    </row>
    <row r="46" spans="1:32" x14ac:dyDescent="0.2">
      <c r="A46" s="12">
        <v>45</v>
      </c>
      <c r="B46" s="8" t="s">
        <v>16</v>
      </c>
      <c r="C46" s="15" t="s">
        <v>493</v>
      </c>
      <c r="D46" s="9">
        <v>2010</v>
      </c>
      <c r="E46" s="7" t="s">
        <v>11</v>
      </c>
      <c r="F46" s="15" t="s">
        <v>470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>
        <v>60</v>
      </c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>
        <v>120</v>
      </c>
      <c r="AC46" s="17"/>
      <c r="AD46" s="6"/>
      <c r="AE46" s="1">
        <f t="shared" si="2"/>
        <v>180</v>
      </c>
      <c r="AF46" s="6">
        <f t="shared" si="3"/>
        <v>2</v>
      </c>
    </row>
    <row r="47" spans="1:32" x14ac:dyDescent="0.2">
      <c r="A47" s="12">
        <v>46</v>
      </c>
      <c r="B47" s="6" t="s">
        <v>16</v>
      </c>
      <c r="C47" s="15" t="s">
        <v>258</v>
      </c>
      <c r="D47" s="5">
        <v>2009</v>
      </c>
      <c r="E47" s="7" t="s">
        <v>11</v>
      </c>
      <c r="F47" s="5" t="s">
        <v>188</v>
      </c>
      <c r="G47" s="16"/>
      <c r="H47" s="16"/>
      <c r="I47" s="16">
        <v>180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6"/>
      <c r="AE47" s="1">
        <f t="shared" si="2"/>
        <v>180</v>
      </c>
      <c r="AF47" s="6">
        <f t="shared" si="3"/>
        <v>1</v>
      </c>
    </row>
    <row r="48" spans="1:32" x14ac:dyDescent="0.2">
      <c r="A48" s="12">
        <v>47</v>
      </c>
      <c r="B48" s="6" t="s">
        <v>18</v>
      </c>
      <c r="C48" s="7" t="s">
        <v>64</v>
      </c>
      <c r="D48" s="6" t="s">
        <v>64</v>
      </c>
      <c r="E48" s="15" t="s">
        <v>9</v>
      </c>
      <c r="F48" s="15" t="s">
        <v>116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>
        <v>180</v>
      </c>
      <c r="U48" s="17"/>
      <c r="V48" s="17"/>
      <c r="W48" s="17"/>
      <c r="X48" s="17"/>
      <c r="Y48" s="17"/>
      <c r="Z48" s="17"/>
      <c r="AA48" s="17"/>
      <c r="AB48" s="17"/>
      <c r="AC48" s="17"/>
      <c r="AD48" s="6"/>
      <c r="AE48" s="1">
        <f t="shared" si="2"/>
        <v>180</v>
      </c>
      <c r="AF48" s="6">
        <f t="shared" si="3"/>
        <v>1</v>
      </c>
    </row>
    <row r="49" spans="1:32" x14ac:dyDescent="0.2">
      <c r="A49" s="12">
        <v>48</v>
      </c>
      <c r="B49" s="6" t="s">
        <v>16</v>
      </c>
      <c r="C49" s="6" t="s">
        <v>38</v>
      </c>
      <c r="D49" s="6">
        <v>2012</v>
      </c>
      <c r="E49" s="17" t="s">
        <v>10</v>
      </c>
      <c r="F49" s="6" t="s">
        <v>140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>
        <v>80</v>
      </c>
      <c r="U49" s="16"/>
      <c r="V49" s="16"/>
      <c r="W49" s="16">
        <v>40</v>
      </c>
      <c r="X49" s="16"/>
      <c r="Y49" s="16">
        <v>30</v>
      </c>
      <c r="Z49" s="16"/>
      <c r="AA49" s="16"/>
      <c r="AB49" s="40">
        <v>0</v>
      </c>
      <c r="AC49" s="16"/>
      <c r="AD49" s="6"/>
      <c r="AE49" s="1">
        <f t="shared" si="2"/>
        <v>150</v>
      </c>
      <c r="AF49" s="6">
        <f t="shared" si="3"/>
        <v>4</v>
      </c>
    </row>
    <row r="50" spans="1:32" x14ac:dyDescent="0.2">
      <c r="A50" s="12">
        <v>49</v>
      </c>
      <c r="B50" s="6" t="s">
        <v>16</v>
      </c>
      <c r="C50" s="6" t="s">
        <v>4</v>
      </c>
      <c r="D50" s="6">
        <v>2013</v>
      </c>
      <c r="E50" s="15" t="s">
        <v>9</v>
      </c>
      <c r="F50" s="15" t="s">
        <v>263</v>
      </c>
      <c r="G50" s="16"/>
      <c r="H50" s="16"/>
      <c r="I50" s="16"/>
      <c r="J50" s="16"/>
      <c r="K50" s="16"/>
      <c r="L50" s="16">
        <v>20</v>
      </c>
      <c r="M50" s="16"/>
      <c r="N50" s="16"/>
      <c r="O50" s="16"/>
      <c r="P50" s="16"/>
      <c r="Q50" s="16">
        <v>30</v>
      </c>
      <c r="R50" s="16"/>
      <c r="S50" s="16"/>
      <c r="T50" s="16">
        <v>20</v>
      </c>
      <c r="U50" s="16"/>
      <c r="V50" s="16"/>
      <c r="W50" s="16">
        <v>20</v>
      </c>
      <c r="X50" s="16"/>
      <c r="Y50" s="16">
        <v>20</v>
      </c>
      <c r="Z50" s="16"/>
      <c r="AA50" s="16"/>
      <c r="AB50" s="16">
        <v>30</v>
      </c>
      <c r="AC50" s="16"/>
      <c r="AD50" s="6"/>
      <c r="AE50" s="1">
        <f t="shared" si="2"/>
        <v>140</v>
      </c>
      <c r="AF50" s="6">
        <f t="shared" si="3"/>
        <v>6</v>
      </c>
    </row>
    <row r="51" spans="1:32" x14ac:dyDescent="0.2">
      <c r="A51" s="12">
        <v>50</v>
      </c>
      <c r="B51" s="13" t="s">
        <v>16</v>
      </c>
      <c r="C51" s="6" t="s">
        <v>493</v>
      </c>
      <c r="D51" s="19">
        <v>2012</v>
      </c>
      <c r="E51" s="15" t="s">
        <v>10</v>
      </c>
      <c r="F51" s="6" t="s">
        <v>349</v>
      </c>
      <c r="G51" s="16"/>
      <c r="H51" s="16"/>
      <c r="I51" s="16">
        <v>30</v>
      </c>
      <c r="J51" s="16"/>
      <c r="K51" s="16"/>
      <c r="L51" s="16">
        <v>30</v>
      </c>
      <c r="M51" s="16"/>
      <c r="N51" s="16">
        <v>30</v>
      </c>
      <c r="O51" s="16"/>
      <c r="P51" s="16"/>
      <c r="Q51" s="16">
        <v>30</v>
      </c>
      <c r="R51" s="16"/>
      <c r="S51" s="16"/>
      <c r="T51" s="16">
        <v>20</v>
      </c>
      <c r="U51" s="16"/>
      <c r="V51" s="16"/>
      <c r="W51" s="16"/>
      <c r="X51" s="16"/>
      <c r="Y51" s="16"/>
      <c r="Z51" s="16"/>
      <c r="AA51" s="16"/>
      <c r="AB51" s="16"/>
      <c r="AC51" s="16"/>
      <c r="AD51" s="6"/>
      <c r="AE51" s="1">
        <f t="shared" si="2"/>
        <v>140</v>
      </c>
      <c r="AF51" s="6">
        <f t="shared" si="3"/>
        <v>5</v>
      </c>
    </row>
    <row r="52" spans="1:32" x14ac:dyDescent="0.2">
      <c r="A52" s="12">
        <v>51</v>
      </c>
      <c r="B52" s="9" t="s">
        <v>16</v>
      </c>
      <c r="C52" s="9" t="s">
        <v>322</v>
      </c>
      <c r="D52" s="5">
        <v>2014</v>
      </c>
      <c r="E52" s="15" t="s">
        <v>9</v>
      </c>
      <c r="F52" s="15" t="s">
        <v>344</v>
      </c>
      <c r="G52" s="16"/>
      <c r="H52" s="16"/>
      <c r="I52" s="16">
        <v>30</v>
      </c>
      <c r="J52" s="16"/>
      <c r="K52" s="16"/>
      <c r="L52" s="16">
        <v>30</v>
      </c>
      <c r="M52" s="16"/>
      <c r="N52" s="16">
        <v>20</v>
      </c>
      <c r="O52" s="16"/>
      <c r="P52" s="16"/>
      <c r="Q52" s="16">
        <v>20</v>
      </c>
      <c r="R52" s="16"/>
      <c r="S52" s="16"/>
      <c r="T52" s="16">
        <v>16</v>
      </c>
      <c r="U52" s="16"/>
      <c r="V52" s="16"/>
      <c r="W52" s="16"/>
      <c r="X52" s="16"/>
      <c r="Y52" s="16"/>
      <c r="Z52" s="16"/>
      <c r="AA52" s="16"/>
      <c r="AB52" s="16">
        <v>20</v>
      </c>
      <c r="AC52" s="16"/>
      <c r="AD52" s="6"/>
      <c r="AE52" s="1">
        <f t="shared" si="2"/>
        <v>136</v>
      </c>
      <c r="AF52" s="6">
        <f t="shared" si="3"/>
        <v>6</v>
      </c>
    </row>
    <row r="53" spans="1:32" x14ac:dyDescent="0.2">
      <c r="A53" s="12">
        <v>52</v>
      </c>
      <c r="B53" s="13" t="s">
        <v>16</v>
      </c>
      <c r="C53" s="6" t="s">
        <v>322</v>
      </c>
      <c r="D53" s="6">
        <v>2015</v>
      </c>
      <c r="E53" s="15" t="s">
        <v>5</v>
      </c>
      <c r="F53" s="5" t="s">
        <v>317</v>
      </c>
      <c r="G53" s="16"/>
      <c r="H53" s="16"/>
      <c r="I53" s="16">
        <v>30</v>
      </c>
      <c r="J53" s="16"/>
      <c r="K53" s="16"/>
      <c r="L53" s="16">
        <v>20</v>
      </c>
      <c r="M53" s="16"/>
      <c r="N53" s="16">
        <v>20</v>
      </c>
      <c r="O53" s="16"/>
      <c r="P53" s="16"/>
      <c r="Q53" s="16">
        <v>20</v>
      </c>
      <c r="R53" s="16"/>
      <c r="S53" s="16"/>
      <c r="T53" s="16">
        <v>16</v>
      </c>
      <c r="U53" s="16"/>
      <c r="V53" s="16"/>
      <c r="W53" s="16"/>
      <c r="X53" s="16"/>
      <c r="Y53" s="16">
        <v>9</v>
      </c>
      <c r="Z53" s="16"/>
      <c r="AA53" s="16"/>
      <c r="AB53" s="16">
        <v>20</v>
      </c>
      <c r="AC53" s="16"/>
      <c r="AD53" s="6"/>
      <c r="AE53" s="1">
        <f t="shared" si="2"/>
        <v>135</v>
      </c>
      <c r="AF53" s="6">
        <f t="shared" si="3"/>
        <v>7</v>
      </c>
    </row>
    <row r="54" spans="1:32" x14ac:dyDescent="0.2">
      <c r="A54" s="12">
        <v>53</v>
      </c>
      <c r="B54" s="6" t="s">
        <v>16</v>
      </c>
      <c r="C54" s="6" t="s">
        <v>13</v>
      </c>
      <c r="D54" s="6">
        <v>2009</v>
      </c>
      <c r="E54" s="7" t="s">
        <v>11</v>
      </c>
      <c r="F54" s="6" t="s">
        <v>298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>
        <v>120</v>
      </c>
      <c r="X54" s="17"/>
      <c r="Y54" s="17"/>
      <c r="Z54" s="17"/>
      <c r="AA54" s="17"/>
      <c r="AB54" s="17"/>
      <c r="AC54" s="17"/>
      <c r="AD54" s="6"/>
      <c r="AE54" s="1">
        <f t="shared" si="2"/>
        <v>120</v>
      </c>
      <c r="AF54" s="6">
        <f t="shared" si="3"/>
        <v>1</v>
      </c>
    </row>
    <row r="55" spans="1:32" x14ac:dyDescent="0.2">
      <c r="A55" s="12">
        <v>54</v>
      </c>
      <c r="B55" s="9" t="s">
        <v>171</v>
      </c>
      <c r="C55" s="9" t="s">
        <v>64</v>
      </c>
      <c r="D55" s="8" t="s">
        <v>64</v>
      </c>
      <c r="E55" s="15" t="s">
        <v>10</v>
      </c>
      <c r="F55" s="7" t="s">
        <v>172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>
        <v>120</v>
      </c>
      <c r="Z55" s="17"/>
      <c r="AA55" s="17"/>
      <c r="AB55" s="17"/>
      <c r="AC55" s="17"/>
      <c r="AD55" s="6"/>
      <c r="AE55" s="1">
        <f t="shared" si="2"/>
        <v>120</v>
      </c>
      <c r="AF55" s="6">
        <f t="shared" si="3"/>
        <v>1</v>
      </c>
    </row>
    <row r="56" spans="1:32" x14ac:dyDescent="0.2">
      <c r="A56" s="12">
        <v>55</v>
      </c>
      <c r="B56" s="6" t="s">
        <v>115</v>
      </c>
      <c r="C56" s="6" t="s">
        <v>64</v>
      </c>
      <c r="D56" s="6" t="s">
        <v>64</v>
      </c>
      <c r="E56" s="17" t="s">
        <v>10</v>
      </c>
      <c r="F56" s="6" t="s">
        <v>170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>
        <v>120</v>
      </c>
      <c r="Z56" s="17"/>
      <c r="AA56" s="17"/>
      <c r="AB56" s="17"/>
      <c r="AC56" s="17"/>
      <c r="AD56" s="6"/>
      <c r="AE56" s="1">
        <f t="shared" si="2"/>
        <v>120</v>
      </c>
      <c r="AF56" s="6">
        <f t="shared" si="3"/>
        <v>1</v>
      </c>
    </row>
    <row r="57" spans="1:32" x14ac:dyDescent="0.2">
      <c r="A57" s="12">
        <v>56</v>
      </c>
      <c r="B57" s="9" t="s">
        <v>16</v>
      </c>
      <c r="C57" s="15" t="s">
        <v>56</v>
      </c>
      <c r="D57" s="7">
        <v>2009</v>
      </c>
      <c r="E57" s="5" t="s">
        <v>11</v>
      </c>
      <c r="F57" s="7" t="s">
        <v>93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>
        <v>120</v>
      </c>
      <c r="AC57" s="16"/>
      <c r="AD57" s="6"/>
      <c r="AE57" s="1">
        <f t="shared" si="2"/>
        <v>120</v>
      </c>
      <c r="AF57" s="6">
        <f t="shared" si="3"/>
        <v>1</v>
      </c>
    </row>
    <row r="58" spans="1:32" x14ac:dyDescent="0.2">
      <c r="A58" s="12">
        <v>57</v>
      </c>
      <c r="B58" s="6" t="s">
        <v>20</v>
      </c>
      <c r="C58" s="6" t="s">
        <v>64</v>
      </c>
      <c r="D58" s="6" t="s">
        <v>64</v>
      </c>
      <c r="E58" s="15" t="s">
        <v>10</v>
      </c>
      <c r="F58" s="6" t="s">
        <v>163</v>
      </c>
      <c r="G58" s="16"/>
      <c r="H58" s="16"/>
      <c r="I58" s="16"/>
      <c r="J58" s="16"/>
      <c r="K58" s="16"/>
      <c r="L58" s="16"/>
      <c r="M58" s="16"/>
      <c r="N58" s="16">
        <v>60</v>
      </c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>
        <v>40</v>
      </c>
      <c r="Z58" s="16"/>
      <c r="AA58" s="16"/>
      <c r="AB58" s="16"/>
      <c r="AC58" s="16"/>
      <c r="AD58" s="6"/>
      <c r="AE58" s="1">
        <f t="shared" si="2"/>
        <v>100</v>
      </c>
      <c r="AF58" s="6">
        <f t="shared" si="3"/>
        <v>2</v>
      </c>
    </row>
    <row r="59" spans="1:32" x14ac:dyDescent="0.2">
      <c r="A59" s="12">
        <v>58</v>
      </c>
      <c r="B59" s="9" t="s">
        <v>20</v>
      </c>
      <c r="C59" s="6" t="s">
        <v>64</v>
      </c>
      <c r="D59" s="6"/>
      <c r="E59" s="15" t="s">
        <v>9</v>
      </c>
      <c r="F59" s="15" t="s">
        <v>419</v>
      </c>
      <c r="G59" s="16"/>
      <c r="H59" s="16"/>
      <c r="I59" s="16"/>
      <c r="J59" s="16"/>
      <c r="K59" s="16"/>
      <c r="L59" s="16"/>
      <c r="M59" s="16"/>
      <c r="N59" s="16">
        <v>40</v>
      </c>
      <c r="O59" s="16"/>
      <c r="P59" s="16"/>
      <c r="Q59" s="16"/>
      <c r="R59" s="16"/>
      <c r="S59" s="16"/>
      <c r="T59" s="16">
        <v>40</v>
      </c>
      <c r="U59" s="16"/>
      <c r="V59" s="16"/>
      <c r="W59" s="16"/>
      <c r="X59" s="16"/>
      <c r="Y59" s="16"/>
      <c r="Z59" s="16"/>
      <c r="AA59" s="16"/>
      <c r="AB59" s="16"/>
      <c r="AC59" s="16"/>
      <c r="AD59" s="6"/>
      <c r="AE59" s="1">
        <f t="shared" si="2"/>
        <v>80</v>
      </c>
      <c r="AF59" s="6">
        <f t="shared" si="3"/>
        <v>2</v>
      </c>
    </row>
    <row r="60" spans="1:32" x14ac:dyDescent="0.2">
      <c r="A60" s="12">
        <v>59</v>
      </c>
      <c r="B60" s="6" t="s">
        <v>16</v>
      </c>
      <c r="C60" s="6" t="s">
        <v>59</v>
      </c>
      <c r="D60" s="6">
        <v>2010</v>
      </c>
      <c r="E60" s="17" t="s">
        <v>11</v>
      </c>
      <c r="F60" s="6" t="s">
        <v>491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>
        <v>80</v>
      </c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6"/>
      <c r="AE60" s="1">
        <f t="shared" si="2"/>
        <v>80</v>
      </c>
      <c r="AF60" s="6">
        <f t="shared" si="3"/>
        <v>1</v>
      </c>
    </row>
    <row r="61" spans="1:32" x14ac:dyDescent="0.2">
      <c r="A61" s="12">
        <v>60</v>
      </c>
      <c r="B61" s="9" t="s">
        <v>16</v>
      </c>
      <c r="C61" s="9" t="s">
        <v>4</v>
      </c>
      <c r="D61" s="6">
        <v>2011</v>
      </c>
      <c r="E61" s="17" t="s">
        <v>10</v>
      </c>
      <c r="F61" s="15" t="s">
        <v>264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>
        <v>80</v>
      </c>
      <c r="U61" s="17"/>
      <c r="V61" s="17"/>
      <c r="W61" s="17"/>
      <c r="X61" s="17"/>
      <c r="Y61" s="17"/>
      <c r="Z61" s="17"/>
      <c r="AA61" s="17"/>
      <c r="AB61" s="17"/>
      <c r="AC61" s="17"/>
      <c r="AD61" s="6"/>
      <c r="AE61" s="1">
        <f t="shared" si="2"/>
        <v>80</v>
      </c>
      <c r="AF61" s="6">
        <f t="shared" si="3"/>
        <v>1</v>
      </c>
    </row>
    <row r="62" spans="1:32" x14ac:dyDescent="0.2">
      <c r="A62" s="12">
        <v>61</v>
      </c>
      <c r="B62" s="6" t="s">
        <v>20</v>
      </c>
      <c r="C62" s="6" t="s">
        <v>64</v>
      </c>
      <c r="D62" s="6"/>
      <c r="E62" s="9" t="s">
        <v>10</v>
      </c>
      <c r="F62" s="7" t="s">
        <v>510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>
        <v>80</v>
      </c>
      <c r="U62" s="17"/>
      <c r="V62" s="17"/>
      <c r="W62" s="17"/>
      <c r="X62" s="17"/>
      <c r="Y62" s="17"/>
      <c r="Z62" s="17"/>
      <c r="AA62" s="17"/>
      <c r="AB62" s="17"/>
      <c r="AC62" s="17"/>
      <c r="AD62" s="6"/>
      <c r="AE62" s="1">
        <f t="shared" si="2"/>
        <v>80</v>
      </c>
      <c r="AF62" s="6">
        <f t="shared" si="3"/>
        <v>1</v>
      </c>
    </row>
    <row r="63" spans="1:32" x14ac:dyDescent="0.2">
      <c r="A63" s="12">
        <v>62</v>
      </c>
      <c r="B63" s="6" t="s">
        <v>20</v>
      </c>
      <c r="C63" s="6" t="s">
        <v>64</v>
      </c>
      <c r="D63" s="6"/>
      <c r="E63" s="16" t="s">
        <v>10</v>
      </c>
      <c r="F63" s="5" t="s">
        <v>422</v>
      </c>
      <c r="G63" s="16"/>
      <c r="H63" s="16"/>
      <c r="I63" s="16"/>
      <c r="J63" s="16"/>
      <c r="K63" s="16"/>
      <c r="L63" s="16"/>
      <c r="M63" s="16"/>
      <c r="N63" s="16">
        <v>80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6"/>
      <c r="AE63" s="1">
        <f t="shared" si="2"/>
        <v>80</v>
      </c>
      <c r="AF63" s="6">
        <f t="shared" si="3"/>
        <v>1</v>
      </c>
    </row>
    <row r="64" spans="1:32" x14ac:dyDescent="0.2">
      <c r="A64" s="12">
        <v>63</v>
      </c>
      <c r="B64" s="6" t="s">
        <v>171</v>
      </c>
      <c r="C64" s="5" t="s">
        <v>64</v>
      </c>
      <c r="D64" s="5"/>
      <c r="E64" s="17" t="s">
        <v>10</v>
      </c>
      <c r="F64" s="5" t="s">
        <v>326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>
        <v>80</v>
      </c>
      <c r="Z64" s="17"/>
      <c r="AA64" s="17"/>
      <c r="AB64" s="17"/>
      <c r="AC64" s="17"/>
      <c r="AD64" s="6"/>
      <c r="AE64" s="1">
        <f t="shared" si="2"/>
        <v>80</v>
      </c>
      <c r="AF64" s="6">
        <f t="shared" si="3"/>
        <v>1</v>
      </c>
    </row>
    <row r="65" spans="1:32" x14ac:dyDescent="0.2">
      <c r="A65" s="12">
        <v>64</v>
      </c>
      <c r="B65" s="9" t="s">
        <v>20</v>
      </c>
      <c r="C65" s="15" t="s">
        <v>64</v>
      </c>
      <c r="D65" s="8"/>
      <c r="E65" s="7" t="s">
        <v>10</v>
      </c>
      <c r="F65" s="5" t="s">
        <v>572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>
        <v>80</v>
      </c>
      <c r="Z65" s="16"/>
      <c r="AA65" s="16"/>
      <c r="AB65" s="16"/>
      <c r="AC65" s="16"/>
      <c r="AD65" s="6"/>
      <c r="AE65" s="1">
        <f t="shared" si="2"/>
        <v>80</v>
      </c>
      <c r="AF65" s="6">
        <f t="shared" si="3"/>
        <v>1</v>
      </c>
    </row>
    <row r="66" spans="1:32" x14ac:dyDescent="0.2">
      <c r="A66" s="12">
        <v>65</v>
      </c>
      <c r="B66" s="13" t="s">
        <v>16</v>
      </c>
      <c r="C66" s="8" t="s">
        <v>4</v>
      </c>
      <c r="D66" s="6">
        <v>2008</v>
      </c>
      <c r="E66" s="7" t="s">
        <v>12</v>
      </c>
      <c r="F66" s="8" t="s">
        <v>153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>
        <v>75</v>
      </c>
      <c r="AA66" s="16"/>
      <c r="AB66" s="16"/>
      <c r="AC66" s="16"/>
      <c r="AD66" s="6"/>
      <c r="AE66" s="1">
        <f t="shared" ref="AE66:AE97" si="4">SUM(G66:AD66)</f>
        <v>75</v>
      </c>
      <c r="AF66" s="6">
        <f t="shared" ref="AF66:AF97" si="5">COUNT(G66:AD66)</f>
        <v>1</v>
      </c>
    </row>
    <row r="67" spans="1:32" x14ac:dyDescent="0.2">
      <c r="A67" s="12">
        <v>66</v>
      </c>
      <c r="B67" s="6" t="s">
        <v>16</v>
      </c>
      <c r="C67" s="6" t="s">
        <v>493</v>
      </c>
      <c r="D67" s="6">
        <v>2012</v>
      </c>
      <c r="E67" s="15" t="s">
        <v>10</v>
      </c>
      <c r="F67" s="6" t="s">
        <v>297</v>
      </c>
      <c r="G67" s="16"/>
      <c r="H67" s="16"/>
      <c r="I67" s="16"/>
      <c r="J67" s="16"/>
      <c r="K67" s="16"/>
      <c r="L67" s="16">
        <v>20</v>
      </c>
      <c r="M67" s="16"/>
      <c r="N67" s="16"/>
      <c r="O67" s="16"/>
      <c r="P67" s="16"/>
      <c r="Q67" s="16">
        <v>20</v>
      </c>
      <c r="R67" s="16"/>
      <c r="S67" s="16"/>
      <c r="T67" s="16">
        <v>20</v>
      </c>
      <c r="U67" s="16"/>
      <c r="V67" s="16"/>
      <c r="W67" s="16"/>
      <c r="X67" s="16"/>
      <c r="Y67" s="16"/>
      <c r="Z67" s="16"/>
      <c r="AA67" s="16"/>
      <c r="AB67" s="16"/>
      <c r="AC67" s="16"/>
      <c r="AD67" s="6"/>
      <c r="AE67" s="1">
        <f t="shared" si="4"/>
        <v>60</v>
      </c>
      <c r="AF67" s="6">
        <f t="shared" si="5"/>
        <v>3</v>
      </c>
    </row>
    <row r="68" spans="1:32" x14ac:dyDescent="0.2">
      <c r="A68" s="12">
        <v>67</v>
      </c>
      <c r="B68" s="6" t="s">
        <v>16</v>
      </c>
      <c r="C68" s="5" t="s">
        <v>78</v>
      </c>
      <c r="D68" s="6">
        <v>2012</v>
      </c>
      <c r="E68" s="5" t="s">
        <v>10</v>
      </c>
      <c r="F68" s="5" t="s">
        <v>316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>
        <v>30</v>
      </c>
      <c r="U68" s="16"/>
      <c r="V68" s="16"/>
      <c r="W68" s="16">
        <v>30</v>
      </c>
      <c r="X68" s="16"/>
      <c r="Y68" s="16"/>
      <c r="Z68" s="16"/>
      <c r="AA68" s="16"/>
      <c r="AB68" s="16"/>
      <c r="AC68" s="16"/>
      <c r="AD68" s="6"/>
      <c r="AE68" s="1">
        <f t="shared" si="4"/>
        <v>60</v>
      </c>
      <c r="AF68" s="6">
        <f t="shared" si="5"/>
        <v>2</v>
      </c>
    </row>
    <row r="69" spans="1:32" x14ac:dyDescent="0.2">
      <c r="A69" s="12">
        <v>68</v>
      </c>
      <c r="B69" s="6" t="s">
        <v>16</v>
      </c>
      <c r="C69" s="9" t="s">
        <v>13</v>
      </c>
      <c r="D69" s="9">
        <v>2010</v>
      </c>
      <c r="E69" s="17" t="s">
        <v>11</v>
      </c>
      <c r="F69" s="9" t="s">
        <v>309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>
        <v>60</v>
      </c>
      <c r="X69" s="16"/>
      <c r="Y69" s="16"/>
      <c r="Z69" s="16"/>
      <c r="AA69" s="16"/>
      <c r="AB69" s="16"/>
      <c r="AC69" s="16"/>
      <c r="AD69" s="6"/>
      <c r="AE69" s="1">
        <f t="shared" si="4"/>
        <v>60</v>
      </c>
      <c r="AF69" s="6">
        <f t="shared" si="5"/>
        <v>1</v>
      </c>
    </row>
    <row r="70" spans="1:32" x14ac:dyDescent="0.2">
      <c r="A70" s="12">
        <v>69</v>
      </c>
      <c r="B70" s="13" t="s">
        <v>16</v>
      </c>
      <c r="C70" s="6" t="s">
        <v>493</v>
      </c>
      <c r="D70" s="6">
        <v>2011</v>
      </c>
      <c r="E70" s="15" t="s">
        <v>10</v>
      </c>
      <c r="F70" s="6" t="s">
        <v>183</v>
      </c>
      <c r="G70" s="16"/>
      <c r="H70" s="16"/>
      <c r="I70" s="16"/>
      <c r="J70" s="16"/>
      <c r="K70" s="16"/>
      <c r="L70" s="16"/>
      <c r="M70" s="16"/>
      <c r="N70" s="16">
        <v>60</v>
      </c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6"/>
      <c r="AE70" s="1">
        <f t="shared" si="4"/>
        <v>60</v>
      </c>
      <c r="AF70" s="6">
        <f t="shared" si="5"/>
        <v>1</v>
      </c>
    </row>
    <row r="71" spans="1:32" x14ac:dyDescent="0.2">
      <c r="A71" s="12">
        <v>70</v>
      </c>
      <c r="B71" s="5" t="s">
        <v>16</v>
      </c>
      <c r="C71" s="9" t="s">
        <v>493</v>
      </c>
      <c r="D71" s="45">
        <v>2011</v>
      </c>
      <c r="E71" s="5" t="s">
        <v>10</v>
      </c>
      <c r="F71" s="5" t="s">
        <v>356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>
        <v>60</v>
      </c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6"/>
      <c r="AE71" s="1">
        <f t="shared" si="4"/>
        <v>60</v>
      </c>
      <c r="AF71" s="6">
        <f t="shared" si="5"/>
        <v>1</v>
      </c>
    </row>
    <row r="72" spans="1:32" x14ac:dyDescent="0.2">
      <c r="A72" s="12">
        <v>71</v>
      </c>
      <c r="B72" s="6" t="s">
        <v>20</v>
      </c>
      <c r="C72" s="6" t="s">
        <v>64</v>
      </c>
      <c r="D72" s="6" t="s">
        <v>64</v>
      </c>
      <c r="E72" s="17" t="s">
        <v>9</v>
      </c>
      <c r="F72" s="6" t="s">
        <v>225</v>
      </c>
      <c r="G72" s="17"/>
      <c r="H72" s="17"/>
      <c r="I72" s="17"/>
      <c r="J72" s="17"/>
      <c r="K72" s="17"/>
      <c r="L72" s="17"/>
      <c r="M72" s="17"/>
      <c r="N72" s="17">
        <v>60</v>
      </c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6"/>
      <c r="AE72" s="1">
        <f t="shared" si="4"/>
        <v>60</v>
      </c>
      <c r="AF72" s="6">
        <f t="shared" si="5"/>
        <v>1</v>
      </c>
    </row>
    <row r="73" spans="1:32" x14ac:dyDescent="0.2">
      <c r="A73" s="12">
        <v>72</v>
      </c>
      <c r="B73" s="8" t="s">
        <v>20</v>
      </c>
      <c r="C73" s="15" t="s">
        <v>64</v>
      </c>
      <c r="D73" s="15" t="s">
        <v>64</v>
      </c>
      <c r="E73" s="15" t="s">
        <v>5</v>
      </c>
      <c r="F73" s="15" t="s">
        <v>223</v>
      </c>
      <c r="G73" s="17"/>
      <c r="H73" s="17"/>
      <c r="I73" s="17"/>
      <c r="J73" s="17"/>
      <c r="K73" s="17"/>
      <c r="L73" s="17"/>
      <c r="M73" s="17"/>
      <c r="N73" s="17">
        <v>60</v>
      </c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6"/>
      <c r="AE73" s="1">
        <f t="shared" si="4"/>
        <v>60</v>
      </c>
      <c r="AF73" s="6">
        <f t="shared" si="5"/>
        <v>1</v>
      </c>
    </row>
    <row r="74" spans="1:32" x14ac:dyDescent="0.2">
      <c r="A74" s="12">
        <v>73</v>
      </c>
      <c r="B74" s="9" t="s">
        <v>20</v>
      </c>
      <c r="C74" s="6" t="s">
        <v>64</v>
      </c>
      <c r="D74" s="6"/>
      <c r="E74" s="15" t="s">
        <v>9</v>
      </c>
      <c r="F74" s="5" t="s">
        <v>418</v>
      </c>
      <c r="G74" s="16"/>
      <c r="H74" s="16"/>
      <c r="I74" s="16"/>
      <c r="J74" s="16"/>
      <c r="K74" s="16"/>
      <c r="L74" s="16"/>
      <c r="M74" s="16"/>
      <c r="N74" s="16">
        <v>60</v>
      </c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6"/>
      <c r="AE74" s="1">
        <f t="shared" si="4"/>
        <v>60</v>
      </c>
      <c r="AF74" s="6">
        <f t="shared" si="5"/>
        <v>1</v>
      </c>
    </row>
    <row r="75" spans="1:32" x14ac:dyDescent="0.2">
      <c r="A75" s="12">
        <v>74</v>
      </c>
      <c r="B75" s="6" t="s">
        <v>115</v>
      </c>
      <c r="C75" s="6" t="s">
        <v>64</v>
      </c>
      <c r="D75" s="6"/>
      <c r="E75" s="17" t="s">
        <v>10</v>
      </c>
      <c r="F75" s="6" t="s">
        <v>331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>
        <v>60</v>
      </c>
      <c r="Z75" s="16"/>
      <c r="AA75" s="16"/>
      <c r="AB75" s="16"/>
      <c r="AC75" s="16"/>
      <c r="AD75" s="6"/>
      <c r="AE75" s="1">
        <f t="shared" si="4"/>
        <v>60</v>
      </c>
      <c r="AF75" s="6">
        <f t="shared" si="5"/>
        <v>1</v>
      </c>
    </row>
    <row r="76" spans="1:32" x14ac:dyDescent="0.2">
      <c r="A76" s="12">
        <v>75</v>
      </c>
      <c r="B76" s="6" t="s">
        <v>174</v>
      </c>
      <c r="C76" s="6" t="s">
        <v>64</v>
      </c>
      <c r="D76" s="6"/>
      <c r="E76" s="5" t="s">
        <v>10</v>
      </c>
      <c r="F76" s="6" t="s">
        <v>587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>
        <v>60</v>
      </c>
      <c r="Z76" s="16"/>
      <c r="AA76" s="16"/>
      <c r="AB76" s="16"/>
      <c r="AC76" s="16"/>
      <c r="AD76" s="6"/>
      <c r="AE76" s="1">
        <f t="shared" si="4"/>
        <v>60</v>
      </c>
      <c r="AF76" s="6">
        <f t="shared" si="5"/>
        <v>1</v>
      </c>
    </row>
    <row r="77" spans="1:32" x14ac:dyDescent="0.2">
      <c r="A77" s="12">
        <v>76</v>
      </c>
      <c r="B77" s="9" t="s">
        <v>20</v>
      </c>
      <c r="C77" s="9" t="s">
        <v>64</v>
      </c>
      <c r="D77" s="8"/>
      <c r="E77" s="5" t="s">
        <v>10</v>
      </c>
      <c r="F77" s="8" t="s">
        <v>569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>
        <v>60</v>
      </c>
      <c r="Z77" s="16"/>
      <c r="AA77" s="16"/>
      <c r="AB77" s="16"/>
      <c r="AC77" s="16"/>
      <c r="AD77" s="6"/>
      <c r="AE77" s="1">
        <f t="shared" si="4"/>
        <v>60</v>
      </c>
      <c r="AF77" s="6">
        <f t="shared" si="5"/>
        <v>1</v>
      </c>
    </row>
    <row r="78" spans="1:32" x14ac:dyDescent="0.2">
      <c r="A78" s="12">
        <v>77</v>
      </c>
      <c r="B78" s="6" t="s">
        <v>16</v>
      </c>
      <c r="C78" s="9" t="s">
        <v>78</v>
      </c>
      <c r="D78" s="6">
        <v>2012</v>
      </c>
      <c r="E78" s="17" t="s">
        <v>10</v>
      </c>
      <c r="F78" s="15" t="s">
        <v>117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>
        <v>20</v>
      </c>
      <c r="U78" s="16"/>
      <c r="V78" s="16"/>
      <c r="W78" s="16">
        <v>20</v>
      </c>
      <c r="X78" s="16"/>
      <c r="Y78" s="16"/>
      <c r="Z78" s="16"/>
      <c r="AA78" s="16"/>
      <c r="AB78" s="16"/>
      <c r="AC78" s="16"/>
      <c r="AD78" s="6"/>
      <c r="AE78" s="1">
        <f t="shared" si="4"/>
        <v>40</v>
      </c>
      <c r="AF78" s="6">
        <f t="shared" si="5"/>
        <v>2</v>
      </c>
    </row>
    <row r="79" spans="1:32" x14ac:dyDescent="0.2">
      <c r="A79" s="12">
        <v>78</v>
      </c>
      <c r="B79" s="6" t="s">
        <v>18</v>
      </c>
      <c r="C79" s="6" t="s">
        <v>64</v>
      </c>
      <c r="D79" s="6"/>
      <c r="E79" s="17" t="s">
        <v>10</v>
      </c>
      <c r="F79" s="6" t="s">
        <v>329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>
        <v>40</v>
      </c>
      <c r="Z79" s="16"/>
      <c r="AA79" s="16"/>
      <c r="AB79" s="16"/>
      <c r="AC79" s="16"/>
      <c r="AD79" s="6"/>
      <c r="AE79" s="1">
        <f t="shared" si="4"/>
        <v>40</v>
      </c>
      <c r="AF79" s="6">
        <f t="shared" si="5"/>
        <v>1</v>
      </c>
    </row>
    <row r="80" spans="1:32" x14ac:dyDescent="0.2">
      <c r="A80" s="12">
        <v>79</v>
      </c>
      <c r="B80" s="13" t="s">
        <v>18</v>
      </c>
      <c r="C80" s="5" t="s">
        <v>64</v>
      </c>
      <c r="D80" s="5" t="s">
        <v>64</v>
      </c>
      <c r="E80" s="17" t="s">
        <v>10</v>
      </c>
      <c r="F80" s="5" t="s">
        <v>131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>
        <v>40</v>
      </c>
      <c r="Z80" s="17"/>
      <c r="AA80" s="17"/>
      <c r="AB80" s="17"/>
      <c r="AC80" s="17"/>
      <c r="AD80" s="6"/>
      <c r="AE80" s="1">
        <f t="shared" si="4"/>
        <v>40</v>
      </c>
      <c r="AF80" s="6">
        <f t="shared" si="5"/>
        <v>1</v>
      </c>
    </row>
    <row r="81" spans="1:32" x14ac:dyDescent="0.2">
      <c r="A81" s="12">
        <v>80</v>
      </c>
      <c r="B81" s="6" t="s">
        <v>327</v>
      </c>
      <c r="C81" s="5" t="s">
        <v>64</v>
      </c>
      <c r="D81" s="5"/>
      <c r="E81" s="17" t="s">
        <v>10</v>
      </c>
      <c r="F81" s="5" t="s">
        <v>328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>
        <v>40</v>
      </c>
      <c r="Z81" s="16"/>
      <c r="AA81" s="16"/>
      <c r="AB81" s="16"/>
      <c r="AC81" s="16"/>
      <c r="AD81" s="6"/>
      <c r="AE81" s="1">
        <f t="shared" si="4"/>
        <v>40</v>
      </c>
      <c r="AF81" s="6">
        <f t="shared" si="5"/>
        <v>1</v>
      </c>
    </row>
    <row r="82" spans="1:32" x14ac:dyDescent="0.2">
      <c r="A82" s="12">
        <v>81</v>
      </c>
      <c r="B82" s="17" t="s">
        <v>20</v>
      </c>
      <c r="C82" s="17" t="s">
        <v>64</v>
      </c>
      <c r="D82" s="17"/>
      <c r="E82" s="15" t="s">
        <v>9</v>
      </c>
      <c r="F82" s="17" t="s">
        <v>375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>
        <v>40</v>
      </c>
      <c r="U82" s="16"/>
      <c r="V82" s="16"/>
      <c r="W82" s="16"/>
      <c r="X82" s="16"/>
      <c r="Y82" s="16"/>
      <c r="Z82" s="16"/>
      <c r="AA82" s="16"/>
      <c r="AB82" s="16"/>
      <c r="AC82" s="16"/>
      <c r="AD82" s="6"/>
      <c r="AE82" s="1">
        <f t="shared" si="4"/>
        <v>40</v>
      </c>
      <c r="AF82" s="6">
        <f t="shared" si="5"/>
        <v>1</v>
      </c>
    </row>
    <row r="83" spans="1:32" x14ac:dyDescent="0.2">
      <c r="A83" s="12">
        <v>82</v>
      </c>
      <c r="B83" s="6" t="s">
        <v>20</v>
      </c>
      <c r="C83" s="6" t="s">
        <v>64</v>
      </c>
      <c r="D83" s="6"/>
      <c r="E83" s="5" t="s">
        <v>9</v>
      </c>
      <c r="F83" s="6" t="s">
        <v>559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>
        <v>40</v>
      </c>
      <c r="Z83" s="17"/>
      <c r="AA83" s="17"/>
      <c r="AB83" s="17"/>
      <c r="AC83" s="17"/>
      <c r="AD83" s="6"/>
      <c r="AE83" s="1">
        <f t="shared" si="4"/>
        <v>40</v>
      </c>
      <c r="AF83" s="6">
        <f t="shared" si="5"/>
        <v>1</v>
      </c>
    </row>
    <row r="84" spans="1:32" x14ac:dyDescent="0.2">
      <c r="A84" s="12">
        <v>83</v>
      </c>
      <c r="B84" s="6" t="s">
        <v>20</v>
      </c>
      <c r="C84" s="6" t="s">
        <v>64</v>
      </c>
      <c r="D84" s="6"/>
      <c r="E84" s="5" t="s">
        <v>10</v>
      </c>
      <c r="F84" s="6" t="s">
        <v>454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>
        <v>40</v>
      </c>
      <c r="Z84" s="16"/>
      <c r="AA84" s="16"/>
      <c r="AB84" s="16"/>
      <c r="AC84" s="16"/>
      <c r="AD84" s="6"/>
      <c r="AE84" s="1">
        <f t="shared" si="4"/>
        <v>40</v>
      </c>
      <c r="AF84" s="6">
        <f t="shared" si="5"/>
        <v>1</v>
      </c>
    </row>
    <row r="85" spans="1:32" x14ac:dyDescent="0.2">
      <c r="A85" s="12">
        <v>84</v>
      </c>
      <c r="B85" s="9" t="s">
        <v>115</v>
      </c>
      <c r="C85" s="15" t="s">
        <v>64</v>
      </c>
      <c r="D85" s="8"/>
      <c r="E85" s="5" t="s">
        <v>10</v>
      </c>
      <c r="F85" s="5" t="s">
        <v>570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>
        <v>40</v>
      </c>
      <c r="Z85" s="16"/>
      <c r="AA85" s="16"/>
      <c r="AB85" s="16"/>
      <c r="AC85" s="16"/>
      <c r="AD85" s="6"/>
      <c r="AE85" s="1">
        <f t="shared" si="4"/>
        <v>40</v>
      </c>
      <c r="AF85" s="6">
        <f t="shared" si="5"/>
        <v>1</v>
      </c>
    </row>
    <row r="86" spans="1:32" x14ac:dyDescent="0.2">
      <c r="A86" s="12">
        <v>85</v>
      </c>
      <c r="B86" s="24" t="s">
        <v>18</v>
      </c>
      <c r="C86" s="9" t="s">
        <v>64</v>
      </c>
      <c r="D86" s="45"/>
      <c r="E86" s="17" t="s">
        <v>9</v>
      </c>
      <c r="F86" s="8" t="s">
        <v>118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>
        <v>30</v>
      </c>
      <c r="Z86" s="16"/>
      <c r="AA86" s="16"/>
      <c r="AB86" s="16"/>
      <c r="AC86" s="16"/>
      <c r="AD86" s="6"/>
      <c r="AE86" s="1">
        <f t="shared" si="4"/>
        <v>30</v>
      </c>
      <c r="AF86" s="6">
        <f t="shared" si="5"/>
        <v>1</v>
      </c>
    </row>
    <row r="87" spans="1:32" x14ac:dyDescent="0.2">
      <c r="A87" s="12">
        <v>86</v>
      </c>
      <c r="B87" s="9" t="s">
        <v>115</v>
      </c>
      <c r="C87" s="15" t="s">
        <v>64</v>
      </c>
      <c r="D87" s="7"/>
      <c r="E87" s="5" t="s">
        <v>9</v>
      </c>
      <c r="F87" s="7" t="s">
        <v>563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>
        <v>30</v>
      </c>
      <c r="Z87" s="17"/>
      <c r="AA87" s="17"/>
      <c r="AB87" s="17"/>
      <c r="AC87" s="17"/>
      <c r="AD87" s="6"/>
      <c r="AE87" s="1">
        <f t="shared" si="4"/>
        <v>30</v>
      </c>
      <c r="AF87" s="6">
        <f t="shared" si="5"/>
        <v>1</v>
      </c>
    </row>
    <row r="88" spans="1:32" x14ac:dyDescent="0.2">
      <c r="A88" s="12">
        <v>87</v>
      </c>
      <c r="B88" s="9" t="s">
        <v>537</v>
      </c>
      <c r="C88" s="15" t="s">
        <v>64</v>
      </c>
      <c r="D88" s="5"/>
      <c r="E88" s="5" t="s">
        <v>9</v>
      </c>
      <c r="F88" s="5" t="s">
        <v>558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>
        <v>30</v>
      </c>
      <c r="Z88" s="17"/>
      <c r="AA88" s="17"/>
      <c r="AB88" s="17"/>
      <c r="AC88" s="17"/>
      <c r="AD88" s="6"/>
      <c r="AE88" s="1">
        <f t="shared" si="4"/>
        <v>30</v>
      </c>
      <c r="AF88" s="6">
        <f t="shared" si="5"/>
        <v>1</v>
      </c>
    </row>
    <row r="89" spans="1:32" x14ac:dyDescent="0.2">
      <c r="A89" s="12">
        <v>88</v>
      </c>
      <c r="B89" s="6" t="s">
        <v>16</v>
      </c>
      <c r="C89" s="6" t="s">
        <v>38</v>
      </c>
      <c r="D89" s="6">
        <v>2014</v>
      </c>
      <c r="E89" s="15" t="s">
        <v>9</v>
      </c>
      <c r="F89" s="15" t="s">
        <v>222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>
        <v>20</v>
      </c>
      <c r="X89" s="16"/>
      <c r="Y89" s="16">
        <v>9</v>
      </c>
      <c r="Z89" s="16"/>
      <c r="AA89" s="16"/>
      <c r="AB89" s="16"/>
      <c r="AC89" s="16"/>
      <c r="AD89" s="6"/>
      <c r="AE89" s="1">
        <f t="shared" si="4"/>
        <v>29</v>
      </c>
      <c r="AF89" s="6">
        <f t="shared" si="5"/>
        <v>2</v>
      </c>
    </row>
    <row r="90" spans="1:32" x14ac:dyDescent="0.2">
      <c r="A90" s="12">
        <v>89</v>
      </c>
      <c r="B90" s="6" t="s">
        <v>16</v>
      </c>
      <c r="C90" s="6" t="s">
        <v>4</v>
      </c>
      <c r="D90" s="6">
        <v>2014</v>
      </c>
      <c r="E90" s="23" t="s">
        <v>9</v>
      </c>
      <c r="F90" s="6" t="s">
        <v>211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>
        <v>20</v>
      </c>
      <c r="U90" s="16"/>
      <c r="V90" s="16"/>
      <c r="W90" s="16"/>
      <c r="X90" s="16"/>
      <c r="Y90" s="16">
        <v>9</v>
      </c>
      <c r="Z90" s="16"/>
      <c r="AA90" s="16"/>
      <c r="AB90" s="16"/>
      <c r="AC90" s="16"/>
      <c r="AD90" s="6"/>
      <c r="AE90" s="1">
        <f t="shared" si="4"/>
        <v>29</v>
      </c>
      <c r="AF90" s="6">
        <f t="shared" si="5"/>
        <v>2</v>
      </c>
    </row>
    <row r="91" spans="1:32" x14ac:dyDescent="0.2">
      <c r="A91" s="12">
        <v>90</v>
      </c>
      <c r="B91" s="6" t="s">
        <v>16</v>
      </c>
      <c r="C91" s="5" t="s">
        <v>4</v>
      </c>
      <c r="D91" s="5">
        <v>2013</v>
      </c>
      <c r="E91" s="23" t="s">
        <v>9</v>
      </c>
      <c r="F91" s="5" t="s">
        <v>352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>
        <v>20</v>
      </c>
      <c r="X91" s="16"/>
      <c r="Y91" s="16"/>
      <c r="Z91" s="16"/>
      <c r="AA91" s="16"/>
      <c r="AB91" s="16"/>
      <c r="AC91" s="16"/>
      <c r="AD91" s="6"/>
      <c r="AE91" s="1">
        <f t="shared" si="4"/>
        <v>20</v>
      </c>
      <c r="AF91" s="6">
        <f t="shared" si="5"/>
        <v>1</v>
      </c>
    </row>
    <row r="92" spans="1:32" x14ac:dyDescent="0.2">
      <c r="A92" s="12">
        <v>91</v>
      </c>
      <c r="B92" s="6" t="s">
        <v>20</v>
      </c>
      <c r="C92" s="9" t="s">
        <v>64</v>
      </c>
      <c r="D92" s="6"/>
      <c r="E92" s="16" t="s">
        <v>9</v>
      </c>
      <c r="F92" s="9" t="s">
        <v>504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>
        <v>20</v>
      </c>
      <c r="U92" s="16"/>
      <c r="V92" s="16"/>
      <c r="W92" s="16"/>
      <c r="X92" s="16"/>
      <c r="Y92" s="16"/>
      <c r="Z92" s="16"/>
      <c r="AA92" s="16"/>
      <c r="AB92" s="16"/>
      <c r="AC92" s="16"/>
      <c r="AD92" s="6"/>
      <c r="AE92" s="1">
        <f t="shared" si="4"/>
        <v>20</v>
      </c>
      <c r="AF92" s="6">
        <f t="shared" si="5"/>
        <v>1</v>
      </c>
    </row>
    <row r="93" spans="1:32" x14ac:dyDescent="0.2">
      <c r="A93" s="12">
        <v>92</v>
      </c>
      <c r="B93" s="24" t="s">
        <v>115</v>
      </c>
      <c r="C93" s="15" t="s">
        <v>64</v>
      </c>
      <c r="D93" s="5"/>
      <c r="E93" s="5" t="s">
        <v>5</v>
      </c>
      <c r="F93" s="5" t="s">
        <v>554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>
        <v>20</v>
      </c>
      <c r="Z93" s="16"/>
      <c r="AA93" s="16"/>
      <c r="AB93" s="16"/>
      <c r="AC93" s="16"/>
      <c r="AD93" s="6"/>
      <c r="AE93" s="1">
        <f t="shared" si="4"/>
        <v>20</v>
      </c>
      <c r="AF93" s="6">
        <f t="shared" si="5"/>
        <v>1</v>
      </c>
    </row>
    <row r="94" spans="1:32" x14ac:dyDescent="0.2">
      <c r="A94" s="12">
        <v>93</v>
      </c>
      <c r="B94" s="9" t="s">
        <v>324</v>
      </c>
      <c r="C94" s="15" t="s">
        <v>64</v>
      </c>
      <c r="D94" s="5"/>
      <c r="E94" s="5" t="s">
        <v>9</v>
      </c>
      <c r="F94" s="5" t="s">
        <v>330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>
        <v>20</v>
      </c>
      <c r="Z94" s="17"/>
      <c r="AA94" s="17"/>
      <c r="AB94" s="17"/>
      <c r="AC94" s="17"/>
      <c r="AD94" s="6"/>
      <c r="AE94" s="1">
        <f t="shared" si="4"/>
        <v>20</v>
      </c>
      <c r="AF94" s="6">
        <f t="shared" si="5"/>
        <v>1</v>
      </c>
    </row>
    <row r="95" spans="1:32" x14ac:dyDescent="0.2">
      <c r="A95" s="12">
        <v>94</v>
      </c>
      <c r="B95" s="9" t="s">
        <v>115</v>
      </c>
      <c r="C95" s="15" t="s">
        <v>64</v>
      </c>
      <c r="D95" s="5"/>
      <c r="E95" s="5" t="s">
        <v>9</v>
      </c>
      <c r="F95" s="5" t="s">
        <v>562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>
        <v>20</v>
      </c>
      <c r="Z95" s="17"/>
      <c r="AA95" s="17"/>
      <c r="AB95" s="17"/>
      <c r="AC95" s="17"/>
      <c r="AD95" s="6"/>
      <c r="AE95" s="1">
        <f t="shared" si="4"/>
        <v>20</v>
      </c>
      <c r="AF95" s="6">
        <f t="shared" si="5"/>
        <v>1</v>
      </c>
    </row>
    <row r="96" spans="1:32" x14ac:dyDescent="0.2">
      <c r="A96" s="12">
        <v>95</v>
      </c>
      <c r="B96" s="9" t="s">
        <v>115</v>
      </c>
      <c r="C96" s="15" t="s">
        <v>64</v>
      </c>
      <c r="D96" s="8"/>
      <c r="E96" s="5" t="s">
        <v>9</v>
      </c>
      <c r="F96" s="5" t="s">
        <v>561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>
        <v>20</v>
      </c>
      <c r="Z96" s="17"/>
      <c r="AA96" s="17"/>
      <c r="AB96" s="17"/>
      <c r="AC96" s="17"/>
      <c r="AD96" s="6"/>
      <c r="AE96" s="1">
        <f t="shared" si="4"/>
        <v>20</v>
      </c>
      <c r="AF96" s="6">
        <f t="shared" si="5"/>
        <v>1</v>
      </c>
    </row>
    <row r="97" spans="1:32" x14ac:dyDescent="0.2">
      <c r="A97" s="12">
        <v>96</v>
      </c>
      <c r="B97" s="9" t="s">
        <v>115</v>
      </c>
      <c r="C97" s="15" t="s">
        <v>64</v>
      </c>
      <c r="D97" s="7"/>
      <c r="E97" s="5" t="s">
        <v>9</v>
      </c>
      <c r="F97" s="7" t="s">
        <v>564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>
        <v>20</v>
      </c>
      <c r="Z97" s="16"/>
      <c r="AA97" s="16"/>
      <c r="AB97" s="16"/>
      <c r="AC97" s="16"/>
      <c r="AD97" s="6"/>
      <c r="AE97" s="1">
        <f t="shared" si="4"/>
        <v>20</v>
      </c>
      <c r="AF97" s="6">
        <f t="shared" si="5"/>
        <v>1</v>
      </c>
    </row>
    <row r="98" spans="1:32" x14ac:dyDescent="0.2">
      <c r="A98" s="12">
        <v>97</v>
      </c>
      <c r="B98" s="6" t="s">
        <v>16</v>
      </c>
      <c r="C98" s="6" t="s">
        <v>493</v>
      </c>
      <c r="D98" s="5">
        <v>2014</v>
      </c>
      <c r="E98" s="6" t="s">
        <v>9</v>
      </c>
      <c r="F98" s="9" t="s">
        <v>345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>
        <v>20</v>
      </c>
      <c r="AC98" s="16"/>
      <c r="AD98" s="6"/>
      <c r="AE98" s="1">
        <f t="shared" ref="AE98:AE129" si="6">SUM(G98:AD98)</f>
        <v>20</v>
      </c>
      <c r="AF98" s="6">
        <f t="shared" ref="AF98:AF129" si="7">COUNT(G98:AD98)</f>
        <v>1</v>
      </c>
    </row>
    <row r="99" spans="1:32" x14ac:dyDescent="0.2">
      <c r="A99" s="12">
        <v>98</v>
      </c>
      <c r="B99" s="24" t="s">
        <v>16</v>
      </c>
      <c r="C99" s="9" t="s">
        <v>38</v>
      </c>
      <c r="D99" s="19">
        <v>2013</v>
      </c>
      <c r="E99" s="15" t="s">
        <v>9</v>
      </c>
      <c r="F99" s="15" t="s">
        <v>325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>
        <v>20</v>
      </c>
      <c r="AC99" s="16"/>
      <c r="AD99" s="6"/>
      <c r="AE99" s="1">
        <f t="shared" si="6"/>
        <v>20</v>
      </c>
      <c r="AF99" s="6">
        <f t="shared" si="7"/>
        <v>1</v>
      </c>
    </row>
    <row r="100" spans="1:32" x14ac:dyDescent="0.2">
      <c r="A100" s="12">
        <v>99</v>
      </c>
      <c r="B100" s="6" t="s">
        <v>115</v>
      </c>
      <c r="C100" s="6" t="s">
        <v>64</v>
      </c>
      <c r="D100" s="6"/>
      <c r="E100" s="5" t="s">
        <v>5</v>
      </c>
      <c r="F100" s="6" t="s">
        <v>557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>
        <v>16</v>
      </c>
      <c r="Z100" s="16"/>
      <c r="AA100" s="16"/>
      <c r="AB100" s="16"/>
      <c r="AC100" s="16"/>
      <c r="AD100" s="6"/>
      <c r="AE100" s="1">
        <f t="shared" si="6"/>
        <v>16</v>
      </c>
      <c r="AF100" s="6">
        <f t="shared" si="7"/>
        <v>1</v>
      </c>
    </row>
    <row r="101" spans="1:32" x14ac:dyDescent="0.2">
      <c r="A101" s="12">
        <v>100</v>
      </c>
      <c r="B101" s="6" t="s">
        <v>18</v>
      </c>
      <c r="C101" s="5" t="s">
        <v>64</v>
      </c>
      <c r="D101" s="5"/>
      <c r="E101" s="5" t="s">
        <v>5</v>
      </c>
      <c r="F101" s="5" t="s">
        <v>552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>
        <v>16</v>
      </c>
      <c r="Z101" s="16"/>
      <c r="AA101" s="16"/>
      <c r="AB101" s="16"/>
      <c r="AC101" s="16"/>
      <c r="AD101" s="6"/>
      <c r="AE101" s="1">
        <f t="shared" si="6"/>
        <v>16</v>
      </c>
      <c r="AF101" s="6">
        <f t="shared" si="7"/>
        <v>1</v>
      </c>
    </row>
    <row r="102" spans="1:32" x14ac:dyDescent="0.2">
      <c r="A102" s="12">
        <v>101</v>
      </c>
      <c r="B102" s="6" t="s">
        <v>324</v>
      </c>
      <c r="C102" s="5" t="s">
        <v>64</v>
      </c>
      <c r="D102" s="5"/>
      <c r="E102" s="5" t="s">
        <v>5</v>
      </c>
      <c r="F102" s="5" t="s">
        <v>556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>
        <v>12</v>
      </c>
      <c r="Z102" s="16"/>
      <c r="AA102" s="16"/>
      <c r="AB102" s="16"/>
      <c r="AC102" s="16"/>
      <c r="AD102" s="6"/>
      <c r="AE102" s="1">
        <f t="shared" si="6"/>
        <v>12</v>
      </c>
      <c r="AF102" s="6">
        <f t="shared" si="7"/>
        <v>1</v>
      </c>
    </row>
    <row r="103" spans="1:32" x14ac:dyDescent="0.2">
      <c r="A103" s="12">
        <v>102</v>
      </c>
      <c r="B103" s="6" t="s">
        <v>115</v>
      </c>
      <c r="C103" s="7" t="s">
        <v>64</v>
      </c>
      <c r="D103" s="7"/>
      <c r="E103" s="5" t="s">
        <v>5</v>
      </c>
      <c r="F103" s="7" t="s">
        <v>553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>
        <v>9</v>
      </c>
      <c r="Z103" s="16"/>
      <c r="AA103" s="16"/>
      <c r="AB103" s="16"/>
      <c r="AC103" s="16"/>
      <c r="AD103" s="6"/>
      <c r="AE103" s="1">
        <f t="shared" si="6"/>
        <v>9</v>
      </c>
      <c r="AF103" s="6">
        <f t="shared" si="7"/>
        <v>1</v>
      </c>
    </row>
    <row r="104" spans="1:32" x14ac:dyDescent="0.2">
      <c r="A104" s="12">
        <v>103</v>
      </c>
      <c r="B104" s="6"/>
      <c r="C104" s="7"/>
      <c r="D104" s="5"/>
      <c r="E104" s="9"/>
      <c r="F104" s="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6"/>
      <c r="AE104" s="1">
        <f t="shared" si="6"/>
        <v>0</v>
      </c>
      <c r="AF104" s="6">
        <f t="shared" si="7"/>
        <v>0</v>
      </c>
    </row>
    <row r="105" spans="1:32" x14ac:dyDescent="0.2">
      <c r="A105" s="12">
        <v>104</v>
      </c>
      <c r="B105" s="6"/>
      <c r="C105" s="9"/>
      <c r="D105" s="5"/>
      <c r="E105" s="5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6"/>
      <c r="AE105" s="1">
        <f t="shared" si="6"/>
        <v>0</v>
      </c>
      <c r="AF105" s="6">
        <f t="shared" si="7"/>
        <v>0</v>
      </c>
    </row>
    <row r="106" spans="1:32" x14ac:dyDescent="0.2">
      <c r="A106" s="12">
        <v>105</v>
      </c>
      <c r="B106" s="5"/>
      <c r="C106" s="5"/>
      <c r="D106" s="5"/>
      <c r="E106" s="9"/>
      <c r="F106" s="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6"/>
      <c r="AE106" s="1">
        <f t="shared" si="6"/>
        <v>0</v>
      </c>
      <c r="AF106" s="6">
        <f t="shared" si="7"/>
        <v>0</v>
      </c>
    </row>
    <row r="107" spans="1:32" x14ac:dyDescent="0.2">
      <c r="A107" s="12">
        <v>106</v>
      </c>
      <c r="B107" s="8"/>
      <c r="C107" s="7"/>
      <c r="D107" s="6"/>
      <c r="E107" s="7"/>
      <c r="F107" s="7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6"/>
      <c r="AE107" s="1">
        <f t="shared" si="6"/>
        <v>0</v>
      </c>
      <c r="AF107" s="6">
        <f t="shared" si="7"/>
        <v>0</v>
      </c>
    </row>
    <row r="108" spans="1:32" x14ac:dyDescent="0.2">
      <c r="A108" s="12">
        <v>107</v>
      </c>
      <c r="B108" s="6"/>
      <c r="C108" s="6"/>
      <c r="D108" s="5"/>
      <c r="E108" s="17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6"/>
      <c r="AE108" s="1">
        <f t="shared" si="6"/>
        <v>0</v>
      </c>
      <c r="AF108" s="6">
        <f t="shared" si="7"/>
        <v>0</v>
      </c>
    </row>
    <row r="109" spans="1:32" x14ac:dyDescent="0.2">
      <c r="A109" s="12">
        <v>108</v>
      </c>
      <c r="B109" s="6"/>
      <c r="C109" s="5"/>
      <c r="D109" s="5"/>
      <c r="E109" s="15"/>
      <c r="F109" s="5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6"/>
      <c r="AE109" s="1">
        <f t="shared" si="6"/>
        <v>0</v>
      </c>
      <c r="AF109" s="6">
        <f t="shared" si="7"/>
        <v>0</v>
      </c>
    </row>
    <row r="110" spans="1:32" x14ac:dyDescent="0.2">
      <c r="A110" s="12">
        <v>109</v>
      </c>
      <c r="B110" s="6"/>
      <c r="C110" s="5"/>
      <c r="D110" s="5"/>
      <c r="E110" s="15"/>
      <c r="F110" s="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6"/>
      <c r="AE110" s="1">
        <f t="shared" si="6"/>
        <v>0</v>
      </c>
      <c r="AF110" s="6">
        <f t="shared" si="7"/>
        <v>0</v>
      </c>
    </row>
    <row r="111" spans="1:32" x14ac:dyDescent="0.2">
      <c r="A111" s="12">
        <v>110</v>
      </c>
      <c r="B111" s="6"/>
      <c r="C111" s="6"/>
      <c r="D111" s="6"/>
      <c r="E111" s="17"/>
      <c r="F111" s="15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6"/>
      <c r="AE111" s="1">
        <f t="shared" si="6"/>
        <v>0</v>
      </c>
      <c r="AF111" s="6">
        <f t="shared" si="7"/>
        <v>0</v>
      </c>
    </row>
    <row r="112" spans="1:32" x14ac:dyDescent="0.2">
      <c r="A112" s="12">
        <v>111</v>
      </c>
      <c r="B112" s="6"/>
      <c r="C112" s="5"/>
      <c r="D112" s="5"/>
      <c r="E112" s="7"/>
      <c r="F112" s="5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6"/>
      <c r="AE112" s="1">
        <f t="shared" si="6"/>
        <v>0</v>
      </c>
      <c r="AF112" s="6">
        <f t="shared" si="7"/>
        <v>0</v>
      </c>
    </row>
    <row r="113" spans="1:32" x14ac:dyDescent="0.2">
      <c r="A113" s="12">
        <v>112</v>
      </c>
      <c r="B113" s="13"/>
      <c r="C113" s="5"/>
      <c r="D113" s="5"/>
      <c r="E113" s="3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6"/>
      <c r="AE113" s="1">
        <f t="shared" si="6"/>
        <v>0</v>
      </c>
      <c r="AF113" s="6">
        <f t="shared" si="7"/>
        <v>0</v>
      </c>
    </row>
    <row r="114" spans="1:32" x14ac:dyDescent="0.2">
      <c r="A114" s="12">
        <v>113</v>
      </c>
      <c r="B114" s="9"/>
      <c r="C114" s="9"/>
      <c r="D114" s="9"/>
      <c r="E114" s="15"/>
      <c r="F114" s="1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6"/>
      <c r="AE114" s="1">
        <f t="shared" si="6"/>
        <v>0</v>
      </c>
      <c r="AF114" s="6">
        <f t="shared" si="7"/>
        <v>0</v>
      </c>
    </row>
    <row r="115" spans="1:32" x14ac:dyDescent="0.2">
      <c r="A115" s="12">
        <v>114</v>
      </c>
      <c r="B115" s="6"/>
      <c r="C115" s="5"/>
      <c r="D115" s="5"/>
      <c r="E115" s="17"/>
      <c r="F115" s="5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6"/>
      <c r="AE115" s="1">
        <f t="shared" si="6"/>
        <v>0</v>
      </c>
      <c r="AF115" s="6">
        <f t="shared" si="7"/>
        <v>0</v>
      </c>
    </row>
    <row r="116" spans="1:32" x14ac:dyDescent="0.2">
      <c r="A116" s="12">
        <v>115</v>
      </c>
      <c r="B116" s="6"/>
      <c r="C116" s="5"/>
      <c r="D116" s="5"/>
      <c r="E116" s="1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6"/>
      <c r="AE116" s="1">
        <f t="shared" si="6"/>
        <v>0</v>
      </c>
      <c r="AF116" s="6">
        <f t="shared" si="7"/>
        <v>0</v>
      </c>
    </row>
    <row r="117" spans="1:32" x14ac:dyDescent="0.2">
      <c r="A117" s="12">
        <v>116</v>
      </c>
      <c r="B117" s="9"/>
      <c r="C117" s="9"/>
      <c r="D117" s="8"/>
      <c r="E117" s="17"/>
      <c r="F117" s="8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6"/>
      <c r="AE117" s="1">
        <f t="shared" si="6"/>
        <v>0</v>
      </c>
      <c r="AF117" s="6">
        <f t="shared" si="7"/>
        <v>0</v>
      </c>
    </row>
    <row r="118" spans="1:32" x14ac:dyDescent="0.2">
      <c r="A118" s="12">
        <v>117</v>
      </c>
      <c r="B118" s="9"/>
      <c r="C118" s="15"/>
      <c r="D118" s="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6"/>
      <c r="AE118" s="1">
        <f t="shared" si="6"/>
        <v>0</v>
      </c>
      <c r="AF118" s="6">
        <f t="shared" si="7"/>
        <v>0</v>
      </c>
    </row>
    <row r="119" spans="1:32" x14ac:dyDescent="0.2">
      <c r="A119" s="12">
        <v>118</v>
      </c>
      <c r="B119" s="6"/>
      <c r="C119" s="6"/>
      <c r="D119" s="6"/>
      <c r="E119" s="1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6"/>
      <c r="AE119" s="1">
        <f t="shared" si="6"/>
        <v>0</v>
      </c>
      <c r="AF119" s="6">
        <f t="shared" si="7"/>
        <v>0</v>
      </c>
    </row>
    <row r="120" spans="1:32" x14ac:dyDescent="0.2">
      <c r="A120" s="12">
        <v>119</v>
      </c>
      <c r="B120" s="6"/>
      <c r="C120" s="6"/>
      <c r="D120" s="6"/>
      <c r="E120" s="1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6"/>
      <c r="AE120" s="1">
        <f t="shared" si="6"/>
        <v>0</v>
      </c>
      <c r="AF120" s="6">
        <f t="shared" si="7"/>
        <v>0</v>
      </c>
    </row>
    <row r="121" spans="1:32" x14ac:dyDescent="0.2">
      <c r="A121" s="12">
        <v>120</v>
      </c>
      <c r="B121" s="6"/>
      <c r="C121" s="5"/>
      <c r="D121" s="5"/>
      <c r="E121" s="17"/>
      <c r="F121" s="5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6"/>
      <c r="AE121" s="1">
        <f t="shared" si="6"/>
        <v>0</v>
      </c>
      <c r="AF121" s="6">
        <f t="shared" si="7"/>
        <v>0</v>
      </c>
    </row>
    <row r="122" spans="1:32" x14ac:dyDescent="0.2">
      <c r="A122" s="12">
        <v>121</v>
      </c>
      <c r="B122" s="9"/>
      <c r="C122" s="15"/>
      <c r="D122" s="5"/>
      <c r="E122" s="17"/>
      <c r="F122" s="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6"/>
      <c r="AE122" s="1">
        <f t="shared" si="6"/>
        <v>0</v>
      </c>
      <c r="AF122" s="6">
        <f t="shared" si="7"/>
        <v>0</v>
      </c>
    </row>
    <row r="123" spans="1:32" x14ac:dyDescent="0.2">
      <c r="A123" s="12">
        <v>122</v>
      </c>
      <c r="B123" s="9"/>
      <c r="C123" s="15"/>
      <c r="D123" s="7"/>
      <c r="E123" s="17"/>
      <c r="F123" s="7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6"/>
      <c r="AE123" s="1">
        <f t="shared" si="6"/>
        <v>0</v>
      </c>
      <c r="AF123" s="6">
        <f t="shared" si="7"/>
        <v>0</v>
      </c>
    </row>
    <row r="124" spans="1:32" x14ac:dyDescent="0.2">
      <c r="A124" s="12">
        <v>123</v>
      </c>
      <c r="B124" s="9"/>
      <c r="C124" s="15"/>
      <c r="D124" s="5"/>
      <c r="E124" s="1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">
        <f t="shared" si="6"/>
        <v>0</v>
      </c>
      <c r="AF124" s="6">
        <f t="shared" si="7"/>
        <v>0</v>
      </c>
    </row>
    <row r="125" spans="1:32" x14ac:dyDescent="0.2">
      <c r="A125" s="12">
        <v>124</v>
      </c>
      <c r="B125" s="9"/>
      <c r="C125" s="7"/>
      <c r="D125" s="6"/>
      <c r="E125" s="1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6"/>
      <c r="AE125" s="1">
        <f t="shared" si="6"/>
        <v>0</v>
      </c>
      <c r="AF125" s="6">
        <f t="shared" si="7"/>
        <v>0</v>
      </c>
    </row>
    <row r="126" spans="1:32" x14ac:dyDescent="0.2">
      <c r="A126" s="12">
        <v>125</v>
      </c>
      <c r="B126" s="6"/>
      <c r="C126" s="6"/>
      <c r="D126" s="6"/>
      <c r="E126" s="15"/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6"/>
      <c r="AE126" s="1">
        <f t="shared" si="6"/>
        <v>0</v>
      </c>
      <c r="AF126" s="6">
        <f t="shared" si="7"/>
        <v>0</v>
      </c>
    </row>
    <row r="127" spans="1:32" x14ac:dyDescent="0.2">
      <c r="A127" s="12">
        <v>126</v>
      </c>
      <c r="B127" s="9"/>
      <c r="C127" s="15"/>
      <c r="D127" s="7"/>
      <c r="E127" s="5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6"/>
      <c r="AE127" s="1">
        <f t="shared" si="6"/>
        <v>0</v>
      </c>
      <c r="AF127" s="6">
        <f t="shared" si="7"/>
        <v>0</v>
      </c>
    </row>
    <row r="128" spans="1:32" x14ac:dyDescent="0.2">
      <c r="A128" s="12">
        <v>127</v>
      </c>
      <c r="B128" s="9"/>
      <c r="C128" s="15"/>
      <c r="D128" s="7"/>
      <c r="E128" s="17"/>
      <c r="F128" s="7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6"/>
      <c r="AE128" s="1">
        <f t="shared" si="6"/>
        <v>0</v>
      </c>
      <c r="AF128" s="6">
        <f t="shared" si="7"/>
        <v>0</v>
      </c>
    </row>
    <row r="129" spans="1:32" x14ac:dyDescent="0.2">
      <c r="A129" s="12">
        <v>128</v>
      </c>
      <c r="B129" s="24"/>
      <c r="C129" s="9"/>
      <c r="D129" s="45"/>
      <c r="E129" s="17"/>
      <c r="F129" s="8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">
        <f t="shared" si="6"/>
        <v>0</v>
      </c>
      <c r="AF129" s="6">
        <f t="shared" si="7"/>
        <v>0</v>
      </c>
    </row>
    <row r="130" spans="1:32" x14ac:dyDescent="0.2">
      <c r="A130" s="12">
        <v>129</v>
      </c>
      <c r="B130" s="6"/>
      <c r="C130" s="5"/>
      <c r="D130" s="5"/>
      <c r="E130" s="17"/>
      <c r="F130" s="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6"/>
      <c r="AE130" s="1">
        <f t="shared" ref="AE130:AE161" si="8">SUM(G130:AD130)</f>
        <v>0</v>
      </c>
      <c r="AF130" s="6">
        <f t="shared" ref="AF130:AF161" si="9">COUNT(G130:AD130)</f>
        <v>0</v>
      </c>
    </row>
    <row r="131" spans="1:32" x14ac:dyDescent="0.2">
      <c r="A131" s="12">
        <v>130</v>
      </c>
      <c r="B131" s="9"/>
      <c r="C131" s="5"/>
      <c r="D131" s="5"/>
      <c r="E131" s="17"/>
      <c r="F131" s="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6"/>
      <c r="AE131" s="1">
        <f t="shared" si="8"/>
        <v>0</v>
      </c>
      <c r="AF131" s="6">
        <f t="shared" si="9"/>
        <v>0</v>
      </c>
    </row>
    <row r="132" spans="1:32" x14ac:dyDescent="0.2">
      <c r="A132" s="12">
        <v>131</v>
      </c>
      <c r="B132" s="9"/>
      <c r="C132" s="15"/>
      <c r="D132" s="7"/>
      <c r="E132" s="17"/>
      <c r="F132" s="7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6"/>
      <c r="AE132" s="1">
        <f t="shared" si="8"/>
        <v>0</v>
      </c>
      <c r="AF132" s="6">
        <f t="shared" si="9"/>
        <v>0</v>
      </c>
    </row>
    <row r="133" spans="1:32" x14ac:dyDescent="0.2">
      <c r="A133" s="12">
        <v>132</v>
      </c>
      <c r="B133" s="8"/>
      <c r="C133" s="7"/>
      <c r="D133" s="7"/>
      <c r="E133" s="7"/>
      <c r="F133" s="7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6"/>
      <c r="AE133" s="1">
        <f t="shared" si="8"/>
        <v>0</v>
      </c>
      <c r="AF133" s="6">
        <f t="shared" si="9"/>
        <v>0</v>
      </c>
    </row>
    <row r="134" spans="1:32" x14ac:dyDescent="0.2">
      <c r="A134" s="12">
        <v>133</v>
      </c>
      <c r="B134" s="6"/>
      <c r="C134" s="5"/>
      <c r="D134" s="5"/>
      <c r="E134" s="7"/>
      <c r="F134" s="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 t="shared" si="8"/>
        <v>0</v>
      </c>
      <c r="AF134" s="6">
        <f t="shared" si="9"/>
        <v>0</v>
      </c>
    </row>
    <row r="135" spans="1:32" x14ac:dyDescent="0.2">
      <c r="A135" s="12">
        <v>134</v>
      </c>
      <c r="B135" s="6"/>
      <c r="C135" s="6"/>
      <c r="D135" s="5"/>
      <c r="E135" s="17"/>
      <c r="F135" s="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6"/>
      <c r="AE135" s="1">
        <f t="shared" si="8"/>
        <v>0</v>
      </c>
      <c r="AF135" s="6">
        <f t="shared" si="9"/>
        <v>0</v>
      </c>
    </row>
    <row r="136" spans="1:32" x14ac:dyDescent="0.2">
      <c r="A136" s="12">
        <v>135</v>
      </c>
      <c r="B136" s="6"/>
      <c r="C136" s="6"/>
      <c r="D136" s="6"/>
      <c r="E136" s="5"/>
      <c r="F136" s="5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6"/>
      <c r="AE136" s="1">
        <f t="shared" si="8"/>
        <v>0</v>
      </c>
      <c r="AF136" s="6">
        <f t="shared" si="9"/>
        <v>0</v>
      </c>
    </row>
    <row r="137" spans="1:32" x14ac:dyDescent="0.2">
      <c r="A137" s="12">
        <v>136</v>
      </c>
      <c r="B137" s="9"/>
      <c r="C137" s="15"/>
      <c r="D137" s="5"/>
      <c r="E137" s="7"/>
      <c r="F137" s="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6"/>
      <c r="AE137" s="1">
        <f t="shared" si="8"/>
        <v>0</v>
      </c>
      <c r="AF137" s="6">
        <f t="shared" si="9"/>
        <v>0</v>
      </c>
    </row>
    <row r="138" spans="1:32" x14ac:dyDescent="0.2">
      <c r="A138" s="12">
        <v>137</v>
      </c>
      <c r="B138" s="9"/>
      <c r="C138" s="15"/>
      <c r="D138" s="7"/>
      <c r="E138" s="7"/>
      <c r="F138" s="7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 t="shared" si="8"/>
        <v>0</v>
      </c>
      <c r="AF138" s="6">
        <f t="shared" si="9"/>
        <v>0</v>
      </c>
    </row>
    <row r="139" spans="1:32" x14ac:dyDescent="0.2">
      <c r="A139" s="12">
        <v>138</v>
      </c>
      <c r="B139" s="9"/>
      <c r="C139" s="15"/>
      <c r="D139" s="5"/>
      <c r="E139" s="5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6"/>
      <c r="AE139" s="1">
        <f t="shared" si="8"/>
        <v>0</v>
      </c>
      <c r="AF139" s="6">
        <f t="shared" si="9"/>
        <v>0</v>
      </c>
    </row>
    <row r="140" spans="1:32" x14ac:dyDescent="0.2">
      <c r="A140" s="12">
        <v>139</v>
      </c>
      <c r="B140" s="9"/>
      <c r="C140" s="9"/>
      <c r="D140" s="8"/>
      <c r="E140" s="7"/>
      <c r="F140" s="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6"/>
      <c r="AE140" s="1">
        <f t="shared" si="8"/>
        <v>0</v>
      </c>
      <c r="AF140" s="6">
        <f t="shared" si="9"/>
        <v>0</v>
      </c>
    </row>
    <row r="141" spans="1:32" x14ac:dyDescent="0.2">
      <c r="A141" s="12">
        <v>140</v>
      </c>
      <c r="B141" s="9"/>
      <c r="C141" s="15"/>
      <c r="D141" s="7"/>
      <c r="E141" s="5"/>
      <c r="F141" s="7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6"/>
      <c r="AE141" s="1">
        <f t="shared" si="8"/>
        <v>0</v>
      </c>
      <c r="AF141" s="6">
        <f t="shared" si="9"/>
        <v>0</v>
      </c>
    </row>
    <row r="142" spans="1:32" x14ac:dyDescent="0.2">
      <c r="A142" s="12">
        <v>141</v>
      </c>
      <c r="B142" s="9"/>
      <c r="C142" s="15"/>
      <c r="D142" s="7"/>
      <c r="E142" s="7"/>
      <c r="F142" s="7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6"/>
      <c r="AE142" s="1">
        <f t="shared" si="8"/>
        <v>0</v>
      </c>
      <c r="AF142" s="6">
        <f t="shared" si="9"/>
        <v>0</v>
      </c>
    </row>
    <row r="143" spans="1:32" x14ac:dyDescent="0.2">
      <c r="A143" s="12">
        <v>142</v>
      </c>
      <c r="B143" s="9"/>
      <c r="C143" s="9"/>
      <c r="D143" s="8"/>
      <c r="E143" s="7"/>
      <c r="F143" s="8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6"/>
      <c r="AE143" s="1">
        <f t="shared" si="8"/>
        <v>0</v>
      </c>
      <c r="AF143" s="6">
        <f t="shared" si="9"/>
        <v>0</v>
      </c>
    </row>
    <row r="144" spans="1:32" x14ac:dyDescent="0.2">
      <c r="A144" s="12">
        <v>143</v>
      </c>
      <c r="B144" s="9"/>
      <c r="C144" s="15"/>
      <c r="D144" s="5"/>
      <c r="E144" s="7"/>
      <c r="F144" s="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6"/>
      <c r="AE144" s="1">
        <f t="shared" si="8"/>
        <v>0</v>
      </c>
      <c r="AF144" s="6">
        <f t="shared" si="9"/>
        <v>0</v>
      </c>
    </row>
    <row r="145" spans="1:32" x14ac:dyDescent="0.2">
      <c r="A145" s="12">
        <v>144</v>
      </c>
      <c r="B145" s="9"/>
      <c r="C145" s="15"/>
      <c r="D145" s="5"/>
      <c r="E145" s="5"/>
      <c r="F145" s="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6"/>
      <c r="AE145" s="1">
        <f t="shared" si="8"/>
        <v>0</v>
      </c>
      <c r="AF145" s="6">
        <f t="shared" si="9"/>
        <v>0</v>
      </c>
    </row>
    <row r="146" spans="1:32" x14ac:dyDescent="0.2">
      <c r="A146" s="12">
        <v>145</v>
      </c>
      <c r="B146" s="9"/>
      <c r="C146" s="15"/>
      <c r="D146" s="8"/>
      <c r="E146" s="7"/>
      <c r="F146" s="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6"/>
      <c r="AE146" s="1">
        <f t="shared" si="8"/>
        <v>0</v>
      </c>
      <c r="AF146" s="6">
        <f t="shared" si="9"/>
        <v>0</v>
      </c>
    </row>
    <row r="147" spans="1:32" x14ac:dyDescent="0.2">
      <c r="A147" s="12">
        <v>146</v>
      </c>
      <c r="B147" s="6"/>
      <c r="C147" s="6"/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6"/>
      <c r="AE147" s="1">
        <f t="shared" si="8"/>
        <v>0</v>
      </c>
      <c r="AF147" s="6">
        <f t="shared" si="9"/>
        <v>0</v>
      </c>
    </row>
    <row r="148" spans="1:32" x14ac:dyDescent="0.2">
      <c r="A148" s="12">
        <v>147</v>
      </c>
      <c r="B148" s="9"/>
      <c r="C148" s="15"/>
      <c r="D148" s="5"/>
      <c r="E148" s="7"/>
      <c r="F148" s="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6"/>
      <c r="AE148" s="1">
        <f t="shared" si="8"/>
        <v>0</v>
      </c>
      <c r="AF148" s="6">
        <f t="shared" si="9"/>
        <v>0</v>
      </c>
    </row>
    <row r="149" spans="1:32" x14ac:dyDescent="0.2">
      <c r="A149" s="12">
        <v>148</v>
      </c>
      <c r="B149" s="9"/>
      <c r="C149" s="15"/>
      <c r="D149" s="5"/>
      <c r="E149" s="5"/>
      <c r="F149" s="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">
        <f t="shared" si="8"/>
        <v>0</v>
      </c>
      <c r="AF149" s="6">
        <f t="shared" si="9"/>
        <v>0</v>
      </c>
    </row>
    <row r="150" spans="1:32" x14ac:dyDescent="0.2">
      <c r="A150" s="12">
        <v>149</v>
      </c>
      <c r="B150" s="9"/>
      <c r="C150" s="15"/>
      <c r="D150" s="8"/>
      <c r="E150" s="7"/>
      <c r="F150" s="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6"/>
      <c r="AE150" s="1">
        <f t="shared" si="8"/>
        <v>0</v>
      </c>
      <c r="AF150" s="6">
        <f t="shared" si="9"/>
        <v>0</v>
      </c>
    </row>
    <row r="151" spans="1:32" x14ac:dyDescent="0.2">
      <c r="A151" s="12">
        <v>150</v>
      </c>
      <c r="B151" s="6"/>
      <c r="C151" s="6"/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6"/>
      <c r="AE151" s="1">
        <f t="shared" si="8"/>
        <v>0</v>
      </c>
      <c r="AF151" s="6">
        <f t="shared" si="9"/>
        <v>0</v>
      </c>
    </row>
    <row r="152" spans="1:32" x14ac:dyDescent="0.2">
      <c r="A152" s="12">
        <v>151</v>
      </c>
      <c r="B152" s="9"/>
      <c r="C152" s="15"/>
      <c r="D152" s="5"/>
      <c r="E152" s="7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">
        <f t="shared" si="8"/>
        <v>0</v>
      </c>
      <c r="AF152" s="6">
        <f t="shared" si="9"/>
        <v>0</v>
      </c>
    </row>
    <row r="153" spans="1:32" x14ac:dyDescent="0.2">
      <c r="A153" s="12">
        <v>152</v>
      </c>
      <c r="B153" s="9"/>
      <c r="C153" s="15"/>
      <c r="D153" s="5"/>
      <c r="E153" s="5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6"/>
      <c r="AE153" s="1">
        <f t="shared" si="8"/>
        <v>0</v>
      </c>
      <c r="AF153" s="6">
        <f t="shared" si="9"/>
        <v>0</v>
      </c>
    </row>
    <row r="154" spans="1:32" x14ac:dyDescent="0.2">
      <c r="A154" s="12">
        <v>153</v>
      </c>
      <c r="B154" s="9"/>
      <c r="C154" s="15"/>
      <c r="D154" s="8"/>
      <c r="E154" s="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6"/>
      <c r="AE154" s="1">
        <f t="shared" si="8"/>
        <v>0</v>
      </c>
      <c r="AF154" s="6">
        <f t="shared" si="9"/>
        <v>0</v>
      </c>
    </row>
    <row r="155" spans="1:32" x14ac:dyDescent="0.2">
      <c r="A155" s="12">
        <v>154</v>
      </c>
      <c r="B155" s="6"/>
      <c r="C155" s="6"/>
      <c r="D155" s="6"/>
      <c r="E155" s="5"/>
      <c r="F155" s="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6"/>
      <c r="AE155" s="1">
        <f t="shared" si="8"/>
        <v>0</v>
      </c>
      <c r="AF155" s="6">
        <f t="shared" si="9"/>
        <v>0</v>
      </c>
    </row>
    <row r="156" spans="1:32" x14ac:dyDescent="0.2">
      <c r="A156" s="12">
        <v>155</v>
      </c>
      <c r="B156" s="9"/>
      <c r="C156" s="15"/>
      <c r="D156" s="5"/>
      <c r="E156" s="7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6"/>
      <c r="AE156" s="1">
        <f t="shared" si="8"/>
        <v>0</v>
      </c>
      <c r="AF156" s="6">
        <f t="shared" si="9"/>
        <v>0</v>
      </c>
    </row>
    <row r="157" spans="1:32" x14ac:dyDescent="0.2">
      <c r="A157" s="12">
        <v>156</v>
      </c>
      <c r="B157" s="9"/>
      <c r="C157" s="1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6"/>
      <c r="AE157" s="1">
        <f t="shared" si="8"/>
        <v>0</v>
      </c>
      <c r="AF157" s="6">
        <f t="shared" si="9"/>
        <v>0</v>
      </c>
    </row>
    <row r="158" spans="1:32" x14ac:dyDescent="0.2">
      <c r="A158" s="12">
        <v>157</v>
      </c>
      <c r="B158" s="9"/>
      <c r="C158" s="15"/>
      <c r="D158" s="8"/>
      <c r="E158" s="7"/>
      <c r="F158" s="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6"/>
      <c r="AE158" s="1">
        <f t="shared" si="8"/>
        <v>0</v>
      </c>
      <c r="AF158" s="6">
        <f t="shared" si="9"/>
        <v>0</v>
      </c>
    </row>
    <row r="159" spans="1:32" x14ac:dyDescent="0.2">
      <c r="A159" s="12">
        <v>158</v>
      </c>
      <c r="B159" s="6"/>
      <c r="C159" s="6"/>
      <c r="D159" s="6"/>
      <c r="E159" s="5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6"/>
      <c r="AE159" s="1">
        <f t="shared" si="8"/>
        <v>0</v>
      </c>
      <c r="AF159" s="6">
        <f t="shared" si="9"/>
        <v>0</v>
      </c>
    </row>
    <row r="160" spans="1:32" x14ac:dyDescent="0.2">
      <c r="A160" s="12">
        <v>159</v>
      </c>
      <c r="B160" s="9"/>
      <c r="C160" s="15"/>
      <c r="D160" s="5"/>
      <c r="E160" s="7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6"/>
      <c r="AE160" s="1">
        <f t="shared" si="8"/>
        <v>0</v>
      </c>
      <c r="AF160" s="6">
        <f t="shared" si="9"/>
        <v>0</v>
      </c>
    </row>
    <row r="161" spans="1:32" x14ac:dyDescent="0.2">
      <c r="A161" s="12">
        <v>160</v>
      </c>
      <c r="B161" s="9"/>
      <c r="C161" s="15"/>
      <c r="D161" s="5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6"/>
      <c r="AE161" s="1">
        <f t="shared" si="8"/>
        <v>0</v>
      </c>
      <c r="AF161" s="6">
        <f t="shared" si="9"/>
        <v>0</v>
      </c>
    </row>
    <row r="162" spans="1:32" x14ac:dyDescent="0.2">
      <c r="A162" s="12">
        <v>161</v>
      </c>
      <c r="B162" s="9"/>
      <c r="C162" s="15"/>
      <c r="D162" s="8"/>
      <c r="E162" s="7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6"/>
      <c r="AE162" s="1">
        <f t="shared" ref="AE162:AE168" si="10">SUM(G162:AD162)</f>
        <v>0</v>
      </c>
      <c r="AF162" s="6">
        <f t="shared" ref="AF162:AF168" si="11">COUNT(G162:AD162)</f>
        <v>0</v>
      </c>
    </row>
    <row r="163" spans="1:32" x14ac:dyDescent="0.2">
      <c r="A163" s="12">
        <v>162</v>
      </c>
      <c r="B163" s="6"/>
      <c r="C163" s="6"/>
      <c r="D163" s="6"/>
      <c r="E163" s="5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6"/>
      <c r="AE163" s="1">
        <f t="shared" si="10"/>
        <v>0</v>
      </c>
      <c r="AF163" s="6">
        <f t="shared" si="11"/>
        <v>0</v>
      </c>
    </row>
    <row r="164" spans="1:32" x14ac:dyDescent="0.2">
      <c r="A164" s="12">
        <v>163</v>
      </c>
      <c r="B164" s="9"/>
      <c r="C164" s="15"/>
      <c r="D164" s="5"/>
      <c r="E164" s="7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6"/>
      <c r="AE164" s="1">
        <f t="shared" si="10"/>
        <v>0</v>
      </c>
      <c r="AF164" s="6">
        <f t="shared" si="11"/>
        <v>0</v>
      </c>
    </row>
    <row r="165" spans="1:32" x14ac:dyDescent="0.2">
      <c r="A165" s="12">
        <v>164</v>
      </c>
      <c r="B165" s="9"/>
      <c r="C165" s="15"/>
      <c r="D165" s="5"/>
      <c r="E165" s="5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 t="shared" si="10"/>
        <v>0</v>
      </c>
      <c r="AF165" s="6">
        <f t="shared" si="11"/>
        <v>0</v>
      </c>
    </row>
    <row r="166" spans="1:32" x14ac:dyDescent="0.2">
      <c r="A166" s="12">
        <v>165</v>
      </c>
      <c r="B166" s="9"/>
      <c r="C166" s="15"/>
      <c r="D166" s="8"/>
      <c r="E166" s="7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6"/>
      <c r="AE166" s="1">
        <f t="shared" si="10"/>
        <v>0</v>
      </c>
      <c r="AF166" s="6">
        <f t="shared" si="11"/>
        <v>0</v>
      </c>
    </row>
    <row r="167" spans="1:32" x14ac:dyDescent="0.2">
      <c r="A167" s="12">
        <v>166</v>
      </c>
      <c r="B167" s="6"/>
      <c r="C167" s="6"/>
      <c r="D167" s="6"/>
      <c r="E167" s="5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6"/>
      <c r="AE167" s="1">
        <f t="shared" si="10"/>
        <v>0</v>
      </c>
      <c r="AF167" s="6">
        <f t="shared" si="11"/>
        <v>0</v>
      </c>
    </row>
    <row r="168" spans="1:32" x14ac:dyDescent="0.2">
      <c r="A168" s="12">
        <v>167</v>
      </c>
      <c r="B168" s="9"/>
      <c r="C168" s="15"/>
      <c r="D168" s="5"/>
      <c r="E168" s="7"/>
      <c r="F168" s="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6"/>
      <c r="AE168" s="1">
        <f t="shared" si="10"/>
        <v>0</v>
      </c>
      <c r="AF168" s="6">
        <f t="shared" si="11"/>
        <v>0</v>
      </c>
    </row>
  </sheetData>
  <autoFilter ref="B1:AF228" xr:uid="{00000000-0009-0000-0000-000004000000}">
    <sortState xmlns:xlrd2="http://schemas.microsoft.com/office/spreadsheetml/2017/richdata2" ref="B2:AF168">
      <sortCondition descending="1" ref="AE1:AE228"/>
    </sortState>
  </autoFilter>
  <phoneticPr fontId="1" type="noConversion"/>
  <conditionalFormatting sqref="F1:F93 F102 F105 F120 F122:F127 F130:F135 F137:F1048576">
    <cfRule type="duplicateValues" dxfId="99" priority="141"/>
  </conditionalFormatting>
  <conditionalFormatting sqref="F94">
    <cfRule type="duplicateValues" dxfId="98" priority="134" stopIfTrue="1"/>
    <cfRule type="duplicateValues" dxfId="97" priority="133" stopIfTrue="1"/>
  </conditionalFormatting>
  <conditionalFormatting sqref="F95">
    <cfRule type="duplicateValues" dxfId="96" priority="132" stopIfTrue="1"/>
    <cfRule type="duplicateValues" dxfId="95" priority="131" stopIfTrue="1"/>
    <cfRule type="duplicateValues" dxfId="94" priority="130" stopIfTrue="1"/>
  </conditionalFormatting>
  <conditionalFormatting sqref="F96">
    <cfRule type="duplicateValues" dxfId="93" priority="126" stopIfTrue="1"/>
    <cfRule type="duplicateValues" dxfId="92" priority="125" stopIfTrue="1"/>
    <cfRule type="duplicateValues" dxfId="91" priority="124" stopIfTrue="1"/>
  </conditionalFormatting>
  <conditionalFormatting sqref="F97">
    <cfRule type="duplicateValues" dxfId="90" priority="121" stopIfTrue="1"/>
    <cfRule type="duplicateValues" dxfId="89" priority="123" stopIfTrue="1"/>
    <cfRule type="duplicateValues" dxfId="88" priority="122" stopIfTrue="1"/>
  </conditionalFormatting>
  <conditionalFormatting sqref="F98">
    <cfRule type="duplicateValues" dxfId="87" priority="127" stopIfTrue="1"/>
    <cfRule type="duplicateValues" dxfId="86" priority="129" stopIfTrue="1"/>
    <cfRule type="duplicateValues" dxfId="85" priority="128" stopIfTrue="1"/>
  </conditionalFormatting>
  <conditionalFormatting sqref="F99">
    <cfRule type="duplicateValues" dxfId="84" priority="116"/>
  </conditionalFormatting>
  <conditionalFormatting sqref="F100">
    <cfRule type="duplicateValues" dxfId="83" priority="114" stopIfTrue="1"/>
    <cfRule type="duplicateValues" dxfId="82" priority="115" stopIfTrue="1"/>
    <cfRule type="duplicateValues" dxfId="81" priority="113" stopIfTrue="1"/>
  </conditionalFormatting>
  <conditionalFormatting sqref="F101">
    <cfRule type="duplicateValues" dxfId="80" priority="112" stopIfTrue="1"/>
    <cfRule type="duplicateValues" dxfId="79" priority="111" stopIfTrue="1"/>
    <cfRule type="duplicateValues" dxfId="78" priority="110" stopIfTrue="1"/>
  </conditionalFormatting>
  <conditionalFormatting sqref="F103">
    <cfRule type="duplicateValues" dxfId="77" priority="109" stopIfTrue="1"/>
    <cfRule type="duplicateValues" dxfId="76" priority="108" stopIfTrue="1"/>
    <cfRule type="duplicateValues" dxfId="75" priority="107" stopIfTrue="1"/>
  </conditionalFormatting>
  <conditionalFormatting sqref="F104">
    <cfRule type="duplicateValues" dxfId="74" priority="106" stopIfTrue="1"/>
    <cfRule type="duplicateValues" dxfId="73" priority="105" stopIfTrue="1"/>
  </conditionalFormatting>
  <conditionalFormatting sqref="F106">
    <cfRule type="duplicateValues" dxfId="72" priority="48" stopIfTrue="1"/>
    <cfRule type="duplicateValues" dxfId="71" priority="47" stopIfTrue="1"/>
  </conditionalFormatting>
  <conditionalFormatting sqref="F107">
    <cfRule type="duplicateValues" dxfId="70" priority="44" stopIfTrue="1"/>
    <cfRule type="duplicateValues" dxfId="69" priority="45" stopIfTrue="1"/>
    <cfRule type="duplicateValues" dxfId="68" priority="46" stopIfTrue="1"/>
  </conditionalFormatting>
  <conditionalFormatting sqref="F108">
    <cfRule type="duplicateValues" dxfId="67" priority="8" stopIfTrue="1"/>
    <cfRule type="duplicateValues" dxfId="66" priority="7" stopIfTrue="1"/>
    <cfRule type="duplicateValues" dxfId="65" priority="9" stopIfTrue="1"/>
  </conditionalFormatting>
  <conditionalFormatting sqref="F109">
    <cfRule type="duplicateValues" dxfId="64" priority="6" stopIfTrue="1"/>
    <cfRule type="duplicateValues" dxfId="63" priority="5" stopIfTrue="1"/>
    <cfRule type="duplicateValues" dxfId="62" priority="4" stopIfTrue="1"/>
  </conditionalFormatting>
  <conditionalFormatting sqref="F110">
    <cfRule type="duplicateValues" dxfId="61" priority="39" stopIfTrue="1"/>
  </conditionalFormatting>
  <conditionalFormatting sqref="F111">
    <cfRule type="duplicateValues" dxfId="60" priority="2" stopIfTrue="1"/>
    <cfRule type="duplicateValues" dxfId="59" priority="3" stopIfTrue="1"/>
    <cfRule type="duplicateValues" dxfId="58" priority="1" stopIfTrue="1"/>
  </conditionalFormatting>
  <conditionalFormatting sqref="F112">
    <cfRule type="duplicateValues" dxfId="57" priority="34" stopIfTrue="1"/>
    <cfRule type="duplicateValues" dxfId="56" priority="33" stopIfTrue="1"/>
    <cfRule type="duplicateValues" dxfId="55" priority="35" stopIfTrue="1"/>
  </conditionalFormatting>
  <conditionalFormatting sqref="F113">
    <cfRule type="duplicateValues" dxfId="54" priority="32"/>
  </conditionalFormatting>
  <conditionalFormatting sqref="F114">
    <cfRule type="duplicateValues" dxfId="53" priority="31" stopIfTrue="1"/>
    <cfRule type="duplicateValues" dxfId="52" priority="30" stopIfTrue="1"/>
    <cfRule type="duplicateValues" dxfId="51" priority="29" stopIfTrue="1"/>
  </conditionalFormatting>
  <conditionalFormatting sqref="F115">
    <cfRule type="duplicateValues" dxfId="50" priority="28" stopIfTrue="1"/>
  </conditionalFormatting>
  <conditionalFormatting sqref="F116">
    <cfRule type="duplicateValues" dxfId="49" priority="20" stopIfTrue="1"/>
    <cfRule type="duplicateValues" dxfId="48" priority="19" stopIfTrue="1"/>
    <cfRule type="duplicateValues" dxfId="47" priority="18" stopIfTrue="1"/>
  </conditionalFormatting>
  <conditionalFormatting sqref="F117">
    <cfRule type="duplicateValues" dxfId="46" priority="17" stopIfTrue="1"/>
    <cfRule type="duplicateValues" dxfId="45" priority="16" stopIfTrue="1"/>
  </conditionalFormatting>
  <conditionalFormatting sqref="F118">
    <cfRule type="duplicateValues" dxfId="44" priority="15" stopIfTrue="1"/>
    <cfRule type="duplicateValues" dxfId="43" priority="14" stopIfTrue="1"/>
    <cfRule type="duplicateValues" dxfId="42" priority="13" stopIfTrue="1"/>
  </conditionalFormatting>
  <conditionalFormatting sqref="F119">
    <cfRule type="duplicateValues" dxfId="41" priority="104" stopIfTrue="1"/>
    <cfRule type="duplicateValues" dxfId="40" priority="103" stopIfTrue="1"/>
  </conditionalFormatting>
  <conditionalFormatting sqref="F121">
    <cfRule type="duplicateValues" dxfId="39" priority="100" stopIfTrue="1"/>
    <cfRule type="duplicateValues" dxfId="38" priority="101" stopIfTrue="1"/>
    <cfRule type="duplicateValues" dxfId="37" priority="102" stopIfTrue="1"/>
  </conditionalFormatting>
  <conditionalFormatting sqref="F128">
    <cfRule type="duplicateValues" dxfId="36" priority="97" stopIfTrue="1"/>
    <cfRule type="duplicateValues" dxfId="35" priority="98" stopIfTrue="1"/>
    <cfRule type="duplicateValues" dxfId="34" priority="99" stopIfTrue="1"/>
  </conditionalFormatting>
  <conditionalFormatting sqref="F129">
    <cfRule type="duplicateValues" dxfId="33" priority="96"/>
  </conditionalFormatting>
  <conditionalFormatting sqref="F136">
    <cfRule type="duplicateValues" dxfId="32" priority="12" stopIfTrue="1"/>
    <cfRule type="duplicateValues" dxfId="31" priority="11" stopIfTrue="1"/>
    <cfRule type="duplicateValues" dxfId="30" priority="10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G185"/>
  <sheetViews>
    <sheetView workbookViewId="0">
      <selection activeCell="AB11" sqref="AB11"/>
    </sheetView>
  </sheetViews>
  <sheetFormatPr defaultColWidth="9.140625" defaultRowHeight="12.75" outlineLevelCol="1" x14ac:dyDescent="0.2"/>
  <cols>
    <col min="1" max="1" width="6" style="10" customWidth="1"/>
    <col min="2" max="2" width="6" style="4" customWidth="1"/>
    <col min="3" max="3" width="15" style="4" customWidth="1"/>
    <col min="4" max="4" width="8.85546875" style="4" customWidth="1"/>
    <col min="5" max="5" width="10.42578125" style="75" customWidth="1"/>
    <col min="6" max="6" width="22.5703125" style="4" customWidth="1"/>
    <col min="7" max="26" width="9" style="14" hidden="1" customWidth="1" outlineLevel="1"/>
    <col min="27" max="27" width="9" style="14" customWidth="1" collapsed="1"/>
    <col min="28" max="29" width="9" style="14" customWidth="1"/>
    <col min="30" max="30" width="10.42578125" style="4" customWidth="1"/>
    <col min="31" max="31" width="10.28515625" style="10" customWidth="1"/>
    <col min="32" max="32" width="8.42578125" style="4" customWidth="1"/>
    <col min="33" max="16384" width="9.140625" style="4"/>
  </cols>
  <sheetData>
    <row r="1" spans="1:33" ht="57.7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370</v>
      </c>
      <c r="H1" s="22" t="s">
        <v>371</v>
      </c>
      <c r="I1" s="22" t="s">
        <v>372</v>
      </c>
      <c r="J1" s="22" t="s">
        <v>404</v>
      </c>
      <c r="K1" s="22" t="s">
        <v>405</v>
      </c>
      <c r="L1" s="22" t="s">
        <v>407</v>
      </c>
      <c r="M1" s="22" t="s">
        <v>414</v>
      </c>
      <c r="N1" s="22" t="s">
        <v>415</v>
      </c>
      <c r="O1" s="22" t="s">
        <v>457</v>
      </c>
      <c r="P1" s="22" t="s">
        <v>456</v>
      </c>
      <c r="Q1" s="22" t="s">
        <v>458</v>
      </c>
      <c r="R1" s="22" t="s">
        <v>538</v>
      </c>
      <c r="S1" s="22" t="s">
        <v>590</v>
      </c>
      <c r="T1" s="22" t="s">
        <v>496</v>
      </c>
      <c r="U1" s="22" t="s">
        <v>540</v>
      </c>
      <c r="V1" s="22" t="s">
        <v>541</v>
      </c>
      <c r="W1" s="22" t="s">
        <v>542</v>
      </c>
      <c r="X1" s="22" t="s">
        <v>591</v>
      </c>
      <c r="Y1" s="22" t="s">
        <v>551</v>
      </c>
      <c r="Z1" s="22" t="s">
        <v>588</v>
      </c>
      <c r="AA1" s="22" t="s">
        <v>589</v>
      </c>
      <c r="AB1" s="22" t="s">
        <v>594</v>
      </c>
      <c r="AC1" s="22"/>
      <c r="AD1" s="2"/>
      <c r="AE1" s="3" t="s">
        <v>14</v>
      </c>
      <c r="AF1" s="3" t="s">
        <v>24</v>
      </c>
      <c r="AG1" s="10"/>
    </row>
    <row r="2" spans="1:33" x14ac:dyDescent="0.2">
      <c r="A2" s="1">
        <v>1</v>
      </c>
      <c r="B2" s="9" t="s">
        <v>16</v>
      </c>
      <c r="C2" s="15" t="s">
        <v>4</v>
      </c>
      <c r="D2" s="5">
        <v>2008</v>
      </c>
      <c r="E2" s="5" t="s">
        <v>12</v>
      </c>
      <c r="F2" s="15" t="s">
        <v>294</v>
      </c>
      <c r="G2" s="16"/>
      <c r="H2" s="16"/>
      <c r="I2" s="16">
        <v>1200</v>
      </c>
      <c r="J2" s="16">
        <v>380</v>
      </c>
      <c r="K2" s="16">
        <v>840</v>
      </c>
      <c r="L2" s="16"/>
      <c r="M2" s="16"/>
      <c r="N2" s="16">
        <v>1200</v>
      </c>
      <c r="O2" s="16">
        <v>285</v>
      </c>
      <c r="P2" s="16"/>
      <c r="Q2" s="16">
        <v>1200</v>
      </c>
      <c r="R2" s="16"/>
      <c r="S2" s="16">
        <v>600</v>
      </c>
      <c r="T2" s="16"/>
      <c r="U2" s="16">
        <v>760</v>
      </c>
      <c r="V2" s="16"/>
      <c r="W2" s="16">
        <v>660</v>
      </c>
      <c r="X2" s="16">
        <v>160</v>
      </c>
      <c r="Y2" s="16"/>
      <c r="Z2" s="16">
        <v>480</v>
      </c>
      <c r="AA2" s="16"/>
      <c r="AB2" s="16">
        <v>1200</v>
      </c>
      <c r="AC2" s="16"/>
      <c r="AD2" s="6"/>
      <c r="AE2" s="1">
        <f t="shared" ref="AE2:AE33" si="0">SUM(G2:AD2)</f>
        <v>8965</v>
      </c>
      <c r="AF2" s="6">
        <f t="shared" ref="AF2:AF33" si="1">COUNT(G2:AD2)</f>
        <v>12</v>
      </c>
    </row>
    <row r="3" spans="1:33" x14ac:dyDescent="0.2">
      <c r="A3" s="1">
        <v>2</v>
      </c>
      <c r="B3" s="8" t="s">
        <v>16</v>
      </c>
      <c r="C3" s="15" t="s">
        <v>4</v>
      </c>
      <c r="D3" s="15">
        <v>2009</v>
      </c>
      <c r="E3" s="7" t="s">
        <v>11</v>
      </c>
      <c r="F3" s="15" t="s">
        <v>35</v>
      </c>
      <c r="G3" s="16"/>
      <c r="H3" s="16"/>
      <c r="I3" s="16">
        <v>840</v>
      </c>
      <c r="J3" s="16"/>
      <c r="K3" s="16">
        <v>1020</v>
      </c>
      <c r="L3" s="16"/>
      <c r="M3" s="16">
        <v>145</v>
      </c>
      <c r="N3" s="16">
        <v>840</v>
      </c>
      <c r="O3" s="16">
        <v>285</v>
      </c>
      <c r="P3" s="16">
        <v>65</v>
      </c>
      <c r="Q3" s="16">
        <v>1020</v>
      </c>
      <c r="R3" s="16"/>
      <c r="S3" s="16">
        <v>300</v>
      </c>
      <c r="T3" s="16"/>
      <c r="U3" s="16"/>
      <c r="V3" s="16">
        <v>480</v>
      </c>
      <c r="W3" s="16">
        <v>360</v>
      </c>
      <c r="X3" s="16"/>
      <c r="Y3" s="16"/>
      <c r="Z3" s="16">
        <v>330</v>
      </c>
      <c r="AA3" s="16"/>
      <c r="AB3" s="16">
        <v>840</v>
      </c>
      <c r="AC3" s="16"/>
      <c r="AD3" s="6"/>
      <c r="AE3" s="1">
        <f t="shared" si="0"/>
        <v>6525</v>
      </c>
      <c r="AF3" s="6">
        <f t="shared" si="1"/>
        <v>12</v>
      </c>
    </row>
    <row r="4" spans="1:33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/>
      <c r="H4" s="16"/>
      <c r="I4" s="16">
        <v>660</v>
      </c>
      <c r="J4" s="16"/>
      <c r="K4" s="16">
        <v>660</v>
      </c>
      <c r="L4" s="16">
        <v>1200</v>
      </c>
      <c r="M4" s="16"/>
      <c r="N4" s="16">
        <v>840</v>
      </c>
      <c r="O4" s="16"/>
      <c r="P4" s="16"/>
      <c r="Q4" s="16">
        <v>840</v>
      </c>
      <c r="R4" s="16"/>
      <c r="S4" s="16"/>
      <c r="T4" s="16">
        <v>840</v>
      </c>
      <c r="U4" s="16"/>
      <c r="V4" s="16"/>
      <c r="W4" s="16"/>
      <c r="X4" s="16"/>
      <c r="Y4" s="16"/>
      <c r="Z4" s="16"/>
      <c r="AA4" s="16">
        <v>1100</v>
      </c>
      <c r="AB4" s="16"/>
      <c r="AC4" s="16"/>
      <c r="AD4" s="6"/>
      <c r="AE4" s="1">
        <f t="shared" si="0"/>
        <v>6140</v>
      </c>
      <c r="AF4" s="6">
        <f t="shared" si="1"/>
        <v>7</v>
      </c>
    </row>
    <row r="5" spans="1:33" x14ac:dyDescent="0.2">
      <c r="A5" s="1">
        <v>4</v>
      </c>
      <c r="B5" s="6" t="s">
        <v>16</v>
      </c>
      <c r="C5" s="5" t="s">
        <v>4</v>
      </c>
      <c r="D5" s="5">
        <v>2007</v>
      </c>
      <c r="E5" s="5" t="s">
        <v>12</v>
      </c>
      <c r="F5" s="5" t="s">
        <v>19</v>
      </c>
      <c r="G5" s="16"/>
      <c r="H5" s="16"/>
      <c r="I5" s="16"/>
      <c r="J5" s="16"/>
      <c r="K5" s="16">
        <v>1200</v>
      </c>
      <c r="L5" s="16"/>
      <c r="M5" s="16"/>
      <c r="N5" s="16">
        <v>1020</v>
      </c>
      <c r="O5" s="16"/>
      <c r="P5" s="16"/>
      <c r="Q5" s="16"/>
      <c r="R5" s="16"/>
      <c r="S5" s="16"/>
      <c r="T5" s="16"/>
      <c r="U5" s="16">
        <v>460</v>
      </c>
      <c r="V5" s="16"/>
      <c r="W5" s="16"/>
      <c r="X5" s="16"/>
      <c r="Y5" s="16"/>
      <c r="Z5" s="16"/>
      <c r="AA5" s="16"/>
      <c r="AB5" s="16">
        <v>1020</v>
      </c>
      <c r="AC5" s="16"/>
      <c r="AD5" s="6"/>
      <c r="AE5" s="1">
        <f t="shared" si="0"/>
        <v>3700</v>
      </c>
      <c r="AF5" s="6">
        <f t="shared" si="1"/>
        <v>4</v>
      </c>
    </row>
    <row r="6" spans="1:33" x14ac:dyDescent="0.2">
      <c r="A6" s="1">
        <v>5</v>
      </c>
      <c r="B6" s="6" t="s">
        <v>16</v>
      </c>
      <c r="C6" s="6" t="s">
        <v>4</v>
      </c>
      <c r="D6" s="6">
        <v>2008</v>
      </c>
      <c r="E6" s="5" t="s">
        <v>12</v>
      </c>
      <c r="F6" s="6" t="s">
        <v>34</v>
      </c>
      <c r="G6" s="16"/>
      <c r="H6" s="16"/>
      <c r="I6" s="16">
        <v>840</v>
      </c>
      <c r="J6" s="16"/>
      <c r="K6" s="16">
        <v>660</v>
      </c>
      <c r="L6" s="16"/>
      <c r="M6" s="16"/>
      <c r="N6" s="16">
        <v>660</v>
      </c>
      <c r="O6" s="16">
        <v>105</v>
      </c>
      <c r="P6" s="16"/>
      <c r="Q6" s="16"/>
      <c r="R6" s="16"/>
      <c r="S6" s="16"/>
      <c r="T6" s="16"/>
      <c r="U6" s="16"/>
      <c r="V6" s="16"/>
      <c r="W6" s="16">
        <v>360</v>
      </c>
      <c r="X6" s="16"/>
      <c r="Y6" s="16"/>
      <c r="Z6" s="16">
        <v>405</v>
      </c>
      <c r="AA6" s="16"/>
      <c r="AB6" s="16">
        <v>660</v>
      </c>
      <c r="AC6" s="16"/>
      <c r="AD6" s="6"/>
      <c r="AE6" s="1">
        <f t="shared" si="0"/>
        <v>3690</v>
      </c>
      <c r="AF6" s="6">
        <f t="shared" si="1"/>
        <v>7</v>
      </c>
    </row>
    <row r="7" spans="1:33" x14ac:dyDescent="0.2">
      <c r="A7" s="1">
        <v>6</v>
      </c>
      <c r="B7" s="6" t="s">
        <v>16</v>
      </c>
      <c r="C7" s="5" t="s">
        <v>493</v>
      </c>
      <c r="D7" s="5">
        <v>2011</v>
      </c>
      <c r="E7" s="5" t="s">
        <v>10</v>
      </c>
      <c r="F7" s="5" t="s">
        <v>94</v>
      </c>
      <c r="G7" s="16"/>
      <c r="H7" s="16"/>
      <c r="I7" s="16">
        <v>480</v>
      </c>
      <c r="J7" s="16"/>
      <c r="K7" s="16">
        <v>480</v>
      </c>
      <c r="L7" s="16"/>
      <c r="M7" s="16">
        <v>145</v>
      </c>
      <c r="N7" s="16">
        <v>240</v>
      </c>
      <c r="O7" s="16">
        <v>105</v>
      </c>
      <c r="P7" s="16"/>
      <c r="Q7" s="16">
        <v>660</v>
      </c>
      <c r="R7" s="16"/>
      <c r="S7" s="16"/>
      <c r="T7" s="16">
        <v>480</v>
      </c>
      <c r="U7" s="16"/>
      <c r="V7" s="16"/>
      <c r="W7" s="16">
        <v>240</v>
      </c>
      <c r="X7" s="16"/>
      <c r="Y7" s="16">
        <v>180</v>
      </c>
      <c r="Z7" s="16"/>
      <c r="AA7" s="16"/>
      <c r="AB7" s="16">
        <v>660</v>
      </c>
      <c r="AC7" s="16"/>
      <c r="AD7" s="6"/>
      <c r="AE7" s="1">
        <f t="shared" si="0"/>
        <v>3670</v>
      </c>
      <c r="AF7" s="6">
        <f t="shared" si="1"/>
        <v>10</v>
      </c>
    </row>
    <row r="8" spans="1:33" x14ac:dyDescent="0.2">
      <c r="A8" s="1">
        <v>7</v>
      </c>
      <c r="B8" s="6" t="s">
        <v>16</v>
      </c>
      <c r="C8" s="6" t="s">
        <v>4</v>
      </c>
      <c r="D8" s="6">
        <v>2009</v>
      </c>
      <c r="E8" s="7" t="s">
        <v>11</v>
      </c>
      <c r="F8" s="6" t="s">
        <v>36</v>
      </c>
      <c r="G8" s="17"/>
      <c r="H8" s="17"/>
      <c r="I8" s="43">
        <v>0</v>
      </c>
      <c r="J8" s="17">
        <v>65</v>
      </c>
      <c r="K8" s="17">
        <v>660</v>
      </c>
      <c r="L8" s="17"/>
      <c r="M8" s="17">
        <v>330</v>
      </c>
      <c r="N8" s="43">
        <v>0</v>
      </c>
      <c r="O8" s="17">
        <v>195</v>
      </c>
      <c r="P8" s="17">
        <v>65</v>
      </c>
      <c r="Q8" s="17">
        <v>840</v>
      </c>
      <c r="R8" s="17"/>
      <c r="S8" s="17"/>
      <c r="T8" s="17">
        <v>1020</v>
      </c>
      <c r="U8" s="17"/>
      <c r="V8" s="17">
        <v>15</v>
      </c>
      <c r="W8" s="17">
        <v>120</v>
      </c>
      <c r="X8" s="17">
        <v>160</v>
      </c>
      <c r="Y8" s="17"/>
      <c r="Z8" s="17">
        <v>75</v>
      </c>
      <c r="AA8" s="17"/>
      <c r="AB8" s="43">
        <v>0</v>
      </c>
      <c r="AC8" s="17"/>
      <c r="AD8" s="6"/>
      <c r="AE8" s="1">
        <f t="shared" si="0"/>
        <v>3545</v>
      </c>
      <c r="AF8" s="6">
        <f t="shared" si="1"/>
        <v>14</v>
      </c>
    </row>
    <row r="9" spans="1:33" x14ac:dyDescent="0.2">
      <c r="A9" s="1">
        <v>8</v>
      </c>
      <c r="B9" s="6" t="s">
        <v>16</v>
      </c>
      <c r="C9" s="6" t="s">
        <v>13</v>
      </c>
      <c r="D9" s="6">
        <v>2008</v>
      </c>
      <c r="E9" s="5" t="s">
        <v>12</v>
      </c>
      <c r="F9" s="6" t="s">
        <v>84</v>
      </c>
      <c r="G9" s="16"/>
      <c r="H9" s="16"/>
      <c r="I9" s="16">
        <v>660</v>
      </c>
      <c r="J9" s="16"/>
      <c r="K9" s="16">
        <v>480</v>
      </c>
      <c r="L9" s="40">
        <v>0</v>
      </c>
      <c r="M9" s="40"/>
      <c r="N9" s="40">
        <v>0</v>
      </c>
      <c r="O9" s="40"/>
      <c r="P9" s="40"/>
      <c r="Q9" s="40">
        <v>0</v>
      </c>
      <c r="R9" s="16">
        <v>150</v>
      </c>
      <c r="S9" s="16"/>
      <c r="T9" s="16">
        <v>840</v>
      </c>
      <c r="U9" s="16"/>
      <c r="V9" s="40"/>
      <c r="W9" s="16">
        <v>240</v>
      </c>
      <c r="X9" s="16"/>
      <c r="Y9" s="40"/>
      <c r="Z9" s="16">
        <v>215</v>
      </c>
      <c r="AA9" s="40"/>
      <c r="AB9" s="16">
        <v>660</v>
      </c>
      <c r="AC9" s="40"/>
      <c r="AD9" s="6"/>
      <c r="AE9" s="1">
        <f t="shared" si="0"/>
        <v>3245</v>
      </c>
      <c r="AF9" s="6">
        <f t="shared" si="1"/>
        <v>10</v>
      </c>
    </row>
    <row r="10" spans="1:33" x14ac:dyDescent="0.2">
      <c r="A10" s="1">
        <v>9</v>
      </c>
      <c r="B10" s="6" t="s">
        <v>16</v>
      </c>
      <c r="C10" s="17" t="s">
        <v>13</v>
      </c>
      <c r="D10" s="17">
        <v>2010</v>
      </c>
      <c r="E10" s="7" t="s">
        <v>11</v>
      </c>
      <c r="F10" s="17" t="s">
        <v>60</v>
      </c>
      <c r="G10" s="16"/>
      <c r="H10" s="16"/>
      <c r="I10" s="16">
        <v>360</v>
      </c>
      <c r="J10" s="16"/>
      <c r="K10" s="16"/>
      <c r="L10" s="16">
        <v>660</v>
      </c>
      <c r="M10" s="16">
        <v>145</v>
      </c>
      <c r="N10" s="16">
        <v>660</v>
      </c>
      <c r="O10" s="16"/>
      <c r="P10" s="16"/>
      <c r="Q10" s="16"/>
      <c r="R10" s="16"/>
      <c r="S10" s="16"/>
      <c r="T10" s="16">
        <v>660</v>
      </c>
      <c r="U10" s="16"/>
      <c r="V10" s="16">
        <v>75</v>
      </c>
      <c r="W10" s="16">
        <v>120</v>
      </c>
      <c r="X10" s="16"/>
      <c r="Y10" s="16"/>
      <c r="Z10" s="16">
        <v>75</v>
      </c>
      <c r="AA10" s="16"/>
      <c r="AB10" s="16">
        <v>480</v>
      </c>
      <c r="AC10" s="16"/>
      <c r="AD10" s="6"/>
      <c r="AE10" s="1">
        <f t="shared" si="0"/>
        <v>3235</v>
      </c>
      <c r="AF10" s="6">
        <f t="shared" si="1"/>
        <v>9</v>
      </c>
    </row>
    <row r="11" spans="1:33" x14ac:dyDescent="0.2">
      <c r="A11" s="1">
        <v>10</v>
      </c>
      <c r="B11" s="9" t="s">
        <v>16</v>
      </c>
      <c r="C11" s="9" t="s">
        <v>25</v>
      </c>
      <c r="D11" s="6">
        <v>2008</v>
      </c>
      <c r="E11" s="5" t="s">
        <v>12</v>
      </c>
      <c r="F11" s="9" t="s">
        <v>492</v>
      </c>
      <c r="G11" s="16"/>
      <c r="H11" s="16">
        <v>585</v>
      </c>
      <c r="I11" s="16"/>
      <c r="J11" s="16"/>
      <c r="K11" s="16"/>
      <c r="L11" s="16"/>
      <c r="M11" s="16"/>
      <c r="N11" s="16"/>
      <c r="O11" s="16"/>
      <c r="P11" s="16">
        <v>150</v>
      </c>
      <c r="Q11" s="16"/>
      <c r="R11" s="16"/>
      <c r="S11" s="16"/>
      <c r="T11" s="16"/>
      <c r="U11" s="16"/>
      <c r="V11" s="16"/>
      <c r="W11" s="16">
        <v>480</v>
      </c>
      <c r="X11" s="16"/>
      <c r="Y11" s="16"/>
      <c r="Z11" s="16"/>
      <c r="AA11" s="16">
        <v>1400</v>
      </c>
      <c r="AB11" s="16"/>
      <c r="AC11" s="16"/>
      <c r="AD11" s="6"/>
      <c r="AE11" s="1">
        <f t="shared" si="0"/>
        <v>2615</v>
      </c>
      <c r="AF11" s="6">
        <f t="shared" si="1"/>
        <v>4</v>
      </c>
    </row>
    <row r="12" spans="1:33" x14ac:dyDescent="0.2">
      <c r="A12" s="1">
        <v>11</v>
      </c>
      <c r="B12" s="9" t="s">
        <v>16</v>
      </c>
      <c r="C12" s="15" t="s">
        <v>6</v>
      </c>
      <c r="D12" s="15">
        <v>2007</v>
      </c>
      <c r="E12" s="5" t="s">
        <v>12</v>
      </c>
      <c r="F12" s="15" t="s">
        <v>30</v>
      </c>
      <c r="G12" s="17"/>
      <c r="H12" s="17"/>
      <c r="I12" s="17"/>
      <c r="J12" s="17"/>
      <c r="K12" s="17">
        <v>480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>
        <v>760</v>
      </c>
      <c r="AB12" s="17">
        <v>840</v>
      </c>
      <c r="AC12" s="17"/>
      <c r="AD12" s="6"/>
      <c r="AE12" s="1">
        <f t="shared" si="0"/>
        <v>2080</v>
      </c>
      <c r="AF12" s="6">
        <f t="shared" si="1"/>
        <v>3</v>
      </c>
    </row>
    <row r="13" spans="1:33" x14ac:dyDescent="0.2">
      <c r="A13" s="1">
        <v>12</v>
      </c>
      <c r="B13" s="6" t="s">
        <v>16</v>
      </c>
      <c r="C13" s="5" t="s">
        <v>4</v>
      </c>
      <c r="D13" s="5">
        <v>2010</v>
      </c>
      <c r="E13" s="7" t="s">
        <v>11</v>
      </c>
      <c r="F13" s="5" t="s">
        <v>65</v>
      </c>
      <c r="G13" s="16"/>
      <c r="H13" s="16"/>
      <c r="I13" s="16">
        <v>240</v>
      </c>
      <c r="J13" s="16"/>
      <c r="K13" s="16">
        <v>660</v>
      </c>
      <c r="L13" s="16"/>
      <c r="M13" s="16"/>
      <c r="N13" s="16">
        <v>480</v>
      </c>
      <c r="O13" s="16"/>
      <c r="P13" s="16"/>
      <c r="Q13" s="16"/>
      <c r="R13" s="16"/>
      <c r="S13" s="16"/>
      <c r="T13" s="16"/>
      <c r="U13" s="16"/>
      <c r="V13" s="16"/>
      <c r="W13" s="16">
        <v>120</v>
      </c>
      <c r="X13" s="16"/>
      <c r="Y13" s="16"/>
      <c r="Z13" s="16"/>
      <c r="AA13" s="16"/>
      <c r="AB13" s="16">
        <v>360</v>
      </c>
      <c r="AC13" s="16"/>
      <c r="AD13" s="6"/>
      <c r="AE13" s="1">
        <f t="shared" si="0"/>
        <v>1860</v>
      </c>
      <c r="AF13" s="6">
        <f t="shared" si="1"/>
        <v>5</v>
      </c>
    </row>
    <row r="14" spans="1:33" x14ac:dyDescent="0.2">
      <c r="A14" s="1">
        <v>13</v>
      </c>
      <c r="B14" s="6" t="s">
        <v>16</v>
      </c>
      <c r="C14" s="5" t="s">
        <v>7</v>
      </c>
      <c r="D14" s="5">
        <v>2007</v>
      </c>
      <c r="E14" s="5" t="s">
        <v>12</v>
      </c>
      <c r="F14" s="5" t="s">
        <v>77</v>
      </c>
      <c r="G14" s="17"/>
      <c r="H14" s="17"/>
      <c r="I14" s="17"/>
      <c r="J14" s="17"/>
      <c r="K14" s="17"/>
      <c r="L14" s="17"/>
      <c r="M14" s="17"/>
      <c r="N14" s="17">
        <v>660</v>
      </c>
      <c r="O14" s="17"/>
      <c r="P14" s="17"/>
      <c r="Q14" s="17"/>
      <c r="R14" s="17"/>
      <c r="S14" s="17"/>
      <c r="T14" s="17">
        <v>660</v>
      </c>
      <c r="U14" s="17"/>
      <c r="V14" s="17"/>
      <c r="W14" s="17"/>
      <c r="X14" s="17"/>
      <c r="Y14" s="17"/>
      <c r="Z14" s="17"/>
      <c r="AA14" s="17"/>
      <c r="AB14" s="17"/>
      <c r="AC14" s="17"/>
      <c r="AD14" s="6"/>
      <c r="AE14" s="1">
        <f t="shared" si="0"/>
        <v>1320</v>
      </c>
      <c r="AF14" s="6">
        <f t="shared" si="1"/>
        <v>2</v>
      </c>
    </row>
    <row r="15" spans="1:33" x14ac:dyDescent="0.2">
      <c r="A15" s="1">
        <v>14</v>
      </c>
      <c r="B15" s="6" t="s">
        <v>16</v>
      </c>
      <c r="C15" s="5" t="s">
        <v>13</v>
      </c>
      <c r="D15" s="5">
        <v>2010</v>
      </c>
      <c r="E15" s="7" t="s">
        <v>11</v>
      </c>
      <c r="F15" s="5" t="s">
        <v>58</v>
      </c>
      <c r="G15" s="17"/>
      <c r="H15" s="17"/>
      <c r="I15" s="17">
        <v>80</v>
      </c>
      <c r="J15" s="17"/>
      <c r="K15" s="17"/>
      <c r="L15" s="17">
        <v>120</v>
      </c>
      <c r="M15" s="17"/>
      <c r="N15" s="17">
        <v>180</v>
      </c>
      <c r="O15" s="17"/>
      <c r="P15" s="17"/>
      <c r="Q15" s="17">
        <v>360</v>
      </c>
      <c r="R15" s="17"/>
      <c r="S15" s="17"/>
      <c r="T15" s="43">
        <v>0</v>
      </c>
      <c r="U15" s="43"/>
      <c r="V15" s="17"/>
      <c r="W15" s="17">
        <v>120</v>
      </c>
      <c r="X15" s="17"/>
      <c r="Y15" s="17">
        <v>80</v>
      </c>
      <c r="Z15" s="17"/>
      <c r="AA15" s="17"/>
      <c r="AB15" s="17">
        <v>240</v>
      </c>
      <c r="AC15" s="17"/>
      <c r="AD15" s="6"/>
      <c r="AE15" s="1">
        <f t="shared" si="0"/>
        <v>1180</v>
      </c>
      <c r="AF15" s="6">
        <f t="shared" si="1"/>
        <v>8</v>
      </c>
    </row>
    <row r="16" spans="1:33" x14ac:dyDescent="0.2">
      <c r="A16" s="1">
        <v>15</v>
      </c>
      <c r="B16" s="6" t="s">
        <v>16</v>
      </c>
      <c r="C16" s="6" t="s">
        <v>13</v>
      </c>
      <c r="D16" s="6">
        <v>2010</v>
      </c>
      <c r="E16" s="7" t="s">
        <v>11</v>
      </c>
      <c r="F16" s="6" t="s">
        <v>73</v>
      </c>
      <c r="G16" s="17"/>
      <c r="H16" s="17"/>
      <c r="I16" s="17">
        <v>120</v>
      </c>
      <c r="J16" s="17"/>
      <c r="K16" s="17"/>
      <c r="L16" s="17">
        <v>240</v>
      </c>
      <c r="M16" s="17"/>
      <c r="N16" s="17">
        <v>360</v>
      </c>
      <c r="O16" s="17"/>
      <c r="P16" s="17"/>
      <c r="Q16" s="43">
        <v>0</v>
      </c>
      <c r="R16" s="43"/>
      <c r="S16" s="43"/>
      <c r="T16" s="43">
        <v>0</v>
      </c>
      <c r="U16" s="43"/>
      <c r="V16" s="43"/>
      <c r="W16" s="17">
        <v>80</v>
      </c>
      <c r="X16" s="17"/>
      <c r="Y16" s="43">
        <v>40</v>
      </c>
      <c r="Z16" s="43"/>
      <c r="AA16" s="43"/>
      <c r="AB16" s="17">
        <v>240</v>
      </c>
      <c r="AC16" s="43"/>
      <c r="AD16" s="6"/>
      <c r="AE16" s="1">
        <f t="shared" si="0"/>
        <v>1080</v>
      </c>
      <c r="AF16" s="6">
        <f t="shared" si="1"/>
        <v>8</v>
      </c>
    </row>
    <row r="17" spans="1:32" x14ac:dyDescent="0.2">
      <c r="A17" s="1">
        <v>16</v>
      </c>
      <c r="B17" s="6" t="s">
        <v>16</v>
      </c>
      <c r="C17" s="6" t="s">
        <v>38</v>
      </c>
      <c r="D17" s="6">
        <v>2012</v>
      </c>
      <c r="E17" s="5" t="s">
        <v>10</v>
      </c>
      <c r="F17" s="6" t="s">
        <v>127</v>
      </c>
      <c r="G17" s="16"/>
      <c r="H17" s="16"/>
      <c r="I17" s="16">
        <v>120</v>
      </c>
      <c r="J17" s="16"/>
      <c r="K17" s="16"/>
      <c r="L17" s="16"/>
      <c r="M17" s="16"/>
      <c r="N17" s="16">
        <v>80</v>
      </c>
      <c r="O17" s="16"/>
      <c r="P17" s="16"/>
      <c r="Q17" s="16">
        <v>120</v>
      </c>
      <c r="R17" s="16"/>
      <c r="S17" s="16"/>
      <c r="T17" s="16">
        <v>240</v>
      </c>
      <c r="U17" s="16"/>
      <c r="V17" s="16"/>
      <c r="W17" s="16">
        <v>80</v>
      </c>
      <c r="X17" s="16"/>
      <c r="Y17" s="16">
        <v>80</v>
      </c>
      <c r="Z17" s="16"/>
      <c r="AA17" s="16"/>
      <c r="AB17" s="16">
        <v>240</v>
      </c>
      <c r="AC17" s="16"/>
      <c r="AD17" s="6"/>
      <c r="AE17" s="1">
        <f t="shared" si="0"/>
        <v>960</v>
      </c>
      <c r="AF17" s="6">
        <f t="shared" si="1"/>
        <v>7</v>
      </c>
    </row>
    <row r="18" spans="1:32" x14ac:dyDescent="0.2">
      <c r="A18" s="1">
        <v>17</v>
      </c>
      <c r="B18" s="6" t="s">
        <v>16</v>
      </c>
      <c r="C18" s="6" t="s">
        <v>13</v>
      </c>
      <c r="D18" s="6">
        <v>2012</v>
      </c>
      <c r="E18" s="15" t="s">
        <v>10</v>
      </c>
      <c r="F18" s="6" t="s">
        <v>75</v>
      </c>
      <c r="G18" s="16"/>
      <c r="H18" s="16"/>
      <c r="I18" s="16">
        <v>180</v>
      </c>
      <c r="J18" s="16"/>
      <c r="K18" s="16"/>
      <c r="L18" s="16">
        <v>180</v>
      </c>
      <c r="M18" s="16"/>
      <c r="N18" s="16">
        <v>120</v>
      </c>
      <c r="O18" s="16"/>
      <c r="P18" s="16"/>
      <c r="Q18" s="16">
        <v>180</v>
      </c>
      <c r="R18" s="16"/>
      <c r="S18" s="16"/>
      <c r="T18" s="16">
        <v>120</v>
      </c>
      <c r="U18" s="16"/>
      <c r="V18" s="16"/>
      <c r="W18" s="16">
        <v>60</v>
      </c>
      <c r="X18" s="16"/>
      <c r="Y18" s="16">
        <v>60</v>
      </c>
      <c r="Z18" s="16"/>
      <c r="AA18" s="16"/>
      <c r="AB18" s="40">
        <v>0</v>
      </c>
      <c r="AC18" s="16"/>
      <c r="AD18" s="6"/>
      <c r="AE18" s="1">
        <f t="shared" si="0"/>
        <v>900</v>
      </c>
      <c r="AF18" s="6">
        <f t="shared" si="1"/>
        <v>8</v>
      </c>
    </row>
    <row r="19" spans="1:32" x14ac:dyDescent="0.2">
      <c r="A19" s="1">
        <v>18</v>
      </c>
      <c r="B19" s="9" t="s">
        <v>16</v>
      </c>
      <c r="C19" s="15" t="s">
        <v>13</v>
      </c>
      <c r="D19" s="5">
        <v>2011</v>
      </c>
      <c r="E19" s="15" t="s">
        <v>10</v>
      </c>
      <c r="F19" s="15" t="s">
        <v>74</v>
      </c>
      <c r="G19" s="16"/>
      <c r="H19" s="16"/>
      <c r="I19" s="16">
        <v>80</v>
      </c>
      <c r="J19" s="16"/>
      <c r="K19" s="16"/>
      <c r="L19" s="16">
        <v>120</v>
      </c>
      <c r="M19" s="16"/>
      <c r="N19" s="16">
        <v>60</v>
      </c>
      <c r="O19" s="16"/>
      <c r="P19" s="16"/>
      <c r="Q19" s="16">
        <v>120</v>
      </c>
      <c r="R19" s="16"/>
      <c r="S19" s="16"/>
      <c r="T19" s="16">
        <v>80</v>
      </c>
      <c r="U19" s="16"/>
      <c r="V19" s="16"/>
      <c r="W19" s="16">
        <v>80</v>
      </c>
      <c r="X19" s="16"/>
      <c r="Y19" s="16">
        <v>80</v>
      </c>
      <c r="Z19" s="16"/>
      <c r="AA19" s="16"/>
      <c r="AB19" s="16">
        <v>240</v>
      </c>
      <c r="AC19" s="16"/>
      <c r="AD19" s="6"/>
      <c r="AE19" s="1">
        <f t="shared" si="0"/>
        <v>860</v>
      </c>
      <c r="AF19" s="6">
        <f t="shared" si="1"/>
        <v>8</v>
      </c>
    </row>
    <row r="20" spans="1:32" x14ac:dyDescent="0.2">
      <c r="A20" s="1">
        <v>19</v>
      </c>
      <c r="B20" s="6" t="s">
        <v>16</v>
      </c>
      <c r="C20" s="6" t="s">
        <v>7</v>
      </c>
      <c r="D20" s="6">
        <v>2010</v>
      </c>
      <c r="E20" s="7" t="s">
        <v>11</v>
      </c>
      <c r="F20" s="6" t="s">
        <v>68</v>
      </c>
      <c r="G20" s="16"/>
      <c r="H20" s="16"/>
      <c r="I20" s="16">
        <v>240</v>
      </c>
      <c r="J20" s="16"/>
      <c r="K20" s="16"/>
      <c r="L20" s="16">
        <v>80</v>
      </c>
      <c r="M20" s="16"/>
      <c r="N20" s="16">
        <v>120</v>
      </c>
      <c r="O20" s="16"/>
      <c r="P20" s="16"/>
      <c r="Q20" s="16">
        <v>240</v>
      </c>
      <c r="R20" s="16"/>
      <c r="S20" s="16"/>
      <c r="T20" s="40">
        <v>0</v>
      </c>
      <c r="U20" s="40"/>
      <c r="V20" s="16"/>
      <c r="W20" s="16">
        <v>80</v>
      </c>
      <c r="X20" s="16"/>
      <c r="Y20" s="16">
        <v>40</v>
      </c>
      <c r="Z20" s="16"/>
      <c r="AA20" s="16"/>
      <c r="AB20" s="16"/>
      <c r="AC20" s="16"/>
      <c r="AD20" s="6"/>
      <c r="AE20" s="1">
        <f t="shared" si="0"/>
        <v>800</v>
      </c>
      <c r="AF20" s="6">
        <f t="shared" si="1"/>
        <v>7</v>
      </c>
    </row>
    <row r="21" spans="1:32" x14ac:dyDescent="0.2">
      <c r="A21" s="1">
        <v>20</v>
      </c>
      <c r="B21" s="9" t="s">
        <v>16</v>
      </c>
      <c r="C21" s="6" t="s">
        <v>56</v>
      </c>
      <c r="D21" s="15">
        <v>2008</v>
      </c>
      <c r="E21" s="5" t="s">
        <v>12</v>
      </c>
      <c r="F21" s="6" t="s">
        <v>76</v>
      </c>
      <c r="G21" s="16"/>
      <c r="H21" s="16"/>
      <c r="I21" s="16"/>
      <c r="J21" s="16"/>
      <c r="K21" s="16"/>
      <c r="L21" s="16">
        <v>360</v>
      </c>
      <c r="M21" s="16"/>
      <c r="N21" s="16">
        <v>240</v>
      </c>
      <c r="O21" s="16"/>
      <c r="P21" s="16"/>
      <c r="Q21" s="16"/>
      <c r="R21" s="16"/>
      <c r="S21" s="16"/>
      <c r="T21" s="16"/>
      <c r="U21" s="16"/>
      <c r="V21" s="16"/>
      <c r="W21" s="16">
        <v>120</v>
      </c>
      <c r="X21" s="16"/>
      <c r="Y21" s="16"/>
      <c r="Z21" s="16"/>
      <c r="AA21" s="16"/>
      <c r="AB21" s="16"/>
      <c r="AC21" s="16"/>
      <c r="AD21" s="6"/>
      <c r="AE21" s="1">
        <f t="shared" si="0"/>
        <v>720</v>
      </c>
      <c r="AF21" s="6">
        <f t="shared" si="1"/>
        <v>3</v>
      </c>
    </row>
    <row r="22" spans="1:32" x14ac:dyDescent="0.2">
      <c r="A22" s="1">
        <v>21</v>
      </c>
      <c r="B22" s="6" t="s">
        <v>16</v>
      </c>
      <c r="C22" s="5" t="s">
        <v>493</v>
      </c>
      <c r="D22" s="5">
        <v>2007</v>
      </c>
      <c r="E22" s="5" t="s">
        <v>12</v>
      </c>
      <c r="F22" s="5" t="s">
        <v>450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v>660</v>
      </c>
      <c r="U22" s="16"/>
      <c r="V22" s="16"/>
      <c r="W22" s="16"/>
      <c r="X22" s="16"/>
      <c r="Y22" s="16"/>
      <c r="Z22" s="16"/>
      <c r="AA22" s="16"/>
      <c r="AB22" s="16"/>
      <c r="AC22" s="16"/>
      <c r="AD22" s="6"/>
      <c r="AE22" s="1">
        <f t="shared" si="0"/>
        <v>660</v>
      </c>
      <c r="AF22" s="6">
        <f t="shared" si="1"/>
        <v>1</v>
      </c>
    </row>
    <row r="23" spans="1:32" x14ac:dyDescent="0.2">
      <c r="A23" s="1">
        <v>22</v>
      </c>
      <c r="B23" s="6" t="s">
        <v>16</v>
      </c>
      <c r="C23" s="5" t="s">
        <v>59</v>
      </c>
      <c r="D23" s="6">
        <v>2008</v>
      </c>
      <c r="E23" s="5" t="s">
        <v>12</v>
      </c>
      <c r="F23" s="5" t="s">
        <v>252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>
        <v>660</v>
      </c>
      <c r="AC23" s="16"/>
      <c r="AD23" s="6"/>
      <c r="AE23" s="1">
        <f t="shared" si="0"/>
        <v>660</v>
      </c>
      <c r="AF23" s="6">
        <f t="shared" si="1"/>
        <v>1</v>
      </c>
    </row>
    <row r="24" spans="1:32" x14ac:dyDescent="0.2">
      <c r="A24" s="1">
        <v>23</v>
      </c>
      <c r="B24" s="9" t="s">
        <v>20</v>
      </c>
      <c r="C24" s="6" t="s">
        <v>64</v>
      </c>
      <c r="D24" s="9">
        <v>2010</v>
      </c>
      <c r="E24" s="7" t="s">
        <v>11</v>
      </c>
      <c r="F24" s="6" t="s">
        <v>99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360</v>
      </c>
      <c r="U24" s="16"/>
      <c r="V24" s="16"/>
      <c r="W24" s="16"/>
      <c r="X24" s="16"/>
      <c r="Y24" s="16">
        <v>240</v>
      </c>
      <c r="Z24" s="16"/>
      <c r="AA24" s="16"/>
      <c r="AB24" s="16"/>
      <c r="AC24" s="16"/>
      <c r="AD24" s="6"/>
      <c r="AE24" s="1">
        <f t="shared" si="0"/>
        <v>600</v>
      </c>
      <c r="AF24" s="6">
        <f t="shared" si="1"/>
        <v>2</v>
      </c>
    </row>
    <row r="25" spans="1:32" x14ac:dyDescent="0.2">
      <c r="A25" s="1">
        <v>24</v>
      </c>
      <c r="B25" s="5" t="s">
        <v>20</v>
      </c>
      <c r="C25" s="5" t="s">
        <v>64</v>
      </c>
      <c r="D25" s="5"/>
      <c r="E25" s="15" t="s">
        <v>10</v>
      </c>
      <c r="F25" s="5" t="s">
        <v>443</v>
      </c>
      <c r="G25" s="16"/>
      <c r="H25" s="16"/>
      <c r="I25" s="16"/>
      <c r="J25" s="16"/>
      <c r="K25" s="16"/>
      <c r="L25" s="16"/>
      <c r="M25" s="16"/>
      <c r="N25" s="16">
        <v>240</v>
      </c>
      <c r="O25" s="16"/>
      <c r="P25" s="16"/>
      <c r="Q25" s="16"/>
      <c r="R25" s="16"/>
      <c r="S25" s="16"/>
      <c r="T25" s="16">
        <v>360</v>
      </c>
      <c r="U25" s="16"/>
      <c r="V25" s="16"/>
      <c r="W25" s="16"/>
      <c r="X25" s="16"/>
      <c r="Y25" s="16"/>
      <c r="Z25" s="16"/>
      <c r="AA25" s="16"/>
      <c r="AB25" s="16"/>
      <c r="AC25" s="16"/>
      <c r="AD25" s="6"/>
      <c r="AE25" s="1">
        <f t="shared" si="0"/>
        <v>600</v>
      </c>
      <c r="AF25" s="6">
        <f t="shared" si="1"/>
        <v>2</v>
      </c>
    </row>
    <row r="26" spans="1:32" x14ac:dyDescent="0.2">
      <c r="A26" s="1">
        <v>25</v>
      </c>
      <c r="B26" s="6" t="s">
        <v>16</v>
      </c>
      <c r="C26" s="6" t="s">
        <v>13</v>
      </c>
      <c r="D26" s="6">
        <v>2011</v>
      </c>
      <c r="E26" s="5" t="s">
        <v>10</v>
      </c>
      <c r="F26" s="6" t="s">
        <v>142</v>
      </c>
      <c r="G26" s="17"/>
      <c r="H26" s="17"/>
      <c r="I26" s="17">
        <v>80</v>
      </c>
      <c r="J26" s="17"/>
      <c r="K26" s="17"/>
      <c r="L26" s="17">
        <v>80</v>
      </c>
      <c r="M26" s="17"/>
      <c r="N26" s="17"/>
      <c r="O26" s="17"/>
      <c r="P26" s="17"/>
      <c r="Q26" s="17">
        <v>60</v>
      </c>
      <c r="R26" s="17"/>
      <c r="S26" s="17"/>
      <c r="T26" s="17">
        <v>80</v>
      </c>
      <c r="U26" s="17"/>
      <c r="V26" s="17"/>
      <c r="W26" s="17">
        <v>60</v>
      </c>
      <c r="X26" s="17"/>
      <c r="Y26" s="17"/>
      <c r="Z26" s="17"/>
      <c r="AA26" s="17"/>
      <c r="AB26" s="17">
        <v>120</v>
      </c>
      <c r="AC26" s="17"/>
      <c r="AD26" s="6"/>
      <c r="AE26" s="1">
        <f t="shared" si="0"/>
        <v>480</v>
      </c>
      <c r="AF26" s="6">
        <f t="shared" si="1"/>
        <v>6</v>
      </c>
    </row>
    <row r="27" spans="1:32" x14ac:dyDescent="0.2">
      <c r="A27" s="1">
        <v>26</v>
      </c>
      <c r="B27" s="8" t="s">
        <v>16</v>
      </c>
      <c r="C27" s="15" t="s">
        <v>4</v>
      </c>
      <c r="D27" s="15">
        <v>2012</v>
      </c>
      <c r="E27" s="15" t="s">
        <v>10</v>
      </c>
      <c r="F27" s="15" t="s">
        <v>95</v>
      </c>
      <c r="G27" s="16"/>
      <c r="H27" s="16"/>
      <c r="I27" s="16">
        <v>80</v>
      </c>
      <c r="J27" s="16"/>
      <c r="K27" s="16"/>
      <c r="L27" s="16">
        <v>80</v>
      </c>
      <c r="M27" s="16"/>
      <c r="N27" s="16">
        <v>60</v>
      </c>
      <c r="O27" s="16"/>
      <c r="P27" s="16"/>
      <c r="Q27" s="16">
        <v>80</v>
      </c>
      <c r="R27" s="16"/>
      <c r="S27" s="16"/>
      <c r="T27" s="16">
        <v>60</v>
      </c>
      <c r="U27" s="16"/>
      <c r="V27" s="16"/>
      <c r="W27" s="16">
        <v>40</v>
      </c>
      <c r="X27" s="16"/>
      <c r="Y27" s="16">
        <v>40</v>
      </c>
      <c r="Z27" s="16"/>
      <c r="AA27" s="16"/>
      <c r="AB27" s="16"/>
      <c r="AC27" s="16"/>
      <c r="AD27" s="6"/>
      <c r="AE27" s="1">
        <f t="shared" si="0"/>
        <v>440</v>
      </c>
      <c r="AF27" s="6">
        <f t="shared" si="1"/>
        <v>7</v>
      </c>
    </row>
    <row r="28" spans="1:32" x14ac:dyDescent="0.2">
      <c r="A28" s="1">
        <v>27</v>
      </c>
      <c r="B28" s="6" t="s">
        <v>16</v>
      </c>
      <c r="C28" s="5" t="s">
        <v>258</v>
      </c>
      <c r="D28" s="5">
        <v>2010</v>
      </c>
      <c r="E28" s="7" t="s">
        <v>11</v>
      </c>
      <c r="F28" s="5" t="s">
        <v>200</v>
      </c>
      <c r="G28" s="16"/>
      <c r="H28" s="16"/>
      <c r="I28" s="16">
        <v>240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v>120</v>
      </c>
      <c r="U28" s="16"/>
      <c r="V28" s="16"/>
      <c r="W28" s="16">
        <v>60</v>
      </c>
      <c r="X28" s="16"/>
      <c r="Y28" s="16"/>
      <c r="Z28" s="16"/>
      <c r="AA28" s="16"/>
      <c r="AB28" s="16"/>
      <c r="AC28" s="16"/>
      <c r="AD28" s="6"/>
      <c r="AE28" s="1">
        <f t="shared" si="0"/>
        <v>420</v>
      </c>
      <c r="AF28" s="6">
        <f t="shared" si="1"/>
        <v>3</v>
      </c>
    </row>
    <row r="29" spans="1:32" x14ac:dyDescent="0.2">
      <c r="A29" s="1">
        <v>28</v>
      </c>
      <c r="B29" s="6" t="s">
        <v>16</v>
      </c>
      <c r="C29" s="6" t="s">
        <v>258</v>
      </c>
      <c r="D29" s="6">
        <v>2010</v>
      </c>
      <c r="E29" s="7" t="s">
        <v>11</v>
      </c>
      <c r="F29" s="6" t="s">
        <v>203</v>
      </c>
      <c r="G29" s="16"/>
      <c r="H29" s="16"/>
      <c r="I29" s="16">
        <v>180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>
        <v>60</v>
      </c>
      <c r="X29" s="16"/>
      <c r="Y29" s="16">
        <v>40</v>
      </c>
      <c r="Z29" s="16"/>
      <c r="AA29" s="16"/>
      <c r="AB29" s="16">
        <v>120</v>
      </c>
      <c r="AC29" s="16"/>
      <c r="AD29" s="6"/>
      <c r="AE29" s="1">
        <f t="shared" si="0"/>
        <v>400</v>
      </c>
      <c r="AF29" s="6">
        <f t="shared" si="1"/>
        <v>4</v>
      </c>
    </row>
    <row r="30" spans="1:32" x14ac:dyDescent="0.2">
      <c r="A30" s="1">
        <v>29</v>
      </c>
      <c r="B30" s="16" t="s">
        <v>16</v>
      </c>
      <c r="C30" s="17" t="s">
        <v>6</v>
      </c>
      <c r="D30" s="17">
        <v>2010</v>
      </c>
      <c r="E30" s="7" t="s">
        <v>11</v>
      </c>
      <c r="F30" s="17" t="s">
        <v>53</v>
      </c>
      <c r="G30" s="16"/>
      <c r="H30" s="16"/>
      <c r="I30" s="16">
        <v>240</v>
      </c>
      <c r="J30" s="16"/>
      <c r="K30" s="16"/>
      <c r="L30" s="16"/>
      <c r="M30" s="16"/>
      <c r="N30" s="16">
        <v>60</v>
      </c>
      <c r="O30" s="16"/>
      <c r="P30" s="16"/>
      <c r="Q30" s="16">
        <v>60</v>
      </c>
      <c r="R30" s="16"/>
      <c r="S30" s="16"/>
      <c r="T30" s="16"/>
      <c r="U30" s="16"/>
      <c r="V30" s="16"/>
      <c r="W30" s="16"/>
      <c r="X30" s="16"/>
      <c r="Y30" s="16">
        <v>40</v>
      </c>
      <c r="Z30" s="16"/>
      <c r="AA30" s="16"/>
      <c r="AB30" s="16"/>
      <c r="AC30" s="16"/>
      <c r="AD30" s="6"/>
      <c r="AE30" s="1">
        <f t="shared" si="0"/>
        <v>400</v>
      </c>
      <c r="AF30" s="6">
        <f t="shared" si="1"/>
        <v>4</v>
      </c>
    </row>
    <row r="31" spans="1:32" x14ac:dyDescent="0.2">
      <c r="A31" s="1">
        <v>30</v>
      </c>
      <c r="B31" s="6" t="s">
        <v>16</v>
      </c>
      <c r="C31" s="5" t="s">
        <v>56</v>
      </c>
      <c r="D31" s="5">
        <v>2010</v>
      </c>
      <c r="E31" s="7" t="s">
        <v>11</v>
      </c>
      <c r="F31" s="5" t="s">
        <v>245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>
        <v>240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>
        <v>120</v>
      </c>
      <c r="AC31" s="16"/>
      <c r="AD31" s="6"/>
      <c r="AE31" s="1">
        <f t="shared" si="0"/>
        <v>360</v>
      </c>
      <c r="AF31" s="6">
        <f t="shared" si="1"/>
        <v>2</v>
      </c>
    </row>
    <row r="32" spans="1:32" x14ac:dyDescent="0.2">
      <c r="A32" s="1">
        <v>31</v>
      </c>
      <c r="B32" s="8" t="s">
        <v>16</v>
      </c>
      <c r="C32" s="6" t="s">
        <v>38</v>
      </c>
      <c r="D32" s="6">
        <v>2010</v>
      </c>
      <c r="E32" s="5" t="s">
        <v>11</v>
      </c>
      <c r="F32" s="6" t="s">
        <v>146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>
        <v>360</v>
      </c>
      <c r="AC32" s="16"/>
      <c r="AD32" s="6"/>
      <c r="AE32" s="1">
        <f t="shared" si="0"/>
        <v>360</v>
      </c>
      <c r="AF32" s="6">
        <f t="shared" si="1"/>
        <v>1</v>
      </c>
    </row>
    <row r="33" spans="1:32" x14ac:dyDescent="0.2">
      <c r="A33" s="1">
        <v>32</v>
      </c>
      <c r="B33" s="6" t="s">
        <v>16</v>
      </c>
      <c r="C33" s="7" t="s">
        <v>493</v>
      </c>
      <c r="D33" s="7">
        <v>2014</v>
      </c>
      <c r="E33" s="7" t="s">
        <v>9</v>
      </c>
      <c r="F33" s="6" t="s">
        <v>194</v>
      </c>
      <c r="G33" s="16"/>
      <c r="H33" s="16"/>
      <c r="I33" s="16">
        <v>60</v>
      </c>
      <c r="J33" s="16"/>
      <c r="K33" s="16"/>
      <c r="L33" s="16">
        <v>40</v>
      </c>
      <c r="M33" s="16"/>
      <c r="N33" s="16">
        <v>30</v>
      </c>
      <c r="O33" s="16"/>
      <c r="P33" s="16"/>
      <c r="Q33" s="16">
        <v>60</v>
      </c>
      <c r="R33" s="16"/>
      <c r="S33" s="16"/>
      <c r="T33" s="16">
        <v>20</v>
      </c>
      <c r="U33" s="16"/>
      <c r="V33" s="16"/>
      <c r="W33" s="16">
        <v>20</v>
      </c>
      <c r="X33" s="16"/>
      <c r="Y33" s="16">
        <v>30</v>
      </c>
      <c r="Z33" s="16"/>
      <c r="AA33" s="16"/>
      <c r="AB33" s="16">
        <v>80</v>
      </c>
      <c r="AC33" s="16"/>
      <c r="AD33" s="6"/>
      <c r="AE33" s="1">
        <f t="shared" si="0"/>
        <v>340</v>
      </c>
      <c r="AF33" s="6">
        <f t="shared" si="1"/>
        <v>8</v>
      </c>
    </row>
    <row r="34" spans="1:32" x14ac:dyDescent="0.2">
      <c r="A34" s="1">
        <v>33</v>
      </c>
      <c r="B34" s="16" t="s">
        <v>16</v>
      </c>
      <c r="C34" s="17" t="s">
        <v>4</v>
      </c>
      <c r="D34" s="17">
        <v>2010</v>
      </c>
      <c r="E34" s="7" t="s">
        <v>11</v>
      </c>
      <c r="F34" s="17" t="s">
        <v>29</v>
      </c>
      <c r="G34" s="17"/>
      <c r="H34" s="17"/>
      <c r="I34" s="43">
        <v>0</v>
      </c>
      <c r="J34" s="43"/>
      <c r="K34" s="43"/>
      <c r="L34" s="43"/>
      <c r="M34" s="17">
        <v>145</v>
      </c>
      <c r="N34" s="17"/>
      <c r="O34" s="17"/>
      <c r="P34" s="17"/>
      <c r="Q34" s="17"/>
      <c r="R34" s="17"/>
      <c r="S34" s="17"/>
      <c r="T34" s="17"/>
      <c r="U34" s="17"/>
      <c r="V34" s="17"/>
      <c r="W34" s="17">
        <v>180</v>
      </c>
      <c r="X34" s="17"/>
      <c r="Y34" s="17"/>
      <c r="Z34" s="17"/>
      <c r="AA34" s="17"/>
      <c r="AB34" s="17"/>
      <c r="AC34" s="17"/>
      <c r="AD34" s="6"/>
      <c r="AE34" s="1">
        <f t="shared" ref="AE34:AE65" si="2">SUM(G34:AD34)</f>
        <v>325</v>
      </c>
      <c r="AF34" s="6">
        <f t="shared" ref="AF34:AF65" si="3">COUNT(G34:AD34)</f>
        <v>3</v>
      </c>
    </row>
    <row r="35" spans="1:32" x14ac:dyDescent="0.2">
      <c r="A35" s="1">
        <v>34</v>
      </c>
      <c r="B35" s="9" t="s">
        <v>16</v>
      </c>
      <c r="C35" s="6" t="s">
        <v>258</v>
      </c>
      <c r="D35" s="5">
        <v>2009</v>
      </c>
      <c r="E35" s="7" t="s">
        <v>11</v>
      </c>
      <c r="F35" s="6" t="s">
        <v>318</v>
      </c>
      <c r="G35" s="16"/>
      <c r="H35" s="16"/>
      <c r="I35" s="16">
        <v>180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>
        <v>120</v>
      </c>
      <c r="X35" s="16"/>
      <c r="Y35" s="16"/>
      <c r="Z35" s="16"/>
      <c r="AA35" s="16"/>
      <c r="AB35" s="16"/>
      <c r="AC35" s="16"/>
      <c r="AD35" s="6"/>
      <c r="AE35" s="1">
        <f t="shared" si="2"/>
        <v>300</v>
      </c>
      <c r="AF35" s="6">
        <f t="shared" si="3"/>
        <v>2</v>
      </c>
    </row>
    <row r="36" spans="1:32" x14ac:dyDescent="0.2">
      <c r="A36" s="1">
        <v>35</v>
      </c>
      <c r="B36" s="8" t="s">
        <v>16</v>
      </c>
      <c r="C36" s="7" t="s">
        <v>13</v>
      </c>
      <c r="D36" s="7">
        <v>2012</v>
      </c>
      <c r="E36" s="5" t="s">
        <v>10</v>
      </c>
      <c r="F36" s="7" t="s">
        <v>97</v>
      </c>
      <c r="G36" s="16"/>
      <c r="H36" s="16"/>
      <c r="I36" s="16">
        <v>80</v>
      </c>
      <c r="J36" s="16"/>
      <c r="K36" s="16"/>
      <c r="L36" s="16">
        <v>80</v>
      </c>
      <c r="M36" s="16"/>
      <c r="N36" s="16">
        <v>80</v>
      </c>
      <c r="O36" s="16"/>
      <c r="P36" s="16"/>
      <c r="Q36" s="16">
        <v>30</v>
      </c>
      <c r="R36" s="16"/>
      <c r="S36" s="16"/>
      <c r="T36" s="16">
        <v>20</v>
      </c>
      <c r="U36" s="16"/>
      <c r="V36" s="16"/>
      <c r="W36" s="16"/>
      <c r="X36" s="16"/>
      <c r="Y36" s="16"/>
      <c r="Z36" s="16"/>
      <c r="AA36" s="16"/>
      <c r="AB36" s="16"/>
      <c r="AC36" s="16"/>
      <c r="AD36" s="6"/>
      <c r="AE36" s="1">
        <f t="shared" si="2"/>
        <v>290</v>
      </c>
      <c r="AF36" s="6">
        <f t="shared" si="3"/>
        <v>5</v>
      </c>
    </row>
    <row r="37" spans="1:32" x14ac:dyDescent="0.2">
      <c r="A37" s="1">
        <v>36</v>
      </c>
      <c r="B37" s="6" t="s">
        <v>16</v>
      </c>
      <c r="C37" s="5" t="s">
        <v>4</v>
      </c>
      <c r="D37" s="5">
        <v>2015</v>
      </c>
      <c r="E37" s="7" t="s">
        <v>5</v>
      </c>
      <c r="F37" s="5" t="s">
        <v>178</v>
      </c>
      <c r="G37" s="17"/>
      <c r="H37" s="17"/>
      <c r="I37" s="17">
        <v>40</v>
      </c>
      <c r="J37" s="17"/>
      <c r="K37" s="17"/>
      <c r="L37" s="17">
        <v>40</v>
      </c>
      <c r="M37" s="17"/>
      <c r="N37" s="17">
        <v>30</v>
      </c>
      <c r="O37" s="17"/>
      <c r="P37" s="17"/>
      <c r="Q37" s="17">
        <v>30</v>
      </c>
      <c r="R37" s="17"/>
      <c r="S37" s="17"/>
      <c r="T37" s="17"/>
      <c r="U37" s="17"/>
      <c r="V37" s="17"/>
      <c r="W37" s="17">
        <v>30</v>
      </c>
      <c r="X37" s="17"/>
      <c r="Y37" s="17">
        <v>30</v>
      </c>
      <c r="Z37" s="17"/>
      <c r="AA37" s="17"/>
      <c r="AB37" s="17">
        <v>40</v>
      </c>
      <c r="AC37" s="17"/>
      <c r="AD37" s="6"/>
      <c r="AE37" s="1">
        <f t="shared" si="2"/>
        <v>240</v>
      </c>
      <c r="AF37" s="6">
        <f t="shared" si="3"/>
        <v>7</v>
      </c>
    </row>
    <row r="38" spans="1:32" x14ac:dyDescent="0.2">
      <c r="A38" s="1">
        <v>37</v>
      </c>
      <c r="B38" s="15" t="s">
        <v>16</v>
      </c>
      <c r="C38" s="15" t="s">
        <v>4</v>
      </c>
      <c r="D38" s="5">
        <v>2012</v>
      </c>
      <c r="E38" s="15" t="s">
        <v>10</v>
      </c>
      <c r="F38" s="15" t="s">
        <v>133</v>
      </c>
      <c r="G38" s="16"/>
      <c r="H38" s="16"/>
      <c r="I38" s="16">
        <v>40</v>
      </c>
      <c r="J38" s="16"/>
      <c r="K38" s="16"/>
      <c r="L38" s="16">
        <v>60</v>
      </c>
      <c r="M38" s="16"/>
      <c r="N38" s="16"/>
      <c r="O38" s="16"/>
      <c r="P38" s="16"/>
      <c r="Q38" s="16">
        <v>60</v>
      </c>
      <c r="R38" s="16"/>
      <c r="S38" s="16"/>
      <c r="T38" s="16">
        <v>30</v>
      </c>
      <c r="U38" s="16"/>
      <c r="V38" s="16"/>
      <c r="W38" s="16">
        <v>30</v>
      </c>
      <c r="X38" s="16"/>
      <c r="Y38" s="16">
        <v>20</v>
      </c>
      <c r="Z38" s="16"/>
      <c r="AA38" s="16"/>
      <c r="AB38" s="16"/>
      <c r="AC38" s="16"/>
      <c r="AD38" s="6"/>
      <c r="AE38" s="1">
        <f t="shared" si="2"/>
        <v>240</v>
      </c>
      <c r="AF38" s="6">
        <f t="shared" si="3"/>
        <v>6</v>
      </c>
    </row>
    <row r="39" spans="1:32" x14ac:dyDescent="0.2">
      <c r="A39" s="1">
        <v>38</v>
      </c>
      <c r="B39" s="6" t="s">
        <v>20</v>
      </c>
      <c r="C39" s="5" t="s">
        <v>64</v>
      </c>
      <c r="D39" s="5"/>
      <c r="E39" s="7" t="s">
        <v>11</v>
      </c>
      <c r="F39" s="5" t="s">
        <v>532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>
        <v>240</v>
      </c>
      <c r="U39" s="16"/>
      <c r="V39" s="16"/>
      <c r="W39" s="16"/>
      <c r="X39" s="16"/>
      <c r="Y39" s="16"/>
      <c r="Z39" s="16"/>
      <c r="AA39" s="16"/>
      <c r="AB39" s="16"/>
      <c r="AC39" s="16"/>
      <c r="AD39" s="6"/>
      <c r="AE39" s="1">
        <f t="shared" si="2"/>
        <v>240</v>
      </c>
      <c r="AF39" s="6">
        <f t="shared" si="3"/>
        <v>1</v>
      </c>
    </row>
    <row r="40" spans="1:32" x14ac:dyDescent="0.2">
      <c r="A40" s="1">
        <v>39</v>
      </c>
      <c r="B40" s="9" t="s">
        <v>16</v>
      </c>
      <c r="C40" s="9" t="s">
        <v>4</v>
      </c>
      <c r="D40" s="9">
        <v>2013</v>
      </c>
      <c r="E40" s="5" t="s">
        <v>9</v>
      </c>
      <c r="F40" s="9" t="s">
        <v>179</v>
      </c>
      <c r="G40" s="17"/>
      <c r="H40" s="17"/>
      <c r="I40" s="17"/>
      <c r="J40" s="17"/>
      <c r="K40" s="17"/>
      <c r="L40" s="17"/>
      <c r="M40" s="17"/>
      <c r="N40" s="17">
        <v>30</v>
      </c>
      <c r="O40" s="17"/>
      <c r="P40" s="17"/>
      <c r="Q40" s="17">
        <v>40</v>
      </c>
      <c r="R40" s="17"/>
      <c r="S40" s="17"/>
      <c r="T40" s="17">
        <v>30</v>
      </c>
      <c r="U40" s="17"/>
      <c r="V40" s="17"/>
      <c r="W40" s="17">
        <v>30</v>
      </c>
      <c r="X40" s="17"/>
      <c r="Y40" s="17">
        <v>20</v>
      </c>
      <c r="Z40" s="17"/>
      <c r="AA40" s="17"/>
      <c r="AB40" s="17">
        <v>40</v>
      </c>
      <c r="AC40" s="17"/>
      <c r="AD40" s="6"/>
      <c r="AE40" s="1">
        <f t="shared" si="2"/>
        <v>190</v>
      </c>
      <c r="AF40" s="6">
        <f t="shared" si="3"/>
        <v>6</v>
      </c>
    </row>
    <row r="41" spans="1:32" x14ac:dyDescent="0.2">
      <c r="A41" s="1">
        <v>40</v>
      </c>
      <c r="B41" s="6" t="s">
        <v>16</v>
      </c>
      <c r="C41" s="6" t="s">
        <v>13</v>
      </c>
      <c r="D41" s="6">
        <v>2013</v>
      </c>
      <c r="E41" s="7" t="s">
        <v>9</v>
      </c>
      <c r="F41" s="6" t="s">
        <v>154</v>
      </c>
      <c r="G41" s="16"/>
      <c r="H41" s="16"/>
      <c r="I41" s="16"/>
      <c r="J41" s="16"/>
      <c r="K41" s="16"/>
      <c r="L41" s="16"/>
      <c r="M41" s="16"/>
      <c r="N41" s="16">
        <v>40</v>
      </c>
      <c r="O41" s="16"/>
      <c r="P41" s="16"/>
      <c r="Q41" s="16">
        <v>30</v>
      </c>
      <c r="R41" s="16"/>
      <c r="S41" s="16"/>
      <c r="T41" s="16"/>
      <c r="U41" s="16"/>
      <c r="V41" s="16"/>
      <c r="W41" s="16">
        <v>30</v>
      </c>
      <c r="X41" s="16"/>
      <c r="Y41" s="16">
        <v>20</v>
      </c>
      <c r="Z41" s="16"/>
      <c r="AA41" s="16"/>
      <c r="AB41" s="16">
        <v>60</v>
      </c>
      <c r="AC41" s="16"/>
      <c r="AD41" s="6"/>
      <c r="AE41" s="1">
        <f t="shared" si="2"/>
        <v>180</v>
      </c>
      <c r="AF41" s="6">
        <f t="shared" si="3"/>
        <v>5</v>
      </c>
    </row>
    <row r="42" spans="1:32" x14ac:dyDescent="0.2">
      <c r="A42" s="1">
        <v>41</v>
      </c>
      <c r="B42" s="6" t="s">
        <v>16</v>
      </c>
      <c r="C42" s="7" t="s">
        <v>493</v>
      </c>
      <c r="D42" s="8">
        <v>2011</v>
      </c>
      <c r="E42" s="15" t="s">
        <v>10</v>
      </c>
      <c r="F42" s="6" t="s">
        <v>364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>
        <v>60</v>
      </c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>
        <v>120</v>
      </c>
      <c r="AC42" s="17"/>
      <c r="AD42" s="6"/>
      <c r="AE42" s="1">
        <f t="shared" si="2"/>
        <v>180</v>
      </c>
      <c r="AF42" s="6">
        <f t="shared" si="3"/>
        <v>2</v>
      </c>
    </row>
    <row r="43" spans="1:32" x14ac:dyDescent="0.2">
      <c r="A43" s="1">
        <v>42</v>
      </c>
      <c r="B43" s="6" t="s">
        <v>18</v>
      </c>
      <c r="C43" s="6" t="s">
        <v>64</v>
      </c>
      <c r="D43" s="6"/>
      <c r="E43" s="5" t="s">
        <v>10</v>
      </c>
      <c r="F43" s="6" t="s">
        <v>525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>
        <v>180</v>
      </c>
      <c r="U43" s="16"/>
      <c r="V43" s="16"/>
      <c r="W43" s="16"/>
      <c r="X43" s="16"/>
      <c r="Y43" s="16"/>
      <c r="Z43" s="16"/>
      <c r="AA43" s="16"/>
      <c r="AB43" s="16"/>
      <c r="AC43" s="16"/>
      <c r="AD43" s="6"/>
      <c r="AE43" s="1">
        <f t="shared" si="2"/>
        <v>180</v>
      </c>
      <c r="AF43" s="6">
        <f t="shared" si="3"/>
        <v>1</v>
      </c>
    </row>
    <row r="44" spans="1:32" x14ac:dyDescent="0.2">
      <c r="A44" s="1">
        <v>43</v>
      </c>
      <c r="B44" s="15" t="s">
        <v>16</v>
      </c>
      <c r="C44" s="15" t="s">
        <v>4</v>
      </c>
      <c r="D44" s="5">
        <v>2012</v>
      </c>
      <c r="E44" s="5" t="s">
        <v>10</v>
      </c>
      <c r="F44" s="15" t="s">
        <v>132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>
        <v>80</v>
      </c>
      <c r="U44" s="17"/>
      <c r="V44" s="17"/>
      <c r="W44" s="17">
        <v>40</v>
      </c>
      <c r="X44" s="17"/>
      <c r="Y44" s="17">
        <v>30</v>
      </c>
      <c r="Z44" s="17"/>
      <c r="AA44" s="17"/>
      <c r="AB44" s="43">
        <v>0</v>
      </c>
      <c r="AC44" s="17"/>
      <c r="AD44" s="6"/>
      <c r="AE44" s="1">
        <f t="shared" si="2"/>
        <v>150</v>
      </c>
      <c r="AF44" s="6">
        <f t="shared" si="3"/>
        <v>4</v>
      </c>
    </row>
    <row r="45" spans="1:32" x14ac:dyDescent="0.2">
      <c r="A45" s="1">
        <v>44</v>
      </c>
      <c r="B45" s="9" t="s">
        <v>16</v>
      </c>
      <c r="C45" s="9" t="s">
        <v>493</v>
      </c>
      <c r="D45" s="9">
        <v>2012</v>
      </c>
      <c r="E45" s="15" t="s">
        <v>10</v>
      </c>
      <c r="F45" s="15" t="s">
        <v>275</v>
      </c>
      <c r="G45" s="16"/>
      <c r="H45" s="16"/>
      <c r="I45" s="16">
        <v>30</v>
      </c>
      <c r="J45" s="16"/>
      <c r="K45" s="16"/>
      <c r="L45" s="16">
        <v>30</v>
      </c>
      <c r="M45" s="16"/>
      <c r="N45" s="16">
        <v>30</v>
      </c>
      <c r="O45" s="16"/>
      <c r="P45" s="16"/>
      <c r="Q45" s="16">
        <v>30</v>
      </c>
      <c r="R45" s="16"/>
      <c r="S45" s="16"/>
      <c r="T45" s="16">
        <v>20</v>
      </c>
      <c r="U45" s="16"/>
      <c r="V45" s="16"/>
      <c r="W45" s="16"/>
      <c r="X45" s="16"/>
      <c r="Y45" s="16"/>
      <c r="Z45" s="16"/>
      <c r="AA45" s="16"/>
      <c r="AB45" s="16"/>
      <c r="AC45" s="16"/>
      <c r="AD45" s="6"/>
      <c r="AE45" s="1">
        <f t="shared" si="2"/>
        <v>140</v>
      </c>
      <c r="AF45" s="6">
        <f t="shared" si="3"/>
        <v>5</v>
      </c>
    </row>
    <row r="46" spans="1:32" x14ac:dyDescent="0.2">
      <c r="A46" s="1">
        <v>45</v>
      </c>
      <c r="B46" s="6" t="s">
        <v>16</v>
      </c>
      <c r="C46" s="6" t="s">
        <v>493</v>
      </c>
      <c r="D46" s="5">
        <v>2014</v>
      </c>
      <c r="E46" s="7" t="s">
        <v>9</v>
      </c>
      <c r="F46" s="6" t="s">
        <v>237</v>
      </c>
      <c r="G46" s="16"/>
      <c r="H46" s="16"/>
      <c r="I46" s="16">
        <v>30</v>
      </c>
      <c r="J46" s="16"/>
      <c r="K46" s="16"/>
      <c r="L46" s="16">
        <v>30</v>
      </c>
      <c r="M46" s="16"/>
      <c r="N46" s="16">
        <v>20</v>
      </c>
      <c r="O46" s="16"/>
      <c r="P46" s="16"/>
      <c r="Q46" s="16">
        <v>20</v>
      </c>
      <c r="R46" s="16"/>
      <c r="S46" s="16"/>
      <c r="T46" s="16">
        <v>16</v>
      </c>
      <c r="U46" s="16"/>
      <c r="V46" s="16"/>
      <c r="W46" s="16"/>
      <c r="X46" s="16"/>
      <c r="Y46" s="16"/>
      <c r="Z46" s="16"/>
      <c r="AA46" s="16"/>
      <c r="AB46" s="16">
        <v>20</v>
      </c>
      <c r="AC46" s="16"/>
      <c r="AD46" s="6"/>
      <c r="AE46" s="1">
        <f t="shared" si="2"/>
        <v>136</v>
      </c>
      <c r="AF46" s="6">
        <f t="shared" si="3"/>
        <v>6</v>
      </c>
    </row>
    <row r="47" spans="1:32" x14ac:dyDescent="0.2">
      <c r="A47" s="1">
        <v>46</v>
      </c>
      <c r="B47" s="6" t="s">
        <v>16</v>
      </c>
      <c r="C47" s="8" t="s">
        <v>493</v>
      </c>
      <c r="D47" s="8">
        <v>2016</v>
      </c>
      <c r="E47" s="7" t="s">
        <v>5</v>
      </c>
      <c r="F47" s="8" t="s">
        <v>273</v>
      </c>
      <c r="G47" s="16"/>
      <c r="H47" s="16"/>
      <c r="I47" s="16">
        <v>30</v>
      </c>
      <c r="J47" s="16"/>
      <c r="K47" s="16"/>
      <c r="L47" s="16">
        <v>20</v>
      </c>
      <c r="M47" s="16"/>
      <c r="N47" s="16">
        <v>20</v>
      </c>
      <c r="O47" s="16"/>
      <c r="P47" s="16"/>
      <c r="Q47" s="16">
        <v>20</v>
      </c>
      <c r="R47" s="16"/>
      <c r="S47" s="16"/>
      <c r="T47" s="16">
        <v>16</v>
      </c>
      <c r="U47" s="16"/>
      <c r="V47" s="16"/>
      <c r="W47" s="16"/>
      <c r="X47" s="16"/>
      <c r="Y47" s="16">
        <v>9</v>
      </c>
      <c r="Z47" s="16"/>
      <c r="AA47" s="16"/>
      <c r="AB47" s="16">
        <v>20</v>
      </c>
      <c r="AC47" s="16"/>
      <c r="AD47" s="6"/>
      <c r="AE47" s="1">
        <f t="shared" si="2"/>
        <v>135</v>
      </c>
      <c r="AF47" s="6">
        <f t="shared" si="3"/>
        <v>7</v>
      </c>
    </row>
    <row r="48" spans="1:32" x14ac:dyDescent="0.2">
      <c r="A48" s="1">
        <v>47</v>
      </c>
      <c r="B48" s="6" t="s">
        <v>16</v>
      </c>
      <c r="C48" s="5" t="s">
        <v>258</v>
      </c>
      <c r="D48" s="5">
        <v>2014</v>
      </c>
      <c r="E48" s="7" t="s">
        <v>9</v>
      </c>
      <c r="F48" s="5" t="s">
        <v>195</v>
      </c>
      <c r="G48" s="16"/>
      <c r="H48" s="16"/>
      <c r="I48" s="16">
        <v>30</v>
      </c>
      <c r="J48" s="16"/>
      <c r="K48" s="16"/>
      <c r="L48" s="16">
        <v>20</v>
      </c>
      <c r="M48" s="16"/>
      <c r="N48" s="16"/>
      <c r="O48" s="16"/>
      <c r="P48" s="16"/>
      <c r="Q48" s="16"/>
      <c r="R48" s="16"/>
      <c r="S48" s="16"/>
      <c r="T48" s="16">
        <v>20</v>
      </c>
      <c r="U48" s="16"/>
      <c r="V48" s="16"/>
      <c r="W48" s="16">
        <v>20</v>
      </c>
      <c r="X48" s="16"/>
      <c r="Y48" s="16">
        <v>16</v>
      </c>
      <c r="Z48" s="16"/>
      <c r="AA48" s="16"/>
      <c r="AB48" s="16">
        <v>20</v>
      </c>
      <c r="AC48" s="16"/>
      <c r="AD48" s="6"/>
      <c r="AE48" s="1">
        <f t="shared" si="2"/>
        <v>126</v>
      </c>
      <c r="AF48" s="6">
        <f t="shared" si="3"/>
        <v>6</v>
      </c>
    </row>
    <row r="49" spans="1:32" x14ac:dyDescent="0.2">
      <c r="A49" s="1">
        <v>48</v>
      </c>
      <c r="B49" s="6" t="s">
        <v>16</v>
      </c>
      <c r="C49" s="6" t="s">
        <v>4</v>
      </c>
      <c r="D49" s="19">
        <v>2013</v>
      </c>
      <c r="E49" s="7" t="s">
        <v>9</v>
      </c>
      <c r="F49" s="6" t="s">
        <v>300</v>
      </c>
      <c r="G49" s="16"/>
      <c r="H49" s="16"/>
      <c r="I49" s="16"/>
      <c r="J49" s="16"/>
      <c r="K49" s="16"/>
      <c r="L49" s="16">
        <v>20</v>
      </c>
      <c r="M49" s="16"/>
      <c r="N49" s="16"/>
      <c r="O49" s="16"/>
      <c r="P49" s="16"/>
      <c r="Q49" s="16">
        <v>30</v>
      </c>
      <c r="R49" s="16"/>
      <c r="S49" s="16"/>
      <c r="T49" s="16"/>
      <c r="U49" s="16"/>
      <c r="V49" s="16"/>
      <c r="W49" s="16">
        <v>20</v>
      </c>
      <c r="X49" s="16"/>
      <c r="Y49" s="16">
        <v>20</v>
      </c>
      <c r="Z49" s="16"/>
      <c r="AA49" s="16"/>
      <c r="AB49" s="16">
        <v>30</v>
      </c>
      <c r="AC49" s="16"/>
      <c r="AD49" s="6"/>
      <c r="AE49" s="1">
        <f t="shared" si="2"/>
        <v>120</v>
      </c>
      <c r="AF49" s="6">
        <f t="shared" si="3"/>
        <v>5</v>
      </c>
    </row>
    <row r="50" spans="1:32" x14ac:dyDescent="0.2">
      <c r="A50" s="1">
        <v>49</v>
      </c>
      <c r="B50" s="6" t="s">
        <v>20</v>
      </c>
      <c r="C50" s="7" t="s">
        <v>64</v>
      </c>
      <c r="D50" s="7" t="s">
        <v>64</v>
      </c>
      <c r="E50" s="7" t="s">
        <v>10</v>
      </c>
      <c r="F50" s="7" t="s">
        <v>241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>
        <v>80</v>
      </c>
      <c r="U50" s="16"/>
      <c r="V50" s="16"/>
      <c r="W50" s="16"/>
      <c r="X50" s="16"/>
      <c r="Y50" s="16">
        <v>40</v>
      </c>
      <c r="Z50" s="16"/>
      <c r="AA50" s="16"/>
      <c r="AB50" s="16"/>
      <c r="AC50" s="16"/>
      <c r="AD50" s="6"/>
      <c r="AE50" s="1">
        <f t="shared" si="2"/>
        <v>120</v>
      </c>
      <c r="AF50" s="6">
        <f t="shared" si="3"/>
        <v>2</v>
      </c>
    </row>
    <row r="51" spans="1:32" x14ac:dyDescent="0.2">
      <c r="A51" s="1">
        <v>50</v>
      </c>
      <c r="B51" s="16" t="s">
        <v>16</v>
      </c>
      <c r="C51" s="17" t="s">
        <v>13</v>
      </c>
      <c r="D51" s="17">
        <v>2009</v>
      </c>
      <c r="E51" s="7" t="s">
        <v>11</v>
      </c>
      <c r="F51" s="17" t="s">
        <v>304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>
        <v>120</v>
      </c>
      <c r="X51" s="16"/>
      <c r="Y51" s="16"/>
      <c r="Z51" s="16"/>
      <c r="AA51" s="16"/>
      <c r="AB51" s="16"/>
      <c r="AC51" s="16"/>
      <c r="AD51" s="6"/>
      <c r="AE51" s="1">
        <f t="shared" si="2"/>
        <v>120</v>
      </c>
      <c r="AF51" s="6">
        <f t="shared" si="3"/>
        <v>1</v>
      </c>
    </row>
    <row r="52" spans="1:32" x14ac:dyDescent="0.2">
      <c r="A52" s="1">
        <v>51</v>
      </c>
      <c r="B52" s="6" t="s">
        <v>171</v>
      </c>
      <c r="C52" s="5" t="s">
        <v>64</v>
      </c>
      <c r="D52" s="5" t="s">
        <v>64</v>
      </c>
      <c r="E52" s="7" t="s">
        <v>10</v>
      </c>
      <c r="F52" s="5" t="s">
        <v>181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>
        <v>120</v>
      </c>
      <c r="Z52" s="16"/>
      <c r="AA52" s="16"/>
      <c r="AB52" s="16"/>
      <c r="AC52" s="16"/>
      <c r="AD52" s="6"/>
      <c r="AE52" s="1">
        <f t="shared" si="2"/>
        <v>120</v>
      </c>
      <c r="AF52" s="6">
        <f t="shared" si="3"/>
        <v>1</v>
      </c>
    </row>
    <row r="53" spans="1:32" x14ac:dyDescent="0.2">
      <c r="A53" s="1">
        <v>52</v>
      </c>
      <c r="B53" s="9" t="s">
        <v>115</v>
      </c>
      <c r="C53" s="15" t="s">
        <v>64</v>
      </c>
      <c r="D53" s="21" t="s">
        <v>64</v>
      </c>
      <c r="E53" s="5" t="s">
        <v>10</v>
      </c>
      <c r="F53" s="15" t="s">
        <v>176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>
        <v>120</v>
      </c>
      <c r="Z53" s="16"/>
      <c r="AA53" s="16"/>
      <c r="AB53" s="16"/>
      <c r="AC53" s="16"/>
      <c r="AD53" s="6"/>
      <c r="AE53" s="1">
        <f t="shared" si="2"/>
        <v>120</v>
      </c>
      <c r="AF53" s="6">
        <f t="shared" si="3"/>
        <v>1</v>
      </c>
    </row>
    <row r="54" spans="1:32" x14ac:dyDescent="0.2">
      <c r="A54" s="1">
        <v>53</v>
      </c>
      <c r="B54" s="6" t="s">
        <v>20</v>
      </c>
      <c r="C54" s="6" t="s">
        <v>64</v>
      </c>
      <c r="D54" s="6"/>
      <c r="E54" s="7" t="s">
        <v>10</v>
      </c>
      <c r="F54" s="6" t="s">
        <v>435</v>
      </c>
      <c r="G54" s="16"/>
      <c r="H54" s="16"/>
      <c r="I54" s="16"/>
      <c r="J54" s="16"/>
      <c r="K54" s="16"/>
      <c r="L54" s="16"/>
      <c r="M54" s="16"/>
      <c r="N54" s="16">
        <v>60</v>
      </c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>
        <v>40</v>
      </c>
      <c r="Z54" s="16"/>
      <c r="AA54" s="16"/>
      <c r="AB54" s="16"/>
      <c r="AC54" s="16"/>
      <c r="AD54" s="6"/>
      <c r="AE54" s="1">
        <f t="shared" si="2"/>
        <v>100</v>
      </c>
      <c r="AF54" s="6">
        <f t="shared" si="3"/>
        <v>2</v>
      </c>
    </row>
    <row r="55" spans="1:32" x14ac:dyDescent="0.2">
      <c r="A55" s="1">
        <v>54</v>
      </c>
      <c r="B55" s="6" t="s">
        <v>16</v>
      </c>
      <c r="C55" s="8" t="s">
        <v>59</v>
      </c>
      <c r="D55" s="8">
        <v>2010</v>
      </c>
      <c r="E55" s="7" t="s">
        <v>11</v>
      </c>
      <c r="F55" s="8" t="s">
        <v>158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>
        <v>80</v>
      </c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6"/>
      <c r="AE55" s="1">
        <f t="shared" si="2"/>
        <v>80</v>
      </c>
      <c r="AF55" s="6">
        <f t="shared" si="3"/>
        <v>1</v>
      </c>
    </row>
    <row r="56" spans="1:32" x14ac:dyDescent="0.2">
      <c r="A56" s="1">
        <v>55</v>
      </c>
      <c r="B56" s="6" t="s">
        <v>16</v>
      </c>
      <c r="C56" s="7" t="s">
        <v>4</v>
      </c>
      <c r="D56" s="8">
        <v>2011</v>
      </c>
      <c r="E56" s="15" t="s">
        <v>10</v>
      </c>
      <c r="F56" s="6" t="s">
        <v>367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>
        <v>80</v>
      </c>
      <c r="U56" s="16"/>
      <c r="V56" s="16"/>
      <c r="W56" s="16"/>
      <c r="X56" s="16"/>
      <c r="Y56" s="16"/>
      <c r="Z56" s="16"/>
      <c r="AA56" s="16"/>
      <c r="AB56" s="16"/>
      <c r="AC56" s="16"/>
      <c r="AD56" s="6"/>
      <c r="AE56" s="1">
        <f t="shared" si="2"/>
        <v>80</v>
      </c>
      <c r="AF56" s="6">
        <f t="shared" si="3"/>
        <v>1</v>
      </c>
    </row>
    <row r="57" spans="1:32" x14ac:dyDescent="0.2">
      <c r="A57" s="1">
        <v>56</v>
      </c>
      <c r="B57" s="6" t="s">
        <v>20</v>
      </c>
      <c r="C57" s="6" t="s">
        <v>64</v>
      </c>
      <c r="D57" s="6"/>
      <c r="E57" s="7" t="s">
        <v>10</v>
      </c>
      <c r="F57" s="15" t="s">
        <v>436</v>
      </c>
      <c r="G57" s="16"/>
      <c r="H57" s="16"/>
      <c r="I57" s="16"/>
      <c r="J57" s="16"/>
      <c r="K57" s="16"/>
      <c r="L57" s="16"/>
      <c r="M57" s="16"/>
      <c r="N57" s="16">
        <v>80</v>
      </c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6"/>
      <c r="AE57" s="1">
        <f t="shared" si="2"/>
        <v>80</v>
      </c>
      <c r="AF57" s="6">
        <f t="shared" si="3"/>
        <v>1</v>
      </c>
    </row>
    <row r="58" spans="1:32" x14ac:dyDescent="0.2">
      <c r="A58" s="1">
        <v>57</v>
      </c>
      <c r="B58" s="6" t="s">
        <v>20</v>
      </c>
      <c r="C58" s="6" t="s">
        <v>64</v>
      </c>
      <c r="D58" s="6"/>
      <c r="E58" s="15" t="s">
        <v>10</v>
      </c>
      <c r="F58" s="6" t="s">
        <v>577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>
        <v>80</v>
      </c>
      <c r="Z58" s="16"/>
      <c r="AA58" s="16"/>
      <c r="AB58" s="16"/>
      <c r="AC58" s="16"/>
      <c r="AD58" s="6"/>
      <c r="AE58" s="1">
        <f t="shared" si="2"/>
        <v>80</v>
      </c>
      <c r="AF58" s="6">
        <f t="shared" si="3"/>
        <v>1</v>
      </c>
    </row>
    <row r="59" spans="1:32" x14ac:dyDescent="0.2">
      <c r="A59" s="1">
        <v>58</v>
      </c>
      <c r="B59" s="8" t="s">
        <v>115</v>
      </c>
      <c r="C59" s="15" t="s">
        <v>64</v>
      </c>
      <c r="D59" s="15"/>
      <c r="E59" s="15" t="s">
        <v>10</v>
      </c>
      <c r="F59" s="15" t="s">
        <v>581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>
        <v>80</v>
      </c>
      <c r="Z59" s="16"/>
      <c r="AA59" s="16"/>
      <c r="AB59" s="16"/>
      <c r="AC59" s="16"/>
      <c r="AD59" s="6"/>
      <c r="AE59" s="1">
        <f t="shared" si="2"/>
        <v>80</v>
      </c>
      <c r="AF59" s="6">
        <f t="shared" si="3"/>
        <v>1</v>
      </c>
    </row>
    <row r="60" spans="1:32" x14ac:dyDescent="0.2">
      <c r="A60" s="1">
        <v>59</v>
      </c>
      <c r="B60" s="6" t="s">
        <v>16</v>
      </c>
      <c r="C60" s="8" t="s">
        <v>38</v>
      </c>
      <c r="D60" s="8">
        <v>2009</v>
      </c>
      <c r="E60" s="7" t="s">
        <v>11</v>
      </c>
      <c r="F60" s="8" t="s">
        <v>54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>
        <v>75</v>
      </c>
      <c r="AA60" s="16"/>
      <c r="AB60" s="16"/>
      <c r="AC60" s="16"/>
      <c r="AD60" s="6"/>
      <c r="AE60" s="1">
        <f t="shared" si="2"/>
        <v>75</v>
      </c>
      <c r="AF60" s="6">
        <f t="shared" si="3"/>
        <v>1</v>
      </c>
    </row>
    <row r="61" spans="1:32" x14ac:dyDescent="0.2">
      <c r="A61" s="1">
        <v>60</v>
      </c>
      <c r="B61" s="6" t="s">
        <v>16</v>
      </c>
      <c r="C61" s="6" t="s">
        <v>13</v>
      </c>
      <c r="D61" s="5">
        <v>2010</v>
      </c>
      <c r="E61" s="7" t="s">
        <v>11</v>
      </c>
      <c r="F61" s="6" t="s">
        <v>278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>
        <v>60</v>
      </c>
      <c r="X61" s="16"/>
      <c r="Y61" s="16"/>
      <c r="Z61" s="16"/>
      <c r="AA61" s="16"/>
      <c r="AB61" s="16"/>
      <c r="AC61" s="16"/>
      <c r="AD61" s="6"/>
      <c r="AE61" s="1">
        <f t="shared" si="2"/>
        <v>60</v>
      </c>
      <c r="AF61" s="6">
        <f t="shared" si="3"/>
        <v>1</v>
      </c>
    </row>
    <row r="62" spans="1:32" x14ac:dyDescent="0.2">
      <c r="A62" s="1">
        <v>61</v>
      </c>
      <c r="B62" s="6" t="s">
        <v>16</v>
      </c>
      <c r="C62" s="8" t="s">
        <v>493</v>
      </c>
      <c r="D62" s="8">
        <v>2011</v>
      </c>
      <c r="E62" s="5" t="s">
        <v>10</v>
      </c>
      <c r="F62" s="8" t="s">
        <v>214</v>
      </c>
      <c r="G62" s="16"/>
      <c r="H62" s="16"/>
      <c r="I62" s="16"/>
      <c r="J62" s="16"/>
      <c r="K62" s="16"/>
      <c r="L62" s="16"/>
      <c r="M62" s="16"/>
      <c r="N62" s="16">
        <v>60</v>
      </c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6"/>
      <c r="AE62" s="1">
        <f t="shared" si="2"/>
        <v>60</v>
      </c>
      <c r="AF62" s="6">
        <f t="shared" si="3"/>
        <v>1</v>
      </c>
    </row>
    <row r="63" spans="1:32" x14ac:dyDescent="0.2">
      <c r="A63" s="1">
        <v>62</v>
      </c>
      <c r="B63" s="6" t="s">
        <v>20</v>
      </c>
      <c r="C63" s="5" t="s">
        <v>64</v>
      </c>
      <c r="D63" s="5" t="s">
        <v>64</v>
      </c>
      <c r="E63" s="15" t="s">
        <v>9</v>
      </c>
      <c r="F63" s="5" t="s">
        <v>239</v>
      </c>
      <c r="G63" s="16"/>
      <c r="H63" s="16"/>
      <c r="I63" s="16"/>
      <c r="J63" s="16"/>
      <c r="K63" s="16"/>
      <c r="L63" s="16"/>
      <c r="M63" s="16"/>
      <c r="N63" s="16">
        <v>60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6"/>
      <c r="AE63" s="1">
        <f t="shared" si="2"/>
        <v>60</v>
      </c>
      <c r="AF63" s="6">
        <f t="shared" si="3"/>
        <v>1</v>
      </c>
    </row>
    <row r="64" spans="1:32" x14ac:dyDescent="0.2">
      <c r="A64" s="1">
        <v>63</v>
      </c>
      <c r="B64" s="6" t="s">
        <v>20</v>
      </c>
      <c r="C64" s="7" t="s">
        <v>64</v>
      </c>
      <c r="D64" s="7" t="s">
        <v>64</v>
      </c>
      <c r="E64" s="7" t="s">
        <v>9</v>
      </c>
      <c r="F64" s="7" t="s">
        <v>240</v>
      </c>
      <c r="G64" s="16"/>
      <c r="H64" s="16"/>
      <c r="I64" s="16"/>
      <c r="J64" s="16"/>
      <c r="K64" s="16"/>
      <c r="L64" s="16"/>
      <c r="M64" s="16"/>
      <c r="N64" s="16">
        <v>60</v>
      </c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6"/>
      <c r="AE64" s="1">
        <f t="shared" si="2"/>
        <v>60</v>
      </c>
      <c r="AF64" s="6">
        <f t="shared" si="3"/>
        <v>1</v>
      </c>
    </row>
    <row r="65" spans="1:32" x14ac:dyDescent="0.2">
      <c r="A65" s="1">
        <v>64</v>
      </c>
      <c r="B65" s="9" t="s">
        <v>115</v>
      </c>
      <c r="C65" s="15" t="s">
        <v>64</v>
      </c>
      <c r="D65" s="5" t="s">
        <v>64</v>
      </c>
      <c r="E65" s="7" t="s">
        <v>10</v>
      </c>
      <c r="F65" s="15" t="s">
        <v>337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>
        <v>60</v>
      </c>
      <c r="Z65" s="16"/>
      <c r="AA65" s="16"/>
      <c r="AB65" s="16"/>
      <c r="AC65" s="16"/>
      <c r="AD65" s="6"/>
      <c r="AE65" s="1">
        <f t="shared" si="2"/>
        <v>60</v>
      </c>
      <c r="AF65" s="6">
        <f t="shared" si="3"/>
        <v>1</v>
      </c>
    </row>
    <row r="66" spans="1:32" x14ac:dyDescent="0.2">
      <c r="A66" s="1">
        <v>65</v>
      </c>
      <c r="B66" s="9" t="s">
        <v>115</v>
      </c>
      <c r="C66" s="15" t="s">
        <v>64</v>
      </c>
      <c r="D66" s="15" t="s">
        <v>64</v>
      </c>
      <c r="E66" s="20" t="s">
        <v>10</v>
      </c>
      <c r="F66" s="15" t="s">
        <v>338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>
        <v>60</v>
      </c>
      <c r="Z66" s="16"/>
      <c r="AA66" s="16"/>
      <c r="AB66" s="16"/>
      <c r="AC66" s="16"/>
      <c r="AD66" s="6"/>
      <c r="AE66" s="1">
        <f t="shared" ref="AE66:AE97" si="4">SUM(G66:AD66)</f>
        <v>60</v>
      </c>
      <c r="AF66" s="6">
        <f t="shared" ref="AF66:AF97" si="5">COUNT(G66:AD66)</f>
        <v>1</v>
      </c>
    </row>
    <row r="67" spans="1:32" x14ac:dyDescent="0.2">
      <c r="A67" s="1">
        <v>66</v>
      </c>
      <c r="B67" s="15" t="s">
        <v>20</v>
      </c>
      <c r="C67" s="15" t="s">
        <v>64</v>
      </c>
      <c r="D67" s="9"/>
      <c r="E67" s="5" t="s">
        <v>9</v>
      </c>
      <c r="F67" s="15" t="s">
        <v>432</v>
      </c>
      <c r="G67" s="17"/>
      <c r="H67" s="17"/>
      <c r="I67" s="17"/>
      <c r="J67" s="17"/>
      <c r="K67" s="17"/>
      <c r="L67" s="17"/>
      <c r="M67" s="17"/>
      <c r="N67" s="17">
        <v>60</v>
      </c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6"/>
      <c r="AE67" s="1">
        <f t="shared" si="4"/>
        <v>60</v>
      </c>
      <c r="AF67" s="6">
        <f t="shared" si="5"/>
        <v>1</v>
      </c>
    </row>
    <row r="68" spans="1:32" x14ac:dyDescent="0.2">
      <c r="A68" s="1">
        <v>67</v>
      </c>
      <c r="B68" s="9" t="s">
        <v>20</v>
      </c>
      <c r="C68" s="15" t="s">
        <v>64</v>
      </c>
      <c r="D68" s="15"/>
      <c r="E68" s="15" t="s">
        <v>10</v>
      </c>
      <c r="F68" s="15" t="s">
        <v>156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>
        <v>60</v>
      </c>
      <c r="Z68" s="16"/>
      <c r="AA68" s="16"/>
      <c r="AB68" s="16"/>
      <c r="AC68" s="16"/>
      <c r="AD68" s="6"/>
      <c r="AE68" s="1">
        <f t="shared" si="4"/>
        <v>60</v>
      </c>
      <c r="AF68" s="6">
        <f t="shared" si="5"/>
        <v>1</v>
      </c>
    </row>
    <row r="69" spans="1:32" x14ac:dyDescent="0.2">
      <c r="A69" s="1">
        <v>68</v>
      </c>
      <c r="B69" s="6" t="s">
        <v>16</v>
      </c>
      <c r="C69" s="5" t="s">
        <v>493</v>
      </c>
      <c r="D69" s="5">
        <v>2012</v>
      </c>
      <c r="E69" s="15" t="s">
        <v>10</v>
      </c>
      <c r="F69" s="5" t="s">
        <v>388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>
        <v>20</v>
      </c>
      <c r="R69" s="16"/>
      <c r="S69" s="16"/>
      <c r="T69" s="16">
        <v>20</v>
      </c>
      <c r="U69" s="16"/>
      <c r="V69" s="16"/>
      <c r="W69" s="16"/>
      <c r="X69" s="16"/>
      <c r="Y69" s="16"/>
      <c r="Z69" s="16"/>
      <c r="AA69" s="16"/>
      <c r="AB69" s="16"/>
      <c r="AC69" s="16"/>
      <c r="AD69" s="6"/>
      <c r="AE69" s="1">
        <f t="shared" si="4"/>
        <v>40</v>
      </c>
      <c r="AF69" s="6">
        <f t="shared" si="5"/>
        <v>2</v>
      </c>
    </row>
    <row r="70" spans="1:32" x14ac:dyDescent="0.2">
      <c r="A70" s="1">
        <v>69</v>
      </c>
      <c r="B70" s="6" t="s">
        <v>16</v>
      </c>
      <c r="C70" s="5" t="s">
        <v>4</v>
      </c>
      <c r="D70" s="5">
        <v>2014</v>
      </c>
      <c r="E70" s="7" t="s">
        <v>9</v>
      </c>
      <c r="F70" s="5" t="s">
        <v>270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>
        <v>20</v>
      </c>
      <c r="U70" s="16"/>
      <c r="V70" s="16"/>
      <c r="W70" s="16"/>
      <c r="X70" s="16"/>
      <c r="Y70" s="16"/>
      <c r="Z70" s="16"/>
      <c r="AA70" s="16"/>
      <c r="AB70" s="16">
        <v>20</v>
      </c>
      <c r="AC70" s="16"/>
      <c r="AD70" s="6"/>
      <c r="AE70" s="1">
        <f t="shared" si="4"/>
        <v>40</v>
      </c>
      <c r="AF70" s="6">
        <f t="shared" si="5"/>
        <v>2</v>
      </c>
    </row>
    <row r="71" spans="1:32" x14ac:dyDescent="0.2">
      <c r="A71" s="1">
        <v>70</v>
      </c>
      <c r="B71" s="8" t="s">
        <v>115</v>
      </c>
      <c r="C71" s="15" t="s">
        <v>64</v>
      </c>
      <c r="D71" s="15" t="s">
        <v>64</v>
      </c>
      <c r="E71" s="7" t="s">
        <v>10</v>
      </c>
      <c r="F71" s="15" t="s">
        <v>342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>
        <v>40</v>
      </c>
      <c r="Z71" s="16"/>
      <c r="AA71" s="16"/>
      <c r="AB71" s="16"/>
      <c r="AC71" s="16"/>
      <c r="AD71" s="6"/>
      <c r="AE71" s="1">
        <f t="shared" si="4"/>
        <v>40</v>
      </c>
      <c r="AF71" s="6">
        <f t="shared" si="5"/>
        <v>1</v>
      </c>
    </row>
    <row r="72" spans="1:32" x14ac:dyDescent="0.2">
      <c r="A72" s="1">
        <v>71</v>
      </c>
      <c r="B72" s="9" t="s">
        <v>18</v>
      </c>
      <c r="C72" s="15" t="s">
        <v>64</v>
      </c>
      <c r="D72" s="15" t="s">
        <v>64</v>
      </c>
      <c r="E72" s="7" t="s">
        <v>10</v>
      </c>
      <c r="F72" s="15" t="s">
        <v>215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>
        <v>40</v>
      </c>
      <c r="Z72" s="16"/>
      <c r="AA72" s="16"/>
      <c r="AB72" s="16"/>
      <c r="AC72" s="16"/>
      <c r="AD72" s="6"/>
      <c r="AE72" s="1">
        <f t="shared" si="4"/>
        <v>40</v>
      </c>
      <c r="AF72" s="6">
        <f t="shared" si="5"/>
        <v>1</v>
      </c>
    </row>
    <row r="73" spans="1:32" x14ac:dyDescent="0.2">
      <c r="A73" s="1">
        <v>72</v>
      </c>
      <c r="B73" s="6" t="s">
        <v>20</v>
      </c>
      <c r="C73" s="7" t="s">
        <v>64</v>
      </c>
      <c r="D73" s="5"/>
      <c r="E73" s="5" t="s">
        <v>9</v>
      </c>
      <c r="F73" s="7" t="s">
        <v>521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>
        <v>40</v>
      </c>
      <c r="U73" s="16"/>
      <c r="V73" s="16"/>
      <c r="W73" s="16"/>
      <c r="X73" s="16"/>
      <c r="Y73" s="16"/>
      <c r="Z73" s="16"/>
      <c r="AA73" s="16"/>
      <c r="AB73" s="16"/>
      <c r="AC73" s="16"/>
      <c r="AD73" s="6"/>
      <c r="AE73" s="1">
        <f t="shared" si="4"/>
        <v>40</v>
      </c>
      <c r="AF73" s="6">
        <f t="shared" si="5"/>
        <v>1</v>
      </c>
    </row>
    <row r="74" spans="1:32" x14ac:dyDescent="0.2">
      <c r="A74" s="1">
        <v>73</v>
      </c>
      <c r="B74" s="6" t="s">
        <v>20</v>
      </c>
      <c r="C74" s="8" t="s">
        <v>64</v>
      </c>
      <c r="D74" s="8"/>
      <c r="E74" s="7" t="s">
        <v>9</v>
      </c>
      <c r="F74" s="8" t="s">
        <v>520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>
        <v>40</v>
      </c>
      <c r="U74" s="17"/>
      <c r="V74" s="17"/>
      <c r="W74" s="17"/>
      <c r="X74" s="17"/>
      <c r="Y74" s="17"/>
      <c r="Z74" s="17"/>
      <c r="AA74" s="17"/>
      <c r="AB74" s="17"/>
      <c r="AC74" s="17"/>
      <c r="AD74" s="6"/>
      <c r="AE74" s="1">
        <f t="shared" si="4"/>
        <v>40</v>
      </c>
      <c r="AF74" s="6">
        <f t="shared" si="5"/>
        <v>1</v>
      </c>
    </row>
    <row r="75" spans="1:32" x14ac:dyDescent="0.2">
      <c r="A75" s="1">
        <v>74</v>
      </c>
      <c r="B75" s="6" t="s">
        <v>20</v>
      </c>
      <c r="C75" s="8" t="s">
        <v>64</v>
      </c>
      <c r="D75" s="8"/>
      <c r="E75" s="7" t="s">
        <v>9</v>
      </c>
      <c r="F75" s="8" t="s">
        <v>165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>
        <v>40</v>
      </c>
      <c r="Z75" s="16"/>
      <c r="AA75" s="16"/>
      <c r="AB75" s="16"/>
      <c r="AC75" s="16"/>
      <c r="AD75" s="6"/>
      <c r="AE75" s="1">
        <f t="shared" si="4"/>
        <v>40</v>
      </c>
      <c r="AF75" s="6">
        <f t="shared" si="5"/>
        <v>1</v>
      </c>
    </row>
    <row r="76" spans="1:32" x14ac:dyDescent="0.2">
      <c r="A76" s="1">
        <v>75</v>
      </c>
      <c r="B76" s="6" t="s">
        <v>115</v>
      </c>
      <c r="C76" s="5" t="s">
        <v>64</v>
      </c>
      <c r="D76" s="5"/>
      <c r="E76" s="15" t="s">
        <v>10</v>
      </c>
      <c r="F76" s="5" t="s">
        <v>580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>
        <v>40</v>
      </c>
      <c r="Z76" s="16"/>
      <c r="AA76" s="16"/>
      <c r="AB76" s="16"/>
      <c r="AC76" s="16"/>
      <c r="AD76" s="6"/>
      <c r="AE76" s="1">
        <f t="shared" si="4"/>
        <v>40</v>
      </c>
      <c r="AF76" s="6">
        <f t="shared" si="5"/>
        <v>1</v>
      </c>
    </row>
    <row r="77" spans="1:32" x14ac:dyDescent="0.2">
      <c r="A77" s="1">
        <v>76</v>
      </c>
      <c r="B77" s="6" t="s">
        <v>16</v>
      </c>
      <c r="C77" s="6" t="s">
        <v>258</v>
      </c>
      <c r="D77" s="6">
        <v>2012</v>
      </c>
      <c r="E77" s="5" t="s">
        <v>10</v>
      </c>
      <c r="F77" s="6" t="s">
        <v>209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>
        <v>30</v>
      </c>
      <c r="U77" s="16"/>
      <c r="V77" s="16"/>
      <c r="W77" s="16"/>
      <c r="X77" s="16"/>
      <c r="Y77" s="16"/>
      <c r="Z77" s="16"/>
      <c r="AA77" s="16"/>
      <c r="AB77" s="16"/>
      <c r="AC77" s="16"/>
      <c r="AD77" s="6"/>
      <c r="AE77" s="1">
        <f t="shared" si="4"/>
        <v>30</v>
      </c>
      <c r="AF77" s="6">
        <f t="shared" si="5"/>
        <v>1</v>
      </c>
    </row>
    <row r="78" spans="1:32" x14ac:dyDescent="0.2">
      <c r="A78" s="1">
        <v>77</v>
      </c>
      <c r="B78" s="6" t="s">
        <v>16</v>
      </c>
      <c r="C78" s="6" t="s">
        <v>4</v>
      </c>
      <c r="D78" s="19">
        <v>2013</v>
      </c>
      <c r="E78" s="7" t="s">
        <v>9</v>
      </c>
      <c r="F78" s="6" t="s">
        <v>271</v>
      </c>
      <c r="G78" s="16"/>
      <c r="H78" s="16"/>
      <c r="I78" s="16"/>
      <c r="J78" s="16"/>
      <c r="K78" s="16"/>
      <c r="L78" s="16"/>
      <c r="M78" s="16"/>
      <c r="N78" s="16">
        <v>30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6"/>
      <c r="AE78" s="1">
        <f t="shared" si="4"/>
        <v>30</v>
      </c>
      <c r="AF78" s="6">
        <f t="shared" si="5"/>
        <v>1</v>
      </c>
    </row>
    <row r="79" spans="1:32" x14ac:dyDescent="0.2">
      <c r="A79" s="1">
        <v>78</v>
      </c>
      <c r="B79" s="6" t="s">
        <v>20</v>
      </c>
      <c r="C79" s="5" t="s">
        <v>64</v>
      </c>
      <c r="D79" s="5"/>
      <c r="E79" s="7" t="s">
        <v>9</v>
      </c>
      <c r="F79" s="5" t="s">
        <v>302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>
        <v>30</v>
      </c>
      <c r="Z79" s="17"/>
      <c r="AA79" s="17"/>
      <c r="AB79" s="17"/>
      <c r="AC79" s="17"/>
      <c r="AD79" s="6"/>
      <c r="AE79" s="1">
        <f t="shared" si="4"/>
        <v>30</v>
      </c>
      <c r="AF79" s="6">
        <f t="shared" si="5"/>
        <v>1</v>
      </c>
    </row>
    <row r="80" spans="1:32" x14ac:dyDescent="0.2">
      <c r="A80" s="1">
        <v>79</v>
      </c>
      <c r="B80" s="6" t="s">
        <v>174</v>
      </c>
      <c r="C80" s="6" t="s">
        <v>64</v>
      </c>
      <c r="D80" s="6"/>
      <c r="E80" s="7" t="s">
        <v>9</v>
      </c>
      <c r="F80" s="6" t="s">
        <v>333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>
        <v>30</v>
      </c>
      <c r="Z80" s="16"/>
      <c r="AA80" s="16"/>
      <c r="AB80" s="16"/>
      <c r="AC80" s="16"/>
      <c r="AD80" s="6"/>
      <c r="AE80" s="1">
        <f t="shared" si="4"/>
        <v>30</v>
      </c>
      <c r="AF80" s="6">
        <f t="shared" si="5"/>
        <v>1</v>
      </c>
    </row>
    <row r="81" spans="1:32" x14ac:dyDescent="0.2">
      <c r="A81" s="1">
        <v>80</v>
      </c>
      <c r="B81" s="6" t="s">
        <v>16</v>
      </c>
      <c r="C81" s="6" t="s">
        <v>38</v>
      </c>
      <c r="D81" s="6">
        <v>2014</v>
      </c>
      <c r="E81" s="7" t="s">
        <v>9</v>
      </c>
      <c r="F81" s="5" t="s">
        <v>196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>
        <v>20</v>
      </c>
      <c r="X81" s="16"/>
      <c r="Y81" s="16">
        <v>9</v>
      </c>
      <c r="Z81" s="16"/>
      <c r="AA81" s="16"/>
      <c r="AB81" s="16"/>
      <c r="AC81" s="16"/>
      <c r="AD81" s="6"/>
      <c r="AE81" s="1">
        <f t="shared" si="4"/>
        <v>29</v>
      </c>
      <c r="AF81" s="6">
        <f t="shared" si="5"/>
        <v>2</v>
      </c>
    </row>
    <row r="82" spans="1:32" x14ac:dyDescent="0.2">
      <c r="A82" s="1">
        <v>81</v>
      </c>
      <c r="B82" s="6" t="s">
        <v>16</v>
      </c>
      <c r="C82" s="6" t="s">
        <v>4</v>
      </c>
      <c r="D82" s="6">
        <v>2014</v>
      </c>
      <c r="E82" s="7" t="s">
        <v>9</v>
      </c>
      <c r="F82" s="6" t="s">
        <v>197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>
        <v>20</v>
      </c>
      <c r="U82" s="16"/>
      <c r="V82" s="16"/>
      <c r="W82" s="16"/>
      <c r="X82" s="16"/>
      <c r="Y82" s="16">
        <v>9</v>
      </c>
      <c r="Z82" s="16"/>
      <c r="AA82" s="16"/>
      <c r="AB82" s="16"/>
      <c r="AC82" s="16"/>
      <c r="AD82" s="6"/>
      <c r="AE82" s="1">
        <f t="shared" si="4"/>
        <v>29</v>
      </c>
      <c r="AF82" s="6">
        <f t="shared" si="5"/>
        <v>2</v>
      </c>
    </row>
    <row r="83" spans="1:32" x14ac:dyDescent="0.2">
      <c r="A83" s="1">
        <v>82</v>
      </c>
      <c r="B83" s="6" t="s">
        <v>16</v>
      </c>
      <c r="C83" s="5" t="s">
        <v>4</v>
      </c>
      <c r="D83" s="5">
        <v>2013</v>
      </c>
      <c r="E83" s="7" t="s">
        <v>9</v>
      </c>
      <c r="F83" s="5" t="s">
        <v>361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>
        <v>20</v>
      </c>
      <c r="X83" s="16"/>
      <c r="Y83" s="16"/>
      <c r="Z83" s="16"/>
      <c r="AA83" s="16"/>
      <c r="AB83" s="16"/>
      <c r="AC83" s="16"/>
      <c r="AD83" s="6"/>
      <c r="AE83" s="1">
        <f t="shared" si="4"/>
        <v>20</v>
      </c>
      <c r="AF83" s="6">
        <f t="shared" si="5"/>
        <v>1</v>
      </c>
    </row>
    <row r="84" spans="1:32" x14ac:dyDescent="0.2">
      <c r="A84" s="1">
        <v>83</v>
      </c>
      <c r="B84" s="6" t="s">
        <v>115</v>
      </c>
      <c r="C84" s="6" t="s">
        <v>64</v>
      </c>
      <c r="D84" s="6" t="s">
        <v>64</v>
      </c>
      <c r="E84" s="7" t="s">
        <v>9</v>
      </c>
      <c r="F84" s="6" t="s">
        <v>175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>
        <v>20</v>
      </c>
      <c r="Z84" s="17"/>
      <c r="AA84" s="17"/>
      <c r="AB84" s="17"/>
      <c r="AC84" s="17"/>
      <c r="AD84" s="6"/>
      <c r="AE84" s="1">
        <f t="shared" si="4"/>
        <v>20</v>
      </c>
      <c r="AF84" s="6">
        <f t="shared" si="5"/>
        <v>1</v>
      </c>
    </row>
    <row r="85" spans="1:32" x14ac:dyDescent="0.2">
      <c r="A85" s="1">
        <v>84</v>
      </c>
      <c r="B85" s="6" t="s">
        <v>20</v>
      </c>
      <c r="C85" s="7" t="s">
        <v>64</v>
      </c>
      <c r="D85" s="7" t="s">
        <v>64</v>
      </c>
      <c r="E85" s="7" t="s">
        <v>9</v>
      </c>
      <c r="F85" s="7" t="s">
        <v>236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>
        <v>20</v>
      </c>
      <c r="U85" s="16"/>
      <c r="V85" s="16"/>
      <c r="W85" s="16"/>
      <c r="X85" s="16"/>
      <c r="Y85" s="16"/>
      <c r="Z85" s="16"/>
      <c r="AA85" s="16"/>
      <c r="AB85" s="16"/>
      <c r="AC85" s="16"/>
      <c r="AD85" s="6"/>
      <c r="AE85" s="1">
        <f t="shared" si="4"/>
        <v>20</v>
      </c>
      <c r="AF85" s="6">
        <f t="shared" si="5"/>
        <v>1</v>
      </c>
    </row>
    <row r="86" spans="1:32" x14ac:dyDescent="0.2">
      <c r="A86" s="1">
        <v>85</v>
      </c>
      <c r="B86" s="8" t="s">
        <v>115</v>
      </c>
      <c r="C86" s="15" t="s">
        <v>64</v>
      </c>
      <c r="D86" s="15"/>
      <c r="E86" s="7" t="s">
        <v>5</v>
      </c>
      <c r="F86" s="15" t="s">
        <v>334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>
        <v>20</v>
      </c>
      <c r="Z86" s="17"/>
      <c r="AA86" s="17"/>
      <c r="AB86" s="17"/>
      <c r="AC86" s="17"/>
      <c r="AD86" s="6"/>
      <c r="AE86" s="1">
        <f t="shared" si="4"/>
        <v>20</v>
      </c>
      <c r="AF86" s="6">
        <f t="shared" si="5"/>
        <v>1</v>
      </c>
    </row>
    <row r="87" spans="1:32" x14ac:dyDescent="0.2">
      <c r="A87" s="1">
        <v>86</v>
      </c>
      <c r="B87" s="6" t="s">
        <v>324</v>
      </c>
      <c r="C87" s="8" t="s">
        <v>64</v>
      </c>
      <c r="D87" s="8"/>
      <c r="E87" s="7" t="s">
        <v>9</v>
      </c>
      <c r="F87" s="8" t="s">
        <v>576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>
        <v>20</v>
      </c>
      <c r="Z87" s="16"/>
      <c r="AA87" s="16"/>
      <c r="AB87" s="16"/>
      <c r="AC87" s="16"/>
      <c r="AD87" s="6"/>
      <c r="AE87" s="1">
        <f t="shared" si="4"/>
        <v>20</v>
      </c>
      <c r="AF87" s="6">
        <f t="shared" si="5"/>
        <v>1</v>
      </c>
    </row>
    <row r="88" spans="1:32" x14ac:dyDescent="0.2">
      <c r="A88" s="1">
        <v>87</v>
      </c>
      <c r="B88" s="6" t="s">
        <v>115</v>
      </c>
      <c r="C88" s="5" t="s">
        <v>64</v>
      </c>
      <c r="D88" s="5"/>
      <c r="E88" s="7" t="s">
        <v>9</v>
      </c>
      <c r="F88" s="5" t="s">
        <v>578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>
        <v>20</v>
      </c>
      <c r="Z88" s="16"/>
      <c r="AA88" s="16"/>
      <c r="AB88" s="16"/>
      <c r="AC88" s="16"/>
      <c r="AD88" s="6"/>
      <c r="AE88" s="1">
        <f t="shared" si="4"/>
        <v>20</v>
      </c>
      <c r="AF88" s="6">
        <f t="shared" si="5"/>
        <v>1</v>
      </c>
    </row>
    <row r="89" spans="1:32" x14ac:dyDescent="0.2">
      <c r="A89" s="1">
        <v>88</v>
      </c>
      <c r="B89" s="8" t="s">
        <v>115</v>
      </c>
      <c r="C89" s="15" t="s">
        <v>64</v>
      </c>
      <c r="D89" s="15"/>
      <c r="E89" s="7" t="s">
        <v>9</v>
      </c>
      <c r="F89" s="15" t="s">
        <v>579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>
        <v>20</v>
      </c>
      <c r="Z89" s="16"/>
      <c r="AA89" s="16"/>
      <c r="AB89" s="16"/>
      <c r="AC89" s="16"/>
      <c r="AD89" s="6"/>
      <c r="AE89" s="1">
        <f t="shared" si="4"/>
        <v>20</v>
      </c>
      <c r="AF89" s="6">
        <f t="shared" si="5"/>
        <v>1</v>
      </c>
    </row>
    <row r="90" spans="1:32" x14ac:dyDescent="0.2">
      <c r="A90" s="1">
        <v>89</v>
      </c>
      <c r="B90" s="9" t="s">
        <v>18</v>
      </c>
      <c r="C90" s="15" t="s">
        <v>64</v>
      </c>
      <c r="D90" s="15"/>
      <c r="E90" s="18" t="s">
        <v>5</v>
      </c>
      <c r="F90" s="15" t="s">
        <v>575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>
        <v>16</v>
      </c>
      <c r="Z90" s="16"/>
      <c r="AA90" s="16"/>
      <c r="AB90" s="16"/>
      <c r="AC90" s="16"/>
      <c r="AD90" s="6"/>
      <c r="AE90" s="1">
        <f t="shared" si="4"/>
        <v>16</v>
      </c>
      <c r="AF90" s="6">
        <f t="shared" si="5"/>
        <v>1</v>
      </c>
    </row>
    <row r="91" spans="1:32" x14ac:dyDescent="0.2">
      <c r="A91" s="1">
        <v>90</v>
      </c>
      <c r="B91" s="6" t="s">
        <v>324</v>
      </c>
      <c r="C91" s="6" t="s">
        <v>64</v>
      </c>
      <c r="D91" s="6"/>
      <c r="E91" s="18" t="s">
        <v>5</v>
      </c>
      <c r="F91" s="6" t="s">
        <v>586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>
        <v>12</v>
      </c>
      <c r="Z91" s="16"/>
      <c r="AA91" s="16"/>
      <c r="AB91" s="16"/>
      <c r="AC91" s="16"/>
      <c r="AD91" s="6"/>
      <c r="AE91" s="1">
        <f t="shared" si="4"/>
        <v>12</v>
      </c>
      <c r="AF91" s="6">
        <f t="shared" si="5"/>
        <v>1</v>
      </c>
    </row>
    <row r="92" spans="1:32" x14ac:dyDescent="0.2">
      <c r="A92" s="1">
        <v>91</v>
      </c>
      <c r="B92" s="6" t="s">
        <v>115</v>
      </c>
      <c r="C92" s="6" t="s">
        <v>64</v>
      </c>
      <c r="D92" s="6"/>
      <c r="E92" s="18" t="s">
        <v>5</v>
      </c>
      <c r="F92" s="6" t="s">
        <v>574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>
        <v>9</v>
      </c>
      <c r="Z92" s="16"/>
      <c r="AA92" s="16"/>
      <c r="AB92" s="16"/>
      <c r="AC92" s="16"/>
      <c r="AD92" s="6"/>
      <c r="AE92" s="1">
        <f t="shared" si="4"/>
        <v>9</v>
      </c>
      <c r="AF92" s="6">
        <f t="shared" si="5"/>
        <v>1</v>
      </c>
    </row>
    <row r="93" spans="1:32" x14ac:dyDescent="0.2">
      <c r="A93" s="1">
        <v>92</v>
      </c>
      <c r="B93" s="15"/>
      <c r="C93" s="15"/>
      <c r="D93" s="9"/>
      <c r="E93" s="5"/>
      <c r="F93" s="15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6"/>
      <c r="AE93" s="1">
        <f t="shared" si="4"/>
        <v>0</v>
      </c>
      <c r="AF93" s="6">
        <f t="shared" si="5"/>
        <v>0</v>
      </c>
    </row>
    <row r="94" spans="1:32" x14ac:dyDescent="0.2">
      <c r="A94" s="1">
        <v>93</v>
      </c>
      <c r="B94" s="6"/>
      <c r="C94" s="5"/>
      <c r="D94" s="17"/>
      <c r="E94" s="5"/>
      <c r="F94" s="5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6"/>
      <c r="AE94" s="1">
        <f t="shared" si="4"/>
        <v>0</v>
      </c>
      <c r="AF94" s="6">
        <f t="shared" si="5"/>
        <v>0</v>
      </c>
    </row>
    <row r="95" spans="1:32" x14ac:dyDescent="0.2">
      <c r="A95" s="1">
        <v>94</v>
      </c>
      <c r="B95" s="8"/>
      <c r="C95" s="15"/>
      <c r="D95" s="23"/>
      <c r="E95" s="7"/>
      <c r="F95" s="15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6"/>
      <c r="AE95" s="1">
        <f t="shared" si="4"/>
        <v>0</v>
      </c>
      <c r="AF95" s="6">
        <f t="shared" si="5"/>
        <v>0</v>
      </c>
    </row>
    <row r="96" spans="1:32" x14ac:dyDescent="0.2">
      <c r="A96" s="1">
        <v>95</v>
      </c>
      <c r="B96" s="6"/>
      <c r="C96" s="5"/>
      <c r="D96" s="8"/>
      <c r="E96" s="7"/>
      <c r="F96" s="5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6"/>
      <c r="AE96" s="1">
        <f t="shared" si="4"/>
        <v>0</v>
      </c>
      <c r="AF96" s="6">
        <f t="shared" si="5"/>
        <v>0</v>
      </c>
    </row>
    <row r="97" spans="1:32" x14ac:dyDescent="0.2">
      <c r="A97" s="1">
        <v>96</v>
      </c>
      <c r="B97" s="9"/>
      <c r="C97" s="15"/>
      <c r="D97" s="5"/>
      <c r="E97" s="7"/>
      <c r="F97" s="15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6"/>
      <c r="AE97" s="1">
        <f t="shared" si="4"/>
        <v>0</v>
      </c>
      <c r="AF97" s="6">
        <f t="shared" si="5"/>
        <v>0</v>
      </c>
    </row>
    <row r="98" spans="1:32" x14ac:dyDescent="0.2">
      <c r="A98" s="1">
        <v>97</v>
      </c>
      <c r="B98" s="9"/>
      <c r="C98" s="6"/>
      <c r="D98" s="15"/>
      <c r="E98" s="5"/>
      <c r="F98" s="6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6"/>
      <c r="AE98" s="1">
        <f t="shared" ref="AE98:AE129" si="6">SUM(G98:AD98)</f>
        <v>0</v>
      </c>
      <c r="AF98" s="6">
        <f t="shared" ref="AF98:AF129" si="7">COUNT(G98:AD98)</f>
        <v>0</v>
      </c>
    </row>
    <row r="99" spans="1:32" x14ac:dyDescent="0.2">
      <c r="A99" s="1">
        <v>98</v>
      </c>
      <c r="B99" s="6"/>
      <c r="C99" s="5"/>
      <c r="D99" s="5"/>
      <c r="E99" s="7"/>
      <c r="F99" s="6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6"/>
      <c r="AE99" s="1">
        <f t="shared" si="6"/>
        <v>0</v>
      </c>
      <c r="AF99" s="6">
        <f t="shared" si="7"/>
        <v>0</v>
      </c>
    </row>
    <row r="100" spans="1:32" x14ac:dyDescent="0.2">
      <c r="A100" s="1">
        <v>99</v>
      </c>
      <c r="B100" s="8"/>
      <c r="C100" s="9"/>
      <c r="D100" s="9"/>
      <c r="E100" s="5"/>
      <c r="F100" s="9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6"/>
      <c r="AE100" s="1">
        <f t="shared" si="6"/>
        <v>0</v>
      </c>
      <c r="AF100" s="6">
        <f t="shared" si="7"/>
        <v>0</v>
      </c>
    </row>
    <row r="101" spans="1:32" x14ac:dyDescent="0.2">
      <c r="A101" s="1">
        <v>100</v>
      </c>
      <c r="B101" s="6"/>
      <c r="C101" s="6"/>
      <c r="D101" s="6"/>
      <c r="E101" s="7"/>
      <c r="F101" s="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6"/>
      <c r="AE101" s="1">
        <f t="shared" si="6"/>
        <v>0</v>
      </c>
      <c r="AF101" s="6">
        <f t="shared" si="7"/>
        <v>0</v>
      </c>
    </row>
    <row r="102" spans="1:32" x14ac:dyDescent="0.2">
      <c r="A102" s="1">
        <v>101</v>
      </c>
      <c r="B102" s="6"/>
      <c r="C102" s="6"/>
      <c r="D102" s="6"/>
      <c r="E102" s="5"/>
      <c r="F102" s="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6"/>
      <c r="AE102" s="1">
        <f t="shared" si="6"/>
        <v>0</v>
      </c>
      <c r="AF102" s="6">
        <f t="shared" si="7"/>
        <v>0</v>
      </c>
    </row>
    <row r="103" spans="1:32" x14ac:dyDescent="0.2">
      <c r="A103" s="1">
        <v>102</v>
      </c>
      <c r="B103" s="8"/>
      <c r="C103" s="9"/>
      <c r="D103" s="9"/>
      <c r="E103" s="7"/>
      <c r="F103" s="9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6"/>
      <c r="AE103" s="1">
        <f t="shared" si="6"/>
        <v>0</v>
      </c>
      <c r="AF103" s="6">
        <f t="shared" si="7"/>
        <v>0</v>
      </c>
    </row>
    <row r="104" spans="1:32" x14ac:dyDescent="0.2">
      <c r="A104" s="1">
        <v>103</v>
      </c>
      <c r="B104" s="8"/>
      <c r="C104" s="15"/>
      <c r="D104" s="15"/>
      <c r="E104" s="7"/>
      <c r="F104" s="1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6"/>
      <c r="AE104" s="1">
        <f t="shared" si="6"/>
        <v>0</v>
      </c>
      <c r="AF104" s="6">
        <f t="shared" si="7"/>
        <v>0</v>
      </c>
    </row>
    <row r="105" spans="1:32" x14ac:dyDescent="0.2">
      <c r="A105" s="1">
        <v>104</v>
      </c>
      <c r="B105" s="8"/>
      <c r="C105" s="15"/>
      <c r="D105" s="15"/>
      <c r="E105" s="7"/>
      <c r="F105" s="1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6"/>
      <c r="AE105" s="1">
        <f t="shared" si="6"/>
        <v>0</v>
      </c>
      <c r="AF105" s="6">
        <f t="shared" si="7"/>
        <v>0</v>
      </c>
    </row>
    <row r="106" spans="1:32" x14ac:dyDescent="0.2">
      <c r="A106" s="1">
        <v>105</v>
      </c>
      <c r="B106" s="8"/>
      <c r="C106" s="15"/>
      <c r="D106" s="15"/>
      <c r="E106" s="7"/>
      <c r="F106" s="1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6"/>
      <c r="AE106" s="1">
        <f t="shared" si="6"/>
        <v>0</v>
      </c>
      <c r="AF106" s="6">
        <f t="shared" si="7"/>
        <v>0</v>
      </c>
    </row>
    <row r="107" spans="1:32" x14ac:dyDescent="0.2">
      <c r="A107" s="1">
        <v>106</v>
      </c>
      <c r="B107" s="15"/>
      <c r="C107" s="15"/>
      <c r="D107" s="9"/>
      <c r="E107" s="7"/>
      <c r="F107" s="15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6"/>
      <c r="AE107" s="1">
        <f t="shared" si="6"/>
        <v>0</v>
      </c>
      <c r="AF107" s="6">
        <f t="shared" si="7"/>
        <v>0</v>
      </c>
    </row>
    <row r="108" spans="1:32" x14ac:dyDescent="0.2">
      <c r="A108" s="1">
        <v>107</v>
      </c>
      <c r="B108" s="9"/>
      <c r="C108" s="15"/>
      <c r="D108" s="5"/>
      <c r="E108" s="7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6"/>
      <c r="AE108" s="1">
        <f t="shared" si="6"/>
        <v>0</v>
      </c>
      <c r="AF108" s="6">
        <f t="shared" si="7"/>
        <v>0</v>
      </c>
    </row>
    <row r="109" spans="1:32" x14ac:dyDescent="0.2">
      <c r="A109" s="1">
        <v>108</v>
      </c>
      <c r="B109" s="6"/>
      <c r="C109" s="6"/>
      <c r="D109" s="6"/>
      <c r="E109" s="7"/>
      <c r="F109" s="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6"/>
      <c r="AE109" s="1">
        <f t="shared" si="6"/>
        <v>0</v>
      </c>
      <c r="AF109" s="6">
        <f t="shared" si="7"/>
        <v>0</v>
      </c>
    </row>
    <row r="110" spans="1:32" x14ac:dyDescent="0.2">
      <c r="A110" s="1">
        <v>109</v>
      </c>
      <c r="B110" s="15"/>
      <c r="C110" s="15"/>
      <c r="D110" s="9"/>
      <c r="E110" s="5"/>
      <c r="F110" s="1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6"/>
      <c r="AE110" s="1">
        <f t="shared" si="6"/>
        <v>0</v>
      </c>
      <c r="AF110" s="6">
        <f t="shared" si="7"/>
        <v>0</v>
      </c>
    </row>
    <row r="111" spans="1:32" x14ac:dyDescent="0.2">
      <c r="A111" s="1">
        <v>110</v>
      </c>
      <c r="B111" s="16"/>
      <c r="C111" s="17"/>
      <c r="D111" s="17"/>
      <c r="E111" s="15"/>
      <c r="F111" s="17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6"/>
      <c r="AE111" s="1">
        <f t="shared" si="6"/>
        <v>0</v>
      </c>
      <c r="AF111" s="6">
        <f t="shared" si="7"/>
        <v>0</v>
      </c>
    </row>
    <row r="112" spans="1:32" x14ac:dyDescent="0.2">
      <c r="A112" s="1">
        <v>111</v>
      </c>
      <c r="B112" s="9"/>
      <c r="C112" s="15"/>
      <c r="D112" s="15"/>
      <c r="E112" s="7"/>
      <c r="F112" s="1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6"/>
      <c r="AE112" s="1">
        <f t="shared" si="6"/>
        <v>0</v>
      </c>
      <c r="AF112" s="6">
        <f t="shared" si="7"/>
        <v>0</v>
      </c>
    </row>
    <row r="113" spans="1:32" x14ac:dyDescent="0.2">
      <c r="A113" s="1">
        <v>112</v>
      </c>
      <c r="B113" s="8"/>
      <c r="C113" s="9"/>
      <c r="D113" s="9"/>
      <c r="E113" s="7"/>
      <c r="F113" s="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6"/>
      <c r="AE113" s="1">
        <f t="shared" si="6"/>
        <v>0</v>
      </c>
      <c r="AF113" s="6">
        <f t="shared" si="7"/>
        <v>0</v>
      </c>
    </row>
    <row r="114" spans="1:32" x14ac:dyDescent="0.2">
      <c r="A114" s="1">
        <v>113</v>
      </c>
      <c r="B114" s="9"/>
      <c r="C114" s="15"/>
      <c r="D114" s="5"/>
      <c r="E114" s="18"/>
      <c r="F114" s="1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6"/>
      <c r="AE114" s="1">
        <f t="shared" si="6"/>
        <v>0</v>
      </c>
      <c r="AF114" s="6">
        <f t="shared" si="7"/>
        <v>0</v>
      </c>
    </row>
    <row r="115" spans="1:32" x14ac:dyDescent="0.2">
      <c r="A115" s="1">
        <v>114</v>
      </c>
      <c r="B115" s="6"/>
      <c r="C115" s="6"/>
      <c r="D115" s="6"/>
      <c r="E115" s="7"/>
      <c r="F115" s="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6"/>
      <c r="AE115" s="1">
        <f t="shared" si="6"/>
        <v>0</v>
      </c>
      <c r="AF115" s="6">
        <f t="shared" si="7"/>
        <v>0</v>
      </c>
    </row>
    <row r="116" spans="1:32" x14ac:dyDescent="0.2">
      <c r="A116" s="1">
        <v>115</v>
      </c>
      <c r="B116" s="6"/>
      <c r="C116" s="5"/>
      <c r="D116" s="21"/>
      <c r="E116" s="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6"/>
      <c r="AE116" s="1">
        <f t="shared" si="6"/>
        <v>0</v>
      </c>
      <c r="AF116" s="6">
        <f t="shared" si="7"/>
        <v>0</v>
      </c>
    </row>
    <row r="117" spans="1:32" x14ac:dyDescent="0.2">
      <c r="A117" s="1">
        <v>116</v>
      </c>
      <c r="B117" s="8"/>
      <c r="C117" s="15"/>
      <c r="D117" s="15"/>
      <c r="E117" s="7"/>
      <c r="F117" s="1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6"/>
      <c r="AE117" s="1">
        <f t="shared" si="6"/>
        <v>0</v>
      </c>
      <c r="AF117" s="6">
        <f t="shared" si="7"/>
        <v>0</v>
      </c>
    </row>
    <row r="118" spans="1:32" x14ac:dyDescent="0.2">
      <c r="A118" s="1">
        <v>117</v>
      </c>
      <c r="B118" s="6"/>
      <c r="C118" s="5"/>
      <c r="D118" s="5"/>
      <c r="E118" s="15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6"/>
      <c r="AE118" s="1">
        <f t="shared" si="6"/>
        <v>0</v>
      </c>
      <c r="AF118" s="6">
        <f t="shared" si="7"/>
        <v>0</v>
      </c>
    </row>
    <row r="119" spans="1:32" x14ac:dyDescent="0.2">
      <c r="A119" s="1">
        <v>118</v>
      </c>
      <c r="B119" s="6"/>
      <c r="C119" s="6"/>
      <c r="D119" s="6"/>
      <c r="E119" s="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6"/>
      <c r="AE119" s="1">
        <f t="shared" si="6"/>
        <v>0</v>
      </c>
      <c r="AF119" s="6">
        <f t="shared" si="7"/>
        <v>0</v>
      </c>
    </row>
    <row r="120" spans="1:32" x14ac:dyDescent="0.2">
      <c r="A120" s="1">
        <v>119</v>
      </c>
      <c r="B120" s="6"/>
      <c r="C120" s="6"/>
      <c r="D120" s="6"/>
      <c r="E120" s="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6"/>
      <c r="AE120" s="1">
        <f t="shared" si="6"/>
        <v>0</v>
      </c>
      <c r="AF120" s="6">
        <f t="shared" si="7"/>
        <v>0</v>
      </c>
    </row>
    <row r="121" spans="1:32" x14ac:dyDescent="0.2">
      <c r="A121" s="1">
        <v>120</v>
      </c>
      <c r="B121" s="6"/>
      <c r="C121" s="5"/>
      <c r="D121" s="5"/>
      <c r="E121" s="7"/>
      <c r="F121" s="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6"/>
      <c r="AE121" s="1">
        <f t="shared" si="6"/>
        <v>0</v>
      </c>
      <c r="AF121" s="6">
        <f t="shared" si="7"/>
        <v>0</v>
      </c>
    </row>
    <row r="122" spans="1:32" x14ac:dyDescent="0.2">
      <c r="A122" s="1">
        <v>121</v>
      </c>
      <c r="B122" s="9"/>
      <c r="C122" s="15"/>
      <c r="D122" s="15"/>
      <c r="E122" s="7"/>
      <c r="F122" s="1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6"/>
      <c r="AE122" s="1">
        <f t="shared" si="6"/>
        <v>0</v>
      </c>
      <c r="AF122" s="6">
        <f t="shared" si="7"/>
        <v>0</v>
      </c>
    </row>
    <row r="123" spans="1:32" x14ac:dyDescent="0.2">
      <c r="A123" s="1">
        <v>122</v>
      </c>
      <c r="B123" s="6"/>
      <c r="C123" s="6"/>
      <c r="D123" s="6"/>
      <c r="E123" s="7"/>
      <c r="F123" s="6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6"/>
      <c r="AE123" s="1">
        <f t="shared" si="6"/>
        <v>0</v>
      </c>
      <c r="AF123" s="6">
        <f t="shared" si="7"/>
        <v>0</v>
      </c>
    </row>
    <row r="124" spans="1:32" x14ac:dyDescent="0.2">
      <c r="A124" s="1">
        <v>123</v>
      </c>
      <c r="B124" s="6"/>
      <c r="C124" s="5"/>
      <c r="D124" s="5"/>
      <c r="E124" s="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">
        <f t="shared" si="6"/>
        <v>0</v>
      </c>
      <c r="AF124" s="6">
        <f t="shared" si="7"/>
        <v>0</v>
      </c>
    </row>
    <row r="125" spans="1:32" x14ac:dyDescent="0.2">
      <c r="A125" s="1">
        <v>124</v>
      </c>
      <c r="B125" s="6"/>
      <c r="C125" s="7"/>
      <c r="D125" s="7"/>
      <c r="E125" s="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6"/>
      <c r="AE125" s="1">
        <f t="shared" si="6"/>
        <v>0</v>
      </c>
      <c r="AF125" s="6">
        <f t="shared" si="7"/>
        <v>0</v>
      </c>
    </row>
    <row r="126" spans="1:32" x14ac:dyDescent="0.2">
      <c r="A126" s="1">
        <v>125</v>
      </c>
      <c r="B126" s="6"/>
      <c r="C126" s="6"/>
      <c r="D126" s="5"/>
      <c r="E126" s="7"/>
      <c r="F126" s="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6"/>
      <c r="AE126" s="1">
        <f t="shared" si="6"/>
        <v>0</v>
      </c>
      <c r="AF126" s="6">
        <f t="shared" si="7"/>
        <v>0</v>
      </c>
    </row>
    <row r="127" spans="1:32" x14ac:dyDescent="0.2">
      <c r="A127" s="1">
        <v>126</v>
      </c>
      <c r="B127" s="6"/>
      <c r="C127" s="5"/>
      <c r="D127" s="5"/>
      <c r="E127" s="5"/>
      <c r="F127" s="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6"/>
      <c r="AE127" s="1">
        <f t="shared" si="6"/>
        <v>0</v>
      </c>
      <c r="AF127" s="6">
        <f t="shared" si="7"/>
        <v>0</v>
      </c>
    </row>
    <row r="128" spans="1:32" x14ac:dyDescent="0.2">
      <c r="A128" s="1">
        <v>127</v>
      </c>
      <c r="B128" s="8"/>
      <c r="C128" s="8"/>
      <c r="D128" s="8"/>
      <c r="E128" s="5"/>
      <c r="F128" s="8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6"/>
      <c r="AE128" s="1">
        <f t="shared" si="6"/>
        <v>0</v>
      </c>
      <c r="AF128" s="6">
        <f t="shared" si="7"/>
        <v>0</v>
      </c>
    </row>
    <row r="129" spans="1:32" x14ac:dyDescent="0.2">
      <c r="A129" s="1">
        <v>128</v>
      </c>
      <c r="B129" s="6"/>
      <c r="C129" s="6"/>
      <c r="D129" s="6"/>
      <c r="E129" s="18"/>
      <c r="F129" s="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">
        <f t="shared" si="6"/>
        <v>0</v>
      </c>
      <c r="AF129" s="6">
        <f t="shared" si="7"/>
        <v>0</v>
      </c>
    </row>
    <row r="130" spans="1:32" x14ac:dyDescent="0.2">
      <c r="A130" s="1">
        <v>129</v>
      </c>
      <c r="B130" s="9"/>
      <c r="C130" s="15"/>
      <c r="D130" s="5"/>
      <c r="E130" s="18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6"/>
      <c r="AE130" s="1">
        <f t="shared" ref="AE130:AE152" si="8">SUM(G130:AD130)</f>
        <v>0</v>
      </c>
      <c r="AF130" s="6">
        <f t="shared" ref="AF130:AF152" si="9">COUNT(G130:AD130)</f>
        <v>0</v>
      </c>
    </row>
    <row r="131" spans="1:32" x14ac:dyDescent="0.2">
      <c r="A131" s="1">
        <v>130</v>
      </c>
      <c r="B131" s="9"/>
      <c r="C131" s="15"/>
      <c r="D131" s="15"/>
      <c r="E131" s="18"/>
      <c r="F131" s="1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6"/>
      <c r="AE131" s="1">
        <f t="shared" si="8"/>
        <v>0</v>
      </c>
      <c r="AF131" s="6">
        <f t="shared" si="9"/>
        <v>0</v>
      </c>
    </row>
    <row r="132" spans="1:32" x14ac:dyDescent="0.2">
      <c r="A132" s="1">
        <v>131</v>
      </c>
      <c r="B132" s="9"/>
      <c r="C132" s="15"/>
      <c r="D132" s="15"/>
      <c r="E132" s="18"/>
      <c r="F132" s="1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6"/>
      <c r="AE132" s="1">
        <f t="shared" si="8"/>
        <v>0</v>
      </c>
      <c r="AF132" s="6">
        <f t="shared" si="9"/>
        <v>0</v>
      </c>
    </row>
    <row r="133" spans="1:32" x14ac:dyDescent="0.2">
      <c r="A133" s="1">
        <v>132</v>
      </c>
      <c r="B133" s="8"/>
      <c r="C133" s="15"/>
      <c r="D133" s="15"/>
      <c r="E133" s="5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6"/>
      <c r="AE133" s="1">
        <f t="shared" si="8"/>
        <v>0</v>
      </c>
      <c r="AF133" s="6">
        <f t="shared" si="9"/>
        <v>0</v>
      </c>
    </row>
    <row r="134" spans="1:32" x14ac:dyDescent="0.2">
      <c r="A134" s="1">
        <v>133</v>
      </c>
      <c r="B134" s="6"/>
      <c r="C134" s="6"/>
      <c r="D134" s="6"/>
      <c r="E134" s="18"/>
      <c r="F134" s="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 t="shared" si="8"/>
        <v>0</v>
      </c>
      <c r="AF134" s="6">
        <f t="shared" si="9"/>
        <v>0</v>
      </c>
    </row>
    <row r="135" spans="1:32" x14ac:dyDescent="0.2">
      <c r="A135" s="1">
        <v>134</v>
      </c>
      <c r="B135" s="16"/>
      <c r="C135" s="17" t="s">
        <v>64</v>
      </c>
      <c r="D135" s="17"/>
      <c r="E135" s="5"/>
      <c r="F135" s="17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6"/>
      <c r="AE135" s="1">
        <f t="shared" si="8"/>
        <v>0</v>
      </c>
      <c r="AF135" s="6">
        <f t="shared" si="9"/>
        <v>0</v>
      </c>
    </row>
    <row r="136" spans="1:32" x14ac:dyDescent="0.2">
      <c r="A136" s="1">
        <v>135</v>
      </c>
      <c r="B136" s="8"/>
      <c r="C136" s="15" t="s">
        <v>64</v>
      </c>
      <c r="D136" s="15"/>
      <c r="E136" s="7"/>
      <c r="F136" s="15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6"/>
      <c r="AE136" s="1">
        <f t="shared" si="8"/>
        <v>0</v>
      </c>
      <c r="AF136" s="6">
        <f t="shared" si="9"/>
        <v>0</v>
      </c>
    </row>
    <row r="137" spans="1:32" x14ac:dyDescent="0.2">
      <c r="A137" s="1">
        <v>136</v>
      </c>
      <c r="B137" s="16"/>
      <c r="C137" s="16" t="s">
        <v>64</v>
      </c>
      <c r="D137" s="16"/>
      <c r="E137" s="7"/>
      <c r="F137" s="17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6"/>
      <c r="AE137" s="1">
        <f t="shared" si="8"/>
        <v>0</v>
      </c>
      <c r="AF137" s="6">
        <f t="shared" si="9"/>
        <v>0</v>
      </c>
    </row>
    <row r="138" spans="1:32" x14ac:dyDescent="0.2">
      <c r="A138" s="1">
        <v>137</v>
      </c>
      <c r="B138" s="9"/>
      <c r="C138" s="6" t="s">
        <v>64</v>
      </c>
      <c r="D138" s="5"/>
      <c r="E138" s="18"/>
      <c r="F138" s="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 t="shared" si="8"/>
        <v>0</v>
      </c>
      <c r="AF138" s="6">
        <f t="shared" si="9"/>
        <v>0</v>
      </c>
    </row>
    <row r="139" spans="1:32" x14ac:dyDescent="0.2">
      <c r="A139" s="1">
        <v>138</v>
      </c>
      <c r="B139" s="9"/>
      <c r="C139" s="6" t="s">
        <v>64</v>
      </c>
      <c r="D139" s="15"/>
      <c r="E139" s="5"/>
      <c r="F139" s="6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6"/>
      <c r="AE139" s="1">
        <f t="shared" si="8"/>
        <v>0</v>
      </c>
      <c r="AF139" s="6">
        <f t="shared" si="9"/>
        <v>0</v>
      </c>
    </row>
    <row r="140" spans="1:32" x14ac:dyDescent="0.2">
      <c r="A140" s="1">
        <v>139</v>
      </c>
      <c r="B140" s="6"/>
      <c r="C140" s="5" t="s">
        <v>64</v>
      </c>
      <c r="D140" s="5"/>
      <c r="E140" s="7"/>
      <c r="F140" s="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6"/>
      <c r="AE140" s="1">
        <f t="shared" si="8"/>
        <v>0</v>
      </c>
      <c r="AF140" s="6">
        <f t="shared" si="9"/>
        <v>0</v>
      </c>
    </row>
    <row r="141" spans="1:32" x14ac:dyDescent="0.2">
      <c r="A141" s="1">
        <v>140</v>
      </c>
      <c r="B141" s="6"/>
      <c r="C141" s="5" t="s">
        <v>64</v>
      </c>
      <c r="D141" s="5"/>
      <c r="E141" s="18"/>
      <c r="F141" s="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6"/>
      <c r="AE141" s="1">
        <f t="shared" si="8"/>
        <v>0</v>
      </c>
      <c r="AF141" s="6">
        <f t="shared" si="9"/>
        <v>0</v>
      </c>
    </row>
    <row r="142" spans="1:32" x14ac:dyDescent="0.2">
      <c r="A142" s="1">
        <v>141</v>
      </c>
      <c r="B142" s="8"/>
      <c r="C142" s="15" t="s">
        <v>64</v>
      </c>
      <c r="D142" s="15"/>
      <c r="E142" s="18"/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6"/>
      <c r="AE142" s="1">
        <f t="shared" si="8"/>
        <v>0</v>
      </c>
      <c r="AF142" s="6">
        <f t="shared" si="9"/>
        <v>0</v>
      </c>
    </row>
    <row r="143" spans="1:32" x14ac:dyDescent="0.2">
      <c r="A143" s="1">
        <v>142</v>
      </c>
      <c r="B143" s="6"/>
      <c r="C143" s="5" t="s">
        <v>64</v>
      </c>
      <c r="D143" s="5"/>
      <c r="E143" s="18"/>
      <c r="F143" s="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6"/>
      <c r="AE143" s="1">
        <f t="shared" si="8"/>
        <v>0</v>
      </c>
      <c r="AF143" s="6">
        <f t="shared" si="9"/>
        <v>0</v>
      </c>
    </row>
    <row r="144" spans="1:32" x14ac:dyDescent="0.2">
      <c r="A144" s="1">
        <v>143</v>
      </c>
      <c r="B144" s="6"/>
      <c r="C144" s="6" t="s">
        <v>64</v>
      </c>
      <c r="D144" s="6"/>
      <c r="E144" s="5"/>
      <c r="F144" s="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6"/>
      <c r="AE144" s="1">
        <f t="shared" si="8"/>
        <v>0</v>
      </c>
      <c r="AF144" s="6">
        <f t="shared" si="9"/>
        <v>0</v>
      </c>
    </row>
    <row r="145" spans="1:32" x14ac:dyDescent="0.2">
      <c r="A145" s="1">
        <v>144</v>
      </c>
      <c r="B145" s="6"/>
      <c r="C145" s="6" t="s">
        <v>64</v>
      </c>
      <c r="D145" s="6"/>
      <c r="E145" s="18"/>
      <c r="F145" s="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6"/>
      <c r="AE145" s="1">
        <f t="shared" si="8"/>
        <v>0</v>
      </c>
      <c r="AF145" s="6">
        <f t="shared" si="9"/>
        <v>0</v>
      </c>
    </row>
    <row r="146" spans="1:32" x14ac:dyDescent="0.2">
      <c r="A146" s="1">
        <v>145</v>
      </c>
      <c r="B146" s="9"/>
      <c r="C146" s="15" t="s">
        <v>64</v>
      </c>
      <c r="D146" s="15"/>
      <c r="E146" s="18"/>
      <c r="F146" s="1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6"/>
      <c r="AE146" s="1">
        <f t="shared" si="8"/>
        <v>0</v>
      </c>
      <c r="AF146" s="6">
        <f t="shared" si="9"/>
        <v>0</v>
      </c>
    </row>
    <row r="147" spans="1:32" x14ac:dyDescent="0.2">
      <c r="A147" s="1">
        <v>146</v>
      </c>
      <c r="B147" s="6"/>
      <c r="C147" s="6" t="s">
        <v>64</v>
      </c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6"/>
      <c r="AE147" s="1">
        <f t="shared" si="8"/>
        <v>0</v>
      </c>
      <c r="AF147" s="6">
        <f t="shared" si="9"/>
        <v>0</v>
      </c>
    </row>
    <row r="148" spans="1:32" x14ac:dyDescent="0.2">
      <c r="A148" s="1">
        <v>147</v>
      </c>
      <c r="B148" s="6"/>
      <c r="C148" s="8" t="s">
        <v>64</v>
      </c>
      <c r="D148" s="8"/>
      <c r="E148" s="5"/>
      <c r="F148" s="8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6"/>
      <c r="AE148" s="1">
        <f t="shared" si="8"/>
        <v>0</v>
      </c>
      <c r="AF148" s="6">
        <f t="shared" si="9"/>
        <v>0</v>
      </c>
    </row>
    <row r="149" spans="1:32" x14ac:dyDescent="0.2">
      <c r="A149" s="1">
        <v>148</v>
      </c>
      <c r="B149" s="6"/>
      <c r="C149" s="6" t="s">
        <v>64</v>
      </c>
      <c r="D149" s="6"/>
      <c r="E149" s="5"/>
      <c r="F149" s="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">
        <f t="shared" si="8"/>
        <v>0</v>
      </c>
      <c r="AF149" s="6">
        <f t="shared" si="9"/>
        <v>0</v>
      </c>
    </row>
    <row r="150" spans="1:32" x14ac:dyDescent="0.2">
      <c r="A150" s="1">
        <v>149</v>
      </c>
      <c r="B150" s="6"/>
      <c r="C150" s="6" t="s">
        <v>64</v>
      </c>
      <c r="D150" s="6"/>
      <c r="E150" s="5"/>
      <c r="F150" s="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6"/>
      <c r="AE150" s="1">
        <f t="shared" si="8"/>
        <v>0</v>
      </c>
      <c r="AF150" s="6">
        <f t="shared" si="9"/>
        <v>0</v>
      </c>
    </row>
    <row r="151" spans="1:32" x14ac:dyDescent="0.2">
      <c r="A151" s="1">
        <v>150</v>
      </c>
      <c r="B151" s="6"/>
      <c r="C151" s="6" t="s">
        <v>64</v>
      </c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6"/>
      <c r="AE151" s="1">
        <f t="shared" si="8"/>
        <v>0</v>
      </c>
      <c r="AF151" s="6">
        <f t="shared" si="9"/>
        <v>0</v>
      </c>
    </row>
    <row r="152" spans="1:32" x14ac:dyDescent="0.2">
      <c r="A152" s="1">
        <v>151</v>
      </c>
      <c r="B152" s="8"/>
      <c r="C152" s="15" t="s">
        <v>64</v>
      </c>
      <c r="D152" s="15"/>
      <c r="E152" s="5"/>
      <c r="F152" s="1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">
        <f t="shared" si="8"/>
        <v>0</v>
      </c>
      <c r="AF152" s="6">
        <f t="shared" si="9"/>
        <v>0</v>
      </c>
    </row>
    <row r="153" spans="1:32" x14ac:dyDescent="0.2">
      <c r="A153" s="1">
        <v>152</v>
      </c>
      <c r="B153" s="8"/>
      <c r="C153" s="9" t="s">
        <v>64</v>
      </c>
      <c r="D153" s="9" t="s">
        <v>64</v>
      </c>
      <c r="E153" s="15"/>
      <c r="F153" s="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6"/>
      <c r="AE153" s="1"/>
      <c r="AF153" s="6"/>
    </row>
    <row r="154" spans="1:32" x14ac:dyDescent="0.2">
      <c r="B154" s="30"/>
      <c r="C154" s="30" t="s">
        <v>64</v>
      </c>
      <c r="D154" s="30" t="s">
        <v>64</v>
      </c>
      <c r="E154" s="33"/>
      <c r="F154" s="30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0"/>
      <c r="AE154" s="44"/>
      <c r="AF154" s="30"/>
    </row>
    <row r="155" spans="1:32" x14ac:dyDescent="0.2">
      <c r="B155" s="30"/>
      <c r="C155" s="30" t="s">
        <v>64</v>
      </c>
      <c r="D155" s="30" t="s">
        <v>64</v>
      </c>
      <c r="E155" s="33"/>
      <c r="F155" s="30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0"/>
      <c r="AE155" s="44"/>
      <c r="AF155" s="30"/>
    </row>
    <row r="156" spans="1:32" x14ac:dyDescent="0.2">
      <c r="B156" s="30"/>
      <c r="C156" s="30" t="s">
        <v>64</v>
      </c>
      <c r="D156" s="30" t="s">
        <v>64</v>
      </c>
      <c r="E156" s="33"/>
      <c r="F156" s="30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0"/>
      <c r="AE156" s="44"/>
      <c r="AF156" s="30"/>
    </row>
    <row r="157" spans="1:32" x14ac:dyDescent="0.2">
      <c r="C157" s="4" t="s">
        <v>64</v>
      </c>
    </row>
    <row r="158" spans="1:32" x14ac:dyDescent="0.2">
      <c r="C158" s="4" t="s">
        <v>64</v>
      </c>
    </row>
    <row r="159" spans="1:32" x14ac:dyDescent="0.2">
      <c r="C159" s="4" t="s">
        <v>64</v>
      </c>
    </row>
    <row r="160" spans="1:32" x14ac:dyDescent="0.2">
      <c r="C160" s="4" t="s">
        <v>64</v>
      </c>
    </row>
    <row r="161" spans="3:3" x14ac:dyDescent="0.2">
      <c r="C161" s="4" t="s">
        <v>64</v>
      </c>
    </row>
    <row r="162" spans="3:3" x14ac:dyDescent="0.2">
      <c r="C162" s="4" t="s">
        <v>64</v>
      </c>
    </row>
    <row r="163" spans="3:3" x14ac:dyDescent="0.2">
      <c r="C163" s="4" t="s">
        <v>64</v>
      </c>
    </row>
    <row r="164" spans="3:3" x14ac:dyDescent="0.2">
      <c r="C164" s="4" t="s">
        <v>64</v>
      </c>
    </row>
    <row r="165" spans="3:3" x14ac:dyDescent="0.2">
      <c r="C165" s="4" t="s">
        <v>64</v>
      </c>
    </row>
    <row r="166" spans="3:3" x14ac:dyDescent="0.2">
      <c r="C166" s="4" t="s">
        <v>64</v>
      </c>
    </row>
    <row r="167" spans="3:3" x14ac:dyDescent="0.2">
      <c r="C167" s="4" t="s">
        <v>64</v>
      </c>
    </row>
    <row r="168" spans="3:3" x14ac:dyDescent="0.2">
      <c r="C168" s="4" t="s">
        <v>64</v>
      </c>
    </row>
    <row r="169" spans="3:3" x14ac:dyDescent="0.2">
      <c r="C169" s="4" t="s">
        <v>64</v>
      </c>
    </row>
    <row r="170" spans="3:3" x14ac:dyDescent="0.2">
      <c r="C170" s="4" t="s">
        <v>64</v>
      </c>
    </row>
    <row r="171" spans="3:3" x14ac:dyDescent="0.2">
      <c r="C171" s="4" t="s">
        <v>64</v>
      </c>
    </row>
    <row r="172" spans="3:3" x14ac:dyDescent="0.2">
      <c r="C172" s="4" t="s">
        <v>64</v>
      </c>
    </row>
    <row r="173" spans="3:3" x14ac:dyDescent="0.2">
      <c r="C173" s="4" t="s">
        <v>64</v>
      </c>
    </row>
    <row r="174" spans="3:3" x14ac:dyDescent="0.2">
      <c r="C174" s="4" t="s">
        <v>64</v>
      </c>
    </row>
    <row r="175" spans="3:3" x14ac:dyDescent="0.2">
      <c r="C175" s="4" t="s">
        <v>64</v>
      </c>
    </row>
    <row r="176" spans="3:3" x14ac:dyDescent="0.2">
      <c r="C176" s="4" t="s">
        <v>64</v>
      </c>
    </row>
    <row r="177" spans="3:3" x14ac:dyDescent="0.2">
      <c r="C177" s="4" t="s">
        <v>64</v>
      </c>
    </row>
    <row r="178" spans="3:3" x14ac:dyDescent="0.2">
      <c r="C178" s="4" t="s">
        <v>64</v>
      </c>
    </row>
    <row r="179" spans="3:3" x14ac:dyDescent="0.2">
      <c r="C179" s="4" t="s">
        <v>64</v>
      </c>
    </row>
    <row r="180" spans="3:3" x14ac:dyDescent="0.2">
      <c r="C180" s="4" t="s">
        <v>64</v>
      </c>
    </row>
    <row r="181" spans="3:3" x14ac:dyDescent="0.2">
      <c r="C181" s="4" t="s">
        <v>64</v>
      </c>
    </row>
    <row r="182" spans="3:3" x14ac:dyDescent="0.2">
      <c r="C182" s="4" t="s">
        <v>64</v>
      </c>
    </row>
    <row r="183" spans="3:3" x14ac:dyDescent="0.2">
      <c r="C183" s="4" t="s">
        <v>64</v>
      </c>
    </row>
    <row r="184" spans="3:3" x14ac:dyDescent="0.2">
      <c r="C184" s="4" t="s">
        <v>64</v>
      </c>
    </row>
    <row r="185" spans="3:3" x14ac:dyDescent="0.2">
      <c r="C185" s="4" t="s">
        <v>64</v>
      </c>
    </row>
  </sheetData>
  <autoFilter ref="B1:AF227" xr:uid="{00000000-0009-0000-0000-000005000000}">
    <sortState xmlns:xlrd2="http://schemas.microsoft.com/office/spreadsheetml/2017/richdata2" ref="B2:AF185">
      <sortCondition descending="1" ref="AE1:AE227"/>
    </sortState>
  </autoFilter>
  <phoneticPr fontId="14" type="noConversion"/>
  <conditionalFormatting sqref="F1:F9 F100:F103 F119:F126 F129:F1048576 F11:F89">
    <cfRule type="duplicateValues" dxfId="29" priority="62"/>
  </conditionalFormatting>
  <conditionalFormatting sqref="F10">
    <cfRule type="duplicateValues" dxfId="28" priority="17"/>
  </conditionalFormatting>
  <conditionalFormatting sqref="F90">
    <cfRule type="duplicateValues" dxfId="27" priority="60"/>
  </conditionalFormatting>
  <conditionalFormatting sqref="F91">
    <cfRule type="duplicateValues" dxfId="26" priority="61"/>
  </conditionalFormatting>
  <conditionalFormatting sqref="F92">
    <cfRule type="duplicateValues" dxfId="25" priority="57"/>
  </conditionalFormatting>
  <conditionalFormatting sqref="F93">
    <cfRule type="duplicateValues" dxfId="24" priority="58"/>
  </conditionalFormatting>
  <conditionalFormatting sqref="F94">
    <cfRule type="duplicateValues" dxfId="23" priority="59"/>
  </conditionalFormatting>
  <conditionalFormatting sqref="F95">
    <cfRule type="duplicateValues" dxfId="22" priority="56"/>
  </conditionalFormatting>
  <conditionalFormatting sqref="F96">
    <cfRule type="duplicateValues" dxfId="21" priority="55"/>
  </conditionalFormatting>
  <conditionalFormatting sqref="F97">
    <cfRule type="duplicateValues" dxfId="20" priority="54"/>
  </conditionalFormatting>
  <conditionalFormatting sqref="F98">
    <cfRule type="duplicateValues" dxfId="19" priority="53"/>
  </conditionalFormatting>
  <conditionalFormatting sqref="F99">
    <cfRule type="duplicateValues" dxfId="18" priority="1"/>
  </conditionalFormatting>
  <conditionalFormatting sqref="F104">
    <cfRule type="duplicateValues" dxfId="17" priority="30"/>
  </conditionalFormatting>
  <conditionalFormatting sqref="F105">
    <cfRule type="duplicateValues" dxfId="16" priority="21"/>
  </conditionalFormatting>
  <conditionalFormatting sqref="F106">
    <cfRule type="duplicateValues" dxfId="15" priority="16"/>
  </conditionalFormatting>
  <conditionalFormatting sqref="F107">
    <cfRule type="duplicateValues" dxfId="14" priority="15"/>
  </conditionalFormatting>
  <conditionalFormatting sqref="F108">
    <cfRule type="duplicateValues" dxfId="13" priority="14"/>
  </conditionalFormatting>
  <conditionalFormatting sqref="F109">
    <cfRule type="duplicateValues" dxfId="12" priority="13"/>
  </conditionalFormatting>
  <conditionalFormatting sqref="F110">
    <cfRule type="duplicateValues" dxfId="11" priority="12"/>
  </conditionalFormatting>
  <conditionalFormatting sqref="F111">
    <cfRule type="duplicateValues" dxfId="10" priority="11"/>
  </conditionalFormatting>
  <conditionalFormatting sqref="F112">
    <cfRule type="duplicateValues" dxfId="9" priority="5"/>
  </conditionalFormatting>
  <conditionalFormatting sqref="F113">
    <cfRule type="duplicateValues" dxfId="8" priority="4"/>
  </conditionalFormatting>
  <conditionalFormatting sqref="F114">
    <cfRule type="duplicateValues" dxfId="7" priority="3"/>
  </conditionalFormatting>
  <conditionalFormatting sqref="F115">
    <cfRule type="duplicateValues" dxfId="6" priority="7"/>
  </conditionalFormatting>
  <conditionalFormatting sqref="F116">
    <cfRule type="duplicateValues" dxfId="5" priority="6"/>
  </conditionalFormatting>
  <conditionalFormatting sqref="F117">
    <cfRule type="duplicateValues" dxfId="4" priority="33"/>
  </conditionalFormatting>
  <conditionalFormatting sqref="F118">
    <cfRule type="duplicateValues" dxfId="3" priority="47"/>
  </conditionalFormatting>
  <conditionalFormatting sqref="F127">
    <cfRule type="duplicateValues" dxfId="2" priority="2"/>
  </conditionalFormatting>
  <conditionalFormatting sqref="F128">
    <cfRule type="duplicateValues" dxfId="1" priority="46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3"/>
  <sheetViews>
    <sheetView workbookViewId="0">
      <selection activeCell="J35" sqref="J35"/>
    </sheetView>
  </sheetViews>
  <sheetFormatPr defaultRowHeight="12.75" x14ac:dyDescent="0.2"/>
  <cols>
    <col min="3" max="3" width="17.42578125" bestFit="1" customWidth="1"/>
    <col min="4" max="4" width="6.7109375" bestFit="1" customWidth="1"/>
    <col min="5" max="5" width="15.5703125" style="49" bestFit="1" customWidth="1"/>
    <col min="7" max="7" width="14.85546875" style="49" bestFit="1" customWidth="1"/>
    <col min="11" max="11" width="9" bestFit="1" customWidth="1"/>
    <col min="12" max="12" width="31.5703125" bestFit="1" customWidth="1"/>
    <col min="13" max="14" width="9.140625" style="49"/>
  </cols>
  <sheetData>
    <row r="1" spans="2:14" x14ac:dyDescent="0.2">
      <c r="B1" s="47"/>
      <c r="C1" s="47"/>
      <c r="D1" s="47"/>
      <c r="E1" s="48"/>
      <c r="F1" s="47"/>
      <c r="G1" s="48"/>
      <c r="H1" s="47"/>
    </row>
    <row r="2" spans="2:14" ht="18" x14ac:dyDescent="0.25">
      <c r="B2" s="84" t="s">
        <v>282</v>
      </c>
      <c r="C2" s="84"/>
      <c r="D2" s="84"/>
      <c r="E2" s="84"/>
      <c r="F2" s="84"/>
      <c r="G2" s="84"/>
      <c r="H2" s="84"/>
    </row>
    <row r="3" spans="2:14" x14ac:dyDescent="0.2">
      <c r="B3" s="85" t="s">
        <v>283</v>
      </c>
      <c r="C3" s="85"/>
      <c r="D3" s="85"/>
      <c r="E3" s="85"/>
      <c r="F3" s="85"/>
      <c r="G3" s="85"/>
      <c r="H3" s="85"/>
    </row>
    <row r="5" spans="2:14" x14ac:dyDescent="0.2">
      <c r="B5" s="50" t="s">
        <v>284</v>
      </c>
      <c r="C5" s="50" t="s">
        <v>285</v>
      </c>
      <c r="D5" s="50" t="s">
        <v>293</v>
      </c>
      <c r="E5" s="51" t="s">
        <v>286</v>
      </c>
      <c r="F5" s="50" t="s">
        <v>287</v>
      </c>
      <c r="G5" s="51" t="s">
        <v>288</v>
      </c>
      <c r="H5" s="50" t="s">
        <v>289</v>
      </c>
      <c r="K5" s="55" t="s">
        <v>284</v>
      </c>
      <c r="L5" s="56" t="s">
        <v>290</v>
      </c>
      <c r="M5" s="58" t="s">
        <v>291</v>
      </c>
      <c r="N5" s="59" t="s">
        <v>292</v>
      </c>
    </row>
    <row r="6" spans="2:14" x14ac:dyDescent="0.2">
      <c r="B6" s="86">
        <v>1</v>
      </c>
      <c r="C6" s="62"/>
      <c r="D6" s="69" t="str">
        <f>IF(C6="","",IFERROR(INDEX(BS!AE:AE,MATCH(info!C6,BS!F:F,0),1),IFERROR(INDEX(GS!AE:AE,MATCH(info!C6,GS!F:F,0),1),"EI OLE")))</f>
        <v/>
      </c>
      <c r="E6" s="63" t="str">
        <f>IF(C6="","",IFERROR(INDEX(BD!AE:AE,MATCH(info!C6,BD!F:F,0),1),IFERROR(INDEX(GD!AE:AE,MATCH(info!C6,GD!F:F,0),1),"EI OLE")))</f>
        <v/>
      </c>
      <c r="F6" s="87">
        <f>SUM(E6:E7)</f>
        <v>0</v>
      </c>
      <c r="G6" s="63" t="str">
        <f>IF(C6="","",IFERROR(INDEX('XD poisid_boys'!AE:AE,MATCH(info!C6,'XD poisid_boys'!F:F,0),1),IFERROR(INDEX('XD tüdrukud_girls'!AE:AE,MATCH(info!C6,'XD tüdrukud_girls'!F:F,0),1),"EI OLE")))</f>
        <v/>
      </c>
      <c r="H6" s="88">
        <f>SUM(G6:G7)</f>
        <v>0</v>
      </c>
      <c r="K6" s="52">
        <f>$B$6</f>
        <v>1</v>
      </c>
      <c r="L6" s="57" t="str">
        <f>$C$6&amp;" - "&amp;$C$7</f>
        <v xml:space="preserve"> - </v>
      </c>
      <c r="M6" s="60">
        <f>$F$6</f>
        <v>0</v>
      </c>
      <c r="N6" s="61">
        <f>$H$6</f>
        <v>0</v>
      </c>
    </row>
    <row r="7" spans="2:14" x14ac:dyDescent="0.2">
      <c r="B7" s="82"/>
      <c r="C7" s="64"/>
      <c r="D7" s="70" t="str">
        <f>IF(C7="","",IFERROR(INDEX(BS!AE:AE,MATCH(info!C7,BS!F:F,0),1),IFERROR(INDEX(GS!AE:AE,MATCH(info!C7,GS!F:F,0),1),"EI OLE")))</f>
        <v/>
      </c>
      <c r="E7" s="65" t="str">
        <f>IF(C7="","",IFERROR(INDEX(BD!AE:AE,MATCH(info!C7,BD!F:F,0),1),IFERROR(INDEX(GD!AE:AE,MATCH(info!C7,GD!F:F,0),1),"EI OLE")))</f>
        <v/>
      </c>
      <c r="F7" s="78"/>
      <c r="G7" s="65" t="str">
        <f>IF(C7="","",IFERROR(INDEX('XD poisid_boys'!AE:AE,MATCH(info!C7,'XD poisid_boys'!F:F,0),1),IFERROR(INDEX('XD tüdrukud_girls'!AE:AE,MATCH(info!C7,'XD tüdrukud_girls'!F:F,0),1),"EI OLE")))</f>
        <v/>
      </c>
      <c r="H7" s="80"/>
      <c r="K7" s="53">
        <f>$B$8</f>
        <v>2</v>
      </c>
      <c r="L7" s="57" t="str">
        <f>$C$8&amp;" - "&amp;$C$9</f>
        <v xml:space="preserve"> - </v>
      </c>
      <c r="M7" s="60">
        <f>$F$8</f>
        <v>0</v>
      </c>
      <c r="N7" s="61">
        <f>$H$8</f>
        <v>0</v>
      </c>
    </row>
    <row r="8" spans="2:14" x14ac:dyDescent="0.2">
      <c r="B8" s="82">
        <v>2</v>
      </c>
      <c r="C8" s="64"/>
      <c r="D8" s="70" t="str">
        <f>IF(C8="","",IFERROR(INDEX(BS!AE:AE,MATCH(info!C8,BS!F:F,0),1),IFERROR(INDEX(GS!AE:AE,MATCH(info!C8,GS!F:F,0),1),"EI OLE")))</f>
        <v/>
      </c>
      <c r="E8" s="65" t="str">
        <f>IF(C8="","",IFERROR(INDEX(BD!AE:AE,MATCH(info!C8,BD!F:F,0),1),IFERROR(INDEX(GD!AE:AE,MATCH(info!C8,GD!F:F,0),1),"EI OLE")))</f>
        <v/>
      </c>
      <c r="F8" s="78">
        <f>SUM(E8:E9)</f>
        <v>0</v>
      </c>
      <c r="G8" s="65" t="str">
        <f>IF(C8="","",IFERROR(INDEX('XD poisid_boys'!AE:AE,MATCH(info!C8,'XD poisid_boys'!F:F,0),1),IFERROR(INDEX('XD tüdrukud_girls'!AE:AE,MATCH(info!C8,'XD tüdrukud_girls'!F:F,0),1),"EI OLE")))</f>
        <v/>
      </c>
      <c r="H8" s="80">
        <f>SUM(G8:G9)</f>
        <v>0</v>
      </c>
      <c r="K8" s="53">
        <f>$B$10</f>
        <v>3</v>
      </c>
      <c r="L8" s="57" t="str">
        <f>$C$10&amp;" - "&amp;$C$11</f>
        <v xml:space="preserve"> - </v>
      </c>
      <c r="M8" s="60">
        <f>$F$10</f>
        <v>0</v>
      </c>
      <c r="N8" s="61">
        <f>$H$10</f>
        <v>0</v>
      </c>
    </row>
    <row r="9" spans="2:14" x14ac:dyDescent="0.2">
      <c r="B9" s="82"/>
      <c r="C9" s="64"/>
      <c r="D9" s="70" t="str">
        <f>IF(C9="","",IFERROR(INDEX(BS!AE:AE,MATCH(info!C9,BS!F:F,0),1),IFERROR(INDEX(GS!AE:AE,MATCH(info!C9,GS!F:F,0),1),"EI OLE")))</f>
        <v/>
      </c>
      <c r="E9" s="65" t="str">
        <f>IF(C9="","",IFERROR(INDEX(BD!AE:AE,MATCH(info!C9,BD!F:F,0),1),IFERROR(INDEX(GD!AE:AE,MATCH(info!C9,GD!F:F,0),1),"EI OLE")))</f>
        <v/>
      </c>
      <c r="F9" s="78"/>
      <c r="G9" s="65" t="str">
        <f>IF(C9="","",IFERROR(INDEX('XD poisid_boys'!AE:AE,MATCH(info!C9,'XD poisid_boys'!F:F,0),1),IFERROR(INDEX('XD tüdrukud_girls'!AE:AE,MATCH(info!C9,'XD tüdrukud_girls'!F:F,0),1),"EI OLE")))</f>
        <v/>
      </c>
      <c r="H9" s="80"/>
      <c r="K9" s="53">
        <f>$B$12</f>
        <v>4</v>
      </c>
      <c r="L9" s="57" t="str">
        <f>$C$12&amp;" - "&amp;$C$13</f>
        <v xml:space="preserve"> - </v>
      </c>
      <c r="M9" s="60">
        <f>$F$12</f>
        <v>0</v>
      </c>
      <c r="N9" s="61">
        <f>$H$12</f>
        <v>0</v>
      </c>
    </row>
    <row r="10" spans="2:14" x14ac:dyDescent="0.2">
      <c r="B10" s="82">
        <v>3</v>
      </c>
      <c r="C10" s="64"/>
      <c r="D10" s="70" t="str">
        <f>IF(C10="","",IFERROR(INDEX(BS!AE:AE,MATCH(info!C10,BS!F:F,0),1),IFERROR(INDEX(GS!AE:AE,MATCH(info!C10,GS!F:F,0),1),"EI OLE")))</f>
        <v/>
      </c>
      <c r="E10" s="65" t="str">
        <f>IF(C10="","",IFERROR(INDEX(BD!AE:AE,MATCH(info!C10,BD!F:F,0),1),IFERROR(INDEX(GD!AE:AE,MATCH(info!C10,GD!F:F,0),1),"EI OLE")))</f>
        <v/>
      </c>
      <c r="F10" s="78">
        <f>SUM(E10:E11)</f>
        <v>0</v>
      </c>
      <c r="G10" s="65" t="str">
        <f>IF(C10="","",IFERROR(INDEX('XD poisid_boys'!AE:AE,MATCH(info!C10,'XD poisid_boys'!F:F,0),1),IFERROR(INDEX('XD tüdrukud_girls'!AE:AE,MATCH(info!C10,'XD tüdrukud_girls'!F:F,0),1),"EI OLE")))</f>
        <v/>
      </c>
      <c r="H10" s="80">
        <f>SUM(G10:G11)</f>
        <v>0</v>
      </c>
      <c r="K10" s="53">
        <f>$B$14</f>
        <v>5</v>
      </c>
      <c r="L10" s="57" t="str">
        <f>$C$14&amp;" - "&amp;$C$15</f>
        <v xml:space="preserve"> - </v>
      </c>
      <c r="M10" s="60">
        <f>$F$14</f>
        <v>0</v>
      </c>
      <c r="N10" s="61">
        <f>$H$14</f>
        <v>0</v>
      </c>
    </row>
    <row r="11" spans="2:14" x14ac:dyDescent="0.2">
      <c r="B11" s="82"/>
      <c r="C11" s="64"/>
      <c r="D11" s="70" t="str">
        <f>IF(C11="","",IFERROR(INDEX(BS!AE:AE,MATCH(info!C11,BS!F:F,0),1),IFERROR(INDEX(GS!AE:AE,MATCH(info!C11,GS!F:F,0),1),"EI OLE")))</f>
        <v/>
      </c>
      <c r="E11" s="65" t="str">
        <f>IF(C11="","",IFERROR(INDEX(BD!AE:AE,MATCH(info!C11,BD!F:F,0),1),IFERROR(INDEX(GD!AE:AE,MATCH(info!C11,GD!F:F,0),1),"EI OLE")))</f>
        <v/>
      </c>
      <c r="F11" s="78"/>
      <c r="G11" s="65" t="str">
        <f>IF(C11="","",IFERROR(INDEX('XD poisid_boys'!AE:AE,MATCH(info!C11,'XD poisid_boys'!F:F,0),1),IFERROR(INDEX('XD tüdrukud_girls'!AE:AE,MATCH(info!C11,'XD tüdrukud_girls'!F:F,0),1),"EI OLE")))</f>
        <v/>
      </c>
      <c r="H11" s="80"/>
      <c r="K11" s="53">
        <f>$B$16</f>
        <v>6</v>
      </c>
      <c r="L11" s="57" t="str">
        <f>$C$16&amp;" - "&amp;$C$17</f>
        <v xml:space="preserve"> - </v>
      </c>
      <c r="M11" s="60">
        <f>$F$16</f>
        <v>0</v>
      </c>
      <c r="N11" s="61">
        <f>$H$16</f>
        <v>0</v>
      </c>
    </row>
    <row r="12" spans="2:14" x14ac:dyDescent="0.2">
      <c r="B12" s="82">
        <v>4</v>
      </c>
      <c r="C12" s="64"/>
      <c r="D12" s="70" t="str">
        <f>IF(C12="","",IFERROR(INDEX(BS!AE:AE,MATCH(info!C12,BS!F:F,0),1),IFERROR(INDEX(GS!AE:AE,MATCH(info!C12,GS!F:F,0),1),"EI OLE")))</f>
        <v/>
      </c>
      <c r="E12" s="65" t="str">
        <f>IF(C12="","",IFERROR(INDEX(BD!AE:AE,MATCH(info!C12,BD!F:F,0),1),IFERROR(INDEX(GD!AE:AE,MATCH(info!C12,GD!F:F,0),1),"EI OLE")))</f>
        <v/>
      </c>
      <c r="F12" s="78">
        <f>SUM(E12:E13)</f>
        <v>0</v>
      </c>
      <c r="G12" s="65" t="str">
        <f>IF(C12="","",IFERROR(INDEX('XD poisid_boys'!AE:AE,MATCH(info!C12,'XD poisid_boys'!F:F,0),1),IFERROR(INDEX('XD tüdrukud_girls'!AE:AE,MATCH(info!C12,'XD tüdrukud_girls'!F:F,0),1),"EI OLE")))</f>
        <v/>
      </c>
      <c r="H12" s="80">
        <f>SUM(G12:G13)</f>
        <v>0</v>
      </c>
      <c r="K12" s="53">
        <f>$B$18</f>
        <v>7</v>
      </c>
      <c r="L12" s="57" t="str">
        <f>$C$18&amp;" - "&amp;$C$19</f>
        <v xml:space="preserve"> - </v>
      </c>
      <c r="M12" s="60">
        <f>$F$18</f>
        <v>0</v>
      </c>
      <c r="N12" s="61">
        <f>$H$18</f>
        <v>0</v>
      </c>
    </row>
    <row r="13" spans="2:14" x14ac:dyDescent="0.2">
      <c r="B13" s="82"/>
      <c r="C13" s="66"/>
      <c r="D13" s="70" t="str">
        <f>IF(C13="","",IFERROR(INDEX(BS!AE:AE,MATCH(info!C13,BS!F:F,0),1),IFERROR(INDEX(GS!AE:AE,MATCH(info!C13,GS!F:F,0),1),"EI OLE")))</f>
        <v/>
      </c>
      <c r="E13" s="65" t="str">
        <f>IF(C13="","",IFERROR(INDEX(BD!AE:AE,MATCH(info!C13,BD!F:F,0),1),IFERROR(INDEX(GD!AE:AE,MATCH(info!C13,GD!F:F,0),1),"EI OLE")))</f>
        <v/>
      </c>
      <c r="F13" s="78"/>
      <c r="G13" s="65" t="str">
        <f>IF(C13="","",IFERROR(INDEX('XD poisid_boys'!AE:AE,MATCH(info!C13,'XD poisid_boys'!F:F,0),1),IFERROR(INDEX('XD tüdrukud_girls'!AE:AE,MATCH(info!C13,'XD tüdrukud_girls'!F:F,0),1),"EI OLE")))</f>
        <v/>
      </c>
      <c r="H13" s="80"/>
      <c r="K13" s="53">
        <f>$B$20</f>
        <v>8</v>
      </c>
      <c r="L13" s="57" t="str">
        <f>$C$20&amp;" - "&amp;$C$21</f>
        <v xml:space="preserve"> - </v>
      </c>
      <c r="M13" s="60">
        <f>$F$20</f>
        <v>0</v>
      </c>
      <c r="N13" s="61">
        <f>$H$20</f>
        <v>0</v>
      </c>
    </row>
    <row r="14" spans="2:14" x14ac:dyDescent="0.2">
      <c r="B14" s="82">
        <v>5</v>
      </c>
      <c r="C14" s="66"/>
      <c r="D14" s="70" t="str">
        <f>IF(C14="","",IFERROR(INDEX(BS!AE:AE,MATCH(info!C14,BS!F:F,0),1),IFERROR(INDEX(GS!AE:AE,MATCH(info!C14,GS!F:F,0),1),"EI OLE")))</f>
        <v/>
      </c>
      <c r="E14" s="65" t="str">
        <f>IF(C14="","",IFERROR(INDEX(BD!AE:AE,MATCH(info!C14,BD!F:F,0),1),IFERROR(INDEX(GD!AE:AE,MATCH(info!C14,GD!F:F,0),1),"EI OLE")))</f>
        <v/>
      </c>
      <c r="F14" s="78">
        <f>SUM(E14:E15)</f>
        <v>0</v>
      </c>
      <c r="G14" s="65" t="str">
        <f>IF(C14="","",IFERROR(INDEX('XD poisid_boys'!AE:AE,MATCH(info!C14,'XD poisid_boys'!F:F,0),1),IFERROR(INDEX('XD tüdrukud_girls'!AE:AE,MATCH(info!C14,'XD tüdrukud_girls'!F:F,0),1),"EI OLE")))</f>
        <v/>
      </c>
      <c r="H14" s="80">
        <f>SUM(G14:G15)</f>
        <v>0</v>
      </c>
      <c r="K14" s="53">
        <f>$B$22</f>
        <v>9</v>
      </c>
      <c r="L14" s="57" t="str">
        <f>$C$22&amp;" - "&amp;$C$23</f>
        <v xml:space="preserve"> - </v>
      </c>
      <c r="M14" s="60">
        <f>$F$22</f>
        <v>0</v>
      </c>
      <c r="N14" s="61">
        <f>$H$22</f>
        <v>0</v>
      </c>
    </row>
    <row r="15" spans="2:14" x14ac:dyDescent="0.2">
      <c r="B15" s="82"/>
      <c r="C15" s="66"/>
      <c r="D15" s="70" t="str">
        <f>IF(C15="","",IFERROR(INDEX(BS!AE:AE,MATCH(info!C15,BS!F:F,0),1),IFERROR(INDEX(GS!AE:AE,MATCH(info!C15,GS!F:F,0),1),"EI OLE")))</f>
        <v/>
      </c>
      <c r="E15" s="65" t="str">
        <f>IF(C15="","",IFERROR(INDEX(BD!AE:AE,MATCH(info!C15,BD!F:F,0),1),IFERROR(INDEX(GD!AE:AE,MATCH(info!C15,GD!F:F,0),1),"EI OLE")))</f>
        <v/>
      </c>
      <c r="F15" s="78"/>
      <c r="G15" s="65" t="str">
        <f>IF(C15="","",IFERROR(INDEX('XD poisid_boys'!AE:AE,MATCH(info!C15,'XD poisid_boys'!F:F,0),1),IFERROR(INDEX('XD tüdrukud_girls'!AE:AE,MATCH(info!C15,'XD tüdrukud_girls'!F:F,0),1),"EI OLE")))</f>
        <v/>
      </c>
      <c r="H15" s="80"/>
      <c r="K15" s="53">
        <f>$B$24</f>
        <v>10</v>
      </c>
      <c r="L15" s="57" t="str">
        <f>$C$24&amp;" - "&amp;$C$25</f>
        <v xml:space="preserve"> - </v>
      </c>
      <c r="M15" s="60">
        <f>$F$24</f>
        <v>0</v>
      </c>
      <c r="N15" s="61">
        <f>$H$24</f>
        <v>0</v>
      </c>
    </row>
    <row r="16" spans="2:14" x14ac:dyDescent="0.2">
      <c r="B16" s="82">
        <v>6</v>
      </c>
      <c r="C16" s="66"/>
      <c r="D16" s="70" t="str">
        <f>IF(C16="","",IFERROR(INDEX(BS!AE:AE,MATCH(info!C16,BS!F:F,0),1),IFERROR(INDEX(GS!AE:AE,MATCH(info!C16,GS!F:F,0),1),"EI OLE")))</f>
        <v/>
      </c>
      <c r="E16" s="65" t="str">
        <f>IF(C16="","",IFERROR(INDEX(BD!AE:AE,MATCH(info!C16,BD!F:F,0),1),IFERROR(INDEX(GD!AE:AE,MATCH(info!C16,GD!F:F,0),1),"EI OLE")))</f>
        <v/>
      </c>
      <c r="F16" s="78">
        <f>SUM(E16:E17)</f>
        <v>0</v>
      </c>
      <c r="G16" s="65" t="str">
        <f>IF(C16="","",IFERROR(INDEX('XD poisid_boys'!AE:AE,MATCH(info!C16,'XD poisid_boys'!F:F,0),1),IFERROR(INDEX('XD tüdrukud_girls'!AE:AE,MATCH(info!C16,'XD tüdrukud_girls'!F:F,0),1),"EI OLE")))</f>
        <v/>
      </c>
      <c r="H16" s="80">
        <f>SUM(G16:G17)</f>
        <v>0</v>
      </c>
      <c r="K16" s="53">
        <f>$B$26</f>
        <v>11</v>
      </c>
      <c r="L16" s="57" t="str">
        <f>$C$26&amp;" - "&amp;$C$27</f>
        <v xml:space="preserve"> - </v>
      </c>
      <c r="M16" s="60">
        <f>$F$26</f>
        <v>0</v>
      </c>
      <c r="N16" s="61">
        <f>$H$26</f>
        <v>0</v>
      </c>
    </row>
    <row r="17" spans="2:14" x14ac:dyDescent="0.2">
      <c r="B17" s="82"/>
      <c r="C17" s="66"/>
      <c r="D17" s="70" t="str">
        <f>IF(C17="","",IFERROR(INDEX(BS!AE:AE,MATCH(info!C17,BS!F:F,0),1),IFERROR(INDEX(GS!AE:AE,MATCH(info!C17,GS!F:F,0),1),"EI OLE")))</f>
        <v/>
      </c>
      <c r="E17" s="65" t="str">
        <f>IF(C17="","",IFERROR(INDEX(BD!AE:AE,MATCH(info!C17,BD!F:F,0),1),IFERROR(INDEX(GD!AE:AE,MATCH(info!C17,GD!F:F,0),1),"EI OLE")))</f>
        <v/>
      </c>
      <c r="F17" s="78"/>
      <c r="G17" s="65" t="str">
        <f>IF(C17="","",IFERROR(INDEX('XD poisid_boys'!AE:AE,MATCH(info!C17,'XD poisid_boys'!F:F,0),1),IFERROR(INDEX('XD tüdrukud_girls'!AE:AE,MATCH(info!C17,'XD tüdrukud_girls'!F:F,0),1),"EI OLE")))</f>
        <v/>
      </c>
      <c r="H17" s="80"/>
      <c r="K17" s="53">
        <f>$B$28</f>
        <v>12</v>
      </c>
      <c r="L17" s="57" t="str">
        <f>$C$28&amp;" - "&amp;$C$29</f>
        <v xml:space="preserve"> - </v>
      </c>
      <c r="M17" s="60">
        <f>$F$28</f>
        <v>0</v>
      </c>
      <c r="N17" s="61">
        <f>$H$28</f>
        <v>0</v>
      </c>
    </row>
    <row r="18" spans="2:14" x14ac:dyDescent="0.2">
      <c r="B18" s="82">
        <v>7</v>
      </c>
      <c r="C18" s="66"/>
      <c r="D18" s="70" t="str">
        <f>IF(C18="","",IFERROR(INDEX(BS!AE:AE,MATCH(info!C18,BS!F:F,0),1),IFERROR(INDEX(GS!AE:AE,MATCH(info!C18,GS!F:F,0),1),"EI OLE")))</f>
        <v/>
      </c>
      <c r="E18" s="65" t="str">
        <f>IF(C18="","",IFERROR(INDEX(BD!AE:AE,MATCH(info!C18,BD!F:F,0),1),IFERROR(INDEX(GD!AE:AE,MATCH(info!C18,GD!F:F,0),1),"EI OLE")))</f>
        <v/>
      </c>
      <c r="F18" s="78">
        <f>SUM(E18:E19)</f>
        <v>0</v>
      </c>
      <c r="G18" s="65" t="str">
        <f>IF(C18="","",IFERROR(INDEX('XD poisid_boys'!AE:AE,MATCH(info!C18,'XD poisid_boys'!F:F,0),1),IFERROR(INDEX('XD tüdrukud_girls'!AE:AE,MATCH(info!C18,'XD tüdrukud_girls'!F:F,0),1),"EI OLE")))</f>
        <v/>
      </c>
      <c r="H18" s="80">
        <f>SUM(G18:G19)</f>
        <v>0</v>
      </c>
      <c r="K18" s="53">
        <f>$B$30</f>
        <v>13</v>
      </c>
      <c r="L18" s="57" t="str">
        <f>$C$30&amp;" - "&amp;$C$31</f>
        <v xml:space="preserve"> - </v>
      </c>
      <c r="M18" s="60">
        <f>$F$30</f>
        <v>0</v>
      </c>
      <c r="N18" s="61">
        <f>$H$30</f>
        <v>0</v>
      </c>
    </row>
    <row r="19" spans="2:14" x14ac:dyDescent="0.2">
      <c r="B19" s="82"/>
      <c r="C19" s="66"/>
      <c r="D19" s="70" t="str">
        <f>IF(C19="","",IFERROR(INDEX(BS!AE:AE,MATCH(info!C19,BS!F:F,0),1),IFERROR(INDEX(GS!AE:AE,MATCH(info!C19,GS!F:F,0),1),"EI OLE")))</f>
        <v/>
      </c>
      <c r="E19" s="65" t="str">
        <f>IF(C19="","",IFERROR(INDEX(BD!AE:AE,MATCH(info!C19,BD!F:F,0),1),IFERROR(INDEX(GD!AE:AE,MATCH(info!C19,GD!F:F,0),1),"EI OLE")))</f>
        <v/>
      </c>
      <c r="F19" s="78"/>
      <c r="G19" s="65" t="str">
        <f>IF(C19="","",IFERROR(INDEX('XD poisid_boys'!AE:AE,MATCH(info!C19,'XD poisid_boys'!F:F,0),1),IFERROR(INDEX('XD tüdrukud_girls'!AE:AE,MATCH(info!C19,'XD tüdrukud_girls'!F:F,0),1),"EI OLE")))</f>
        <v/>
      </c>
      <c r="H19" s="80"/>
      <c r="K19" s="53">
        <f>$B$32</f>
        <v>14</v>
      </c>
      <c r="L19" s="57" t="str">
        <f>$C$32&amp;" - "&amp;$C$33</f>
        <v xml:space="preserve"> - </v>
      </c>
      <c r="M19" s="60">
        <f>$F$32</f>
        <v>0</v>
      </c>
      <c r="N19" s="61">
        <f>$H$32</f>
        <v>0</v>
      </c>
    </row>
    <row r="20" spans="2:14" x14ac:dyDescent="0.2">
      <c r="B20" s="82">
        <v>8</v>
      </c>
      <c r="C20" s="66"/>
      <c r="D20" s="70" t="str">
        <f>IF(C20="","",IFERROR(INDEX(BS!AE:AE,MATCH(info!C20,BS!F:F,0),1),IFERROR(INDEX(GS!AE:AE,MATCH(info!C20,GS!F:F,0),1),"EI OLE")))</f>
        <v/>
      </c>
      <c r="E20" s="65" t="str">
        <f>IF(C20="","",IFERROR(INDEX(BD!AE:AE,MATCH(info!C20,BD!F:F,0),1),IFERROR(INDEX(GD!AE:AE,MATCH(info!C20,GD!F:F,0),1),"EI OLE")))</f>
        <v/>
      </c>
      <c r="F20" s="78">
        <f>SUM(E20:E21)</f>
        <v>0</v>
      </c>
      <c r="G20" s="65" t="str">
        <f>IF(C20="","",IFERROR(INDEX('XD poisid_boys'!AE:AE,MATCH(info!C20,'XD poisid_boys'!F:F,0),1),IFERROR(INDEX('XD tüdrukud_girls'!AE:AE,MATCH(info!C20,'XD tüdrukud_girls'!F:F,0),1),"EI OLE")))</f>
        <v/>
      </c>
      <c r="H20" s="80">
        <f>SUM(G20:G21)</f>
        <v>0</v>
      </c>
      <c r="K20" s="53">
        <f>$B$34</f>
        <v>15</v>
      </c>
      <c r="L20" s="57" t="str">
        <f>$C$34&amp;" - "&amp;$C$35</f>
        <v xml:space="preserve"> - </v>
      </c>
      <c r="M20" s="60">
        <f>$F$34</f>
        <v>0</v>
      </c>
      <c r="N20" s="61">
        <f>$H$34</f>
        <v>0</v>
      </c>
    </row>
    <row r="21" spans="2:14" x14ac:dyDescent="0.2">
      <c r="B21" s="82"/>
      <c r="C21" s="66"/>
      <c r="D21" s="70" t="str">
        <f>IF(C21="","",IFERROR(INDEX(BS!AE:AE,MATCH(info!C21,BS!F:F,0),1),IFERROR(INDEX(GS!AE:AE,MATCH(info!C21,GS!F:F,0),1),"EI OLE")))</f>
        <v/>
      </c>
      <c r="E21" s="65" t="str">
        <f>IF(C21="","",IFERROR(INDEX(BD!AE:AE,MATCH(info!C21,BD!F:F,0),1),IFERROR(INDEX(GD!AE:AE,MATCH(info!C21,GD!F:F,0),1),"EI OLE")))</f>
        <v/>
      </c>
      <c r="F21" s="78"/>
      <c r="G21" s="65" t="str">
        <f>IF(C21="","",IFERROR(INDEX('XD poisid_boys'!AE:AE,MATCH(info!C21,'XD poisid_boys'!F:F,0),1),IFERROR(INDEX('XD tüdrukud_girls'!AE:AE,MATCH(info!C21,'XD tüdrukud_girls'!F:F,0),1),"EI OLE")))</f>
        <v/>
      </c>
      <c r="H21" s="80"/>
      <c r="K21" s="53">
        <f>$B$36</f>
        <v>16</v>
      </c>
      <c r="L21" s="57" t="str">
        <f>$C$36&amp;" - "&amp;$C$37</f>
        <v xml:space="preserve"> - </v>
      </c>
      <c r="M21" s="60">
        <f>$F$36</f>
        <v>0</v>
      </c>
      <c r="N21" s="61">
        <f>$H$36</f>
        <v>0</v>
      </c>
    </row>
    <row r="22" spans="2:14" x14ac:dyDescent="0.2">
      <c r="B22" s="82">
        <v>9</v>
      </c>
      <c r="C22" s="66"/>
      <c r="D22" s="70" t="str">
        <f>IF(C22="","",IFERROR(INDEX(BS!AE:AE,MATCH(info!C22,BS!F:F,0),1),IFERROR(INDEX(GS!AE:AE,MATCH(info!C22,GS!F:F,0),1),"EI OLE")))</f>
        <v/>
      </c>
      <c r="E22" s="65" t="str">
        <f>IF(C22="","",IFERROR(INDEX(BD!AE:AE,MATCH(info!C22,BD!F:F,0),1),IFERROR(INDEX(GD!AE:AE,MATCH(info!C22,GD!F:F,0),1),"EI OLE")))</f>
        <v/>
      </c>
      <c r="F22" s="78">
        <f>SUM(E22:E23)</f>
        <v>0</v>
      </c>
      <c r="G22" s="65" t="str">
        <f>IF(C22="","",IFERROR(INDEX('XD poisid_boys'!AE:AE,MATCH(info!C22,'XD poisid_boys'!F:F,0),1),IFERROR(INDEX('XD tüdrukud_girls'!AE:AE,MATCH(info!C22,'XD tüdrukud_girls'!F:F,0),1),"EI OLE")))</f>
        <v/>
      </c>
      <c r="H22" s="80">
        <f>SUM(G22:G23)</f>
        <v>0</v>
      </c>
      <c r="K22" s="53">
        <f>$B$38</f>
        <v>17</v>
      </c>
      <c r="L22" s="57" t="str">
        <f>$C$38&amp;" - "&amp;$C$39</f>
        <v xml:space="preserve"> - </v>
      </c>
      <c r="M22" s="60">
        <f>$F$38</f>
        <v>0</v>
      </c>
      <c r="N22" s="61">
        <f>$H$38</f>
        <v>0</v>
      </c>
    </row>
    <row r="23" spans="2:14" x14ac:dyDescent="0.2">
      <c r="B23" s="82"/>
      <c r="C23" s="66"/>
      <c r="D23" s="70" t="str">
        <f>IF(C23="","",IFERROR(INDEX(BS!AE:AE,MATCH(info!C23,BS!F:F,0),1),IFERROR(INDEX(GS!AE:AE,MATCH(info!C23,GS!F:F,0),1),"EI OLE")))</f>
        <v/>
      </c>
      <c r="E23" s="65" t="str">
        <f>IF(C23="","",IFERROR(INDEX(BD!AE:AE,MATCH(info!C23,BD!F:F,0),1),IFERROR(INDEX(GD!AE:AE,MATCH(info!C23,GD!F:F,0),1),"EI OLE")))</f>
        <v/>
      </c>
      <c r="F23" s="78"/>
      <c r="G23" s="65" t="str">
        <f>IF(C23="","",IFERROR(INDEX('XD poisid_boys'!AE:AE,MATCH(info!C23,'XD poisid_boys'!F:F,0),1),IFERROR(INDEX('XD tüdrukud_girls'!AE:AE,MATCH(info!C23,'XD tüdrukud_girls'!F:F,0),1),"EI OLE")))</f>
        <v/>
      </c>
      <c r="H23" s="80"/>
      <c r="K23" s="53">
        <f>$B$40</f>
        <v>18</v>
      </c>
      <c r="L23" s="57" t="str">
        <f>$C$40&amp;" - "&amp;$C$41</f>
        <v xml:space="preserve"> - </v>
      </c>
      <c r="M23" s="60">
        <f>$F$40</f>
        <v>0</v>
      </c>
      <c r="N23" s="61">
        <f>$H$40</f>
        <v>0</v>
      </c>
    </row>
    <row r="24" spans="2:14" x14ac:dyDescent="0.2">
      <c r="B24" s="82">
        <v>10</v>
      </c>
      <c r="C24" s="66"/>
      <c r="D24" s="70" t="str">
        <f>IF(C24="","",IFERROR(INDEX(BS!AE:AE,MATCH(info!C24,BS!F:F,0),1),IFERROR(INDEX(GS!AE:AE,MATCH(info!C24,GS!F:F,0),1),"EI OLE")))</f>
        <v/>
      </c>
      <c r="E24" s="65" t="str">
        <f>IF(C24="","",IFERROR(INDEX(BD!AE:AE,MATCH(info!C24,BD!F:F,0),1),IFERROR(INDEX(GD!AE:AE,MATCH(info!C24,GD!F:F,0),1),"EI OLE")))</f>
        <v/>
      </c>
      <c r="F24" s="78">
        <f>SUM(E24:E25)</f>
        <v>0</v>
      </c>
      <c r="G24" s="65" t="str">
        <f>IF(C24="","",IFERROR(INDEX('XD poisid_boys'!AE:AE,MATCH(info!C24,'XD poisid_boys'!F:F,0),1),IFERROR(INDEX('XD tüdrukud_girls'!AE:AE,MATCH(info!C24,'XD tüdrukud_girls'!F:F,0),1),"EI OLE")))</f>
        <v/>
      </c>
      <c r="H24" s="80">
        <f>SUM(G24:G25)</f>
        <v>0</v>
      </c>
      <c r="K24" s="53">
        <f>$B$42</f>
        <v>19</v>
      </c>
      <c r="L24" s="57" t="str">
        <f>$C$42&amp;" - "&amp;$C$43</f>
        <v xml:space="preserve"> - </v>
      </c>
      <c r="M24" s="60">
        <f>$F$42</f>
        <v>0</v>
      </c>
      <c r="N24" s="61">
        <f>$H$42</f>
        <v>0</v>
      </c>
    </row>
    <row r="25" spans="2:14" x14ac:dyDescent="0.2">
      <c r="B25" s="82"/>
      <c r="C25" s="66"/>
      <c r="D25" s="70" t="str">
        <f>IF(C25="","",IFERROR(INDEX(BS!AE:AE,MATCH(info!C25,BS!F:F,0),1),IFERROR(INDEX(GS!AE:AE,MATCH(info!C25,GS!F:F,0),1),"EI OLE")))</f>
        <v/>
      </c>
      <c r="E25" s="65" t="str">
        <f>IF(C25="","",IFERROR(INDEX(BD!AE:AE,MATCH(info!C25,BD!F:F,0),1),IFERROR(INDEX(GD!AE:AE,MATCH(info!C25,GD!F:F,0),1),"EI OLE")))</f>
        <v/>
      </c>
      <c r="F25" s="78"/>
      <c r="G25" s="65" t="str">
        <f>IF(C25="","",IFERROR(INDEX('XD poisid_boys'!AE:AE,MATCH(info!C25,'XD poisid_boys'!F:F,0),1),IFERROR(INDEX('XD tüdrukud_girls'!AE:AE,MATCH(info!C25,'XD tüdrukud_girls'!F:F,0),1),"EI OLE")))</f>
        <v/>
      </c>
      <c r="H25" s="80"/>
      <c r="K25" s="53">
        <f>$B$44</f>
        <v>20</v>
      </c>
      <c r="L25" s="57" t="str">
        <f>$C$44&amp;" - "&amp;$C$45</f>
        <v xml:space="preserve"> - </v>
      </c>
      <c r="M25" s="60">
        <f>$F$44</f>
        <v>0</v>
      </c>
      <c r="N25" s="61">
        <f>$H$44</f>
        <v>0</v>
      </c>
    </row>
    <row r="26" spans="2:14" x14ac:dyDescent="0.2">
      <c r="B26" s="82">
        <v>11</v>
      </c>
      <c r="C26" s="66"/>
      <c r="D26" s="70" t="str">
        <f>IF(C26="","",IFERROR(INDEX(BS!AE:AE,MATCH(info!C26,BS!F:F,0),1),IFERROR(INDEX(GS!AE:AE,MATCH(info!C26,GS!F:F,0),1),"EI OLE")))</f>
        <v/>
      </c>
      <c r="E26" s="65" t="str">
        <f>IF(C26="","",IFERROR(INDEX(BD!AE:AE,MATCH(info!C26,BD!F:F,0),1),IFERROR(INDEX(GD!AE:AE,MATCH(info!C26,GD!F:F,0),1),"EI OLE")))</f>
        <v/>
      </c>
      <c r="F26" s="78">
        <f>SUM(E26:E27)</f>
        <v>0</v>
      </c>
      <c r="G26" s="65" t="str">
        <f>IF(C26="","",IFERROR(INDEX('XD poisid_boys'!AE:AE,MATCH(info!C26,'XD poisid_boys'!F:F,0),1),IFERROR(INDEX('XD tüdrukud_girls'!AE:AE,MATCH(info!C26,'XD tüdrukud_girls'!F:F,0),1),"EI OLE")))</f>
        <v/>
      </c>
      <c r="H26" s="80">
        <f>SUM(G26:G27)</f>
        <v>0</v>
      </c>
      <c r="K26" s="53">
        <f>$B$46</f>
        <v>21</v>
      </c>
      <c r="L26" s="57" t="str">
        <f>$C$46&amp;" - "&amp;$C$47</f>
        <v xml:space="preserve"> - </v>
      </c>
      <c r="M26" s="60">
        <f>$F$46</f>
        <v>0</v>
      </c>
      <c r="N26" s="61">
        <f>$H$46</f>
        <v>0</v>
      </c>
    </row>
    <row r="27" spans="2:14" x14ac:dyDescent="0.2">
      <c r="B27" s="82"/>
      <c r="C27" s="66"/>
      <c r="D27" s="70" t="str">
        <f>IF(C27="","",IFERROR(INDEX(BS!AE:AE,MATCH(info!C27,BS!F:F,0),1),IFERROR(INDEX(GS!AE:AE,MATCH(info!C27,GS!F:F,0),1),"EI OLE")))</f>
        <v/>
      </c>
      <c r="E27" s="65" t="str">
        <f>IF(C27="","",IFERROR(INDEX(BD!AE:AE,MATCH(info!C27,BD!F:F,0),1),IFERROR(INDEX(GD!AE:AE,MATCH(info!C27,GD!F:F,0),1),"EI OLE")))</f>
        <v/>
      </c>
      <c r="F27" s="78"/>
      <c r="G27" s="65" t="str">
        <f>IF(C27="","",IFERROR(INDEX('XD poisid_boys'!AE:AE,MATCH(info!C27,'XD poisid_boys'!F:F,0),1),IFERROR(INDEX('XD tüdrukud_girls'!AE:AE,MATCH(info!C27,'XD tüdrukud_girls'!F:F,0),1),"EI OLE")))</f>
        <v/>
      </c>
      <c r="H27" s="80"/>
      <c r="K27" s="53">
        <f>$B$48</f>
        <v>22</v>
      </c>
      <c r="L27" s="57" t="str">
        <f>$C$48&amp;" - "&amp;$C$49</f>
        <v xml:space="preserve"> - </v>
      </c>
      <c r="M27" s="60">
        <f>$F$48</f>
        <v>0</v>
      </c>
      <c r="N27" s="61">
        <f>$H$48</f>
        <v>0</v>
      </c>
    </row>
    <row r="28" spans="2:14" x14ac:dyDescent="0.2">
      <c r="B28" s="82">
        <v>12</v>
      </c>
      <c r="C28" s="64"/>
      <c r="D28" s="70" t="str">
        <f>IF(C28="","",IFERROR(INDEX(BS!AE:AE,MATCH(info!C28,BS!F:F,0),1),IFERROR(INDEX(GS!AE:AE,MATCH(info!C28,GS!F:F,0),1),"EI OLE")))</f>
        <v/>
      </c>
      <c r="E28" s="65" t="str">
        <f>IF(C28="","",IFERROR(INDEX(BD!AE:AE,MATCH(info!C28,BD!F:F,0),1),IFERROR(INDEX(GD!AE:AE,MATCH(info!C28,GD!F:F,0),1),"EI OLE")))</f>
        <v/>
      </c>
      <c r="F28" s="78">
        <f>SUM(E28:E29)</f>
        <v>0</v>
      </c>
      <c r="G28" s="65" t="str">
        <f>IF(C28="","",IFERROR(INDEX('XD poisid_boys'!AE:AE,MATCH(info!C28,'XD poisid_boys'!F:F,0),1),IFERROR(INDEX('XD tüdrukud_girls'!AE:AE,MATCH(info!C28,'XD tüdrukud_girls'!F:F,0),1),"EI OLE")))</f>
        <v/>
      </c>
      <c r="H28" s="80">
        <f>SUM(G28:G29)</f>
        <v>0</v>
      </c>
      <c r="K28" s="53">
        <f>$B$50</f>
        <v>23</v>
      </c>
      <c r="L28" s="57" t="str">
        <f>$C$50&amp;" - "&amp;$C$51</f>
        <v xml:space="preserve"> - </v>
      </c>
      <c r="M28" s="60">
        <f>$F$50</f>
        <v>0</v>
      </c>
      <c r="N28" s="61">
        <f>$H$50</f>
        <v>0</v>
      </c>
    </row>
    <row r="29" spans="2:14" x14ac:dyDescent="0.2">
      <c r="B29" s="82"/>
      <c r="C29" s="66"/>
      <c r="D29" s="70" t="str">
        <f>IF(C29="","",IFERROR(INDEX(BS!AE:AE,MATCH(info!C29,BS!F:F,0),1),IFERROR(INDEX(GS!AE:AE,MATCH(info!C29,GS!F:F,0),1),"EI OLE")))</f>
        <v/>
      </c>
      <c r="E29" s="65" t="str">
        <f>IF(C29="","",IFERROR(INDEX(BD!AE:AE,MATCH(info!C29,BD!F:F,0),1),IFERROR(INDEX(GD!AE:AE,MATCH(info!C29,GD!F:F,0),1),"EI OLE")))</f>
        <v/>
      </c>
      <c r="F29" s="78"/>
      <c r="G29" s="65" t="str">
        <f>IF(C29="","",IFERROR(INDEX('XD poisid_boys'!AE:AE,MATCH(info!C29,'XD poisid_boys'!F:F,0),1),IFERROR(INDEX('XD tüdrukud_girls'!AE:AE,MATCH(info!C29,'XD tüdrukud_girls'!F:F,0),1),"EI OLE")))</f>
        <v/>
      </c>
      <c r="H29" s="80"/>
      <c r="K29" s="54">
        <f>$B$52</f>
        <v>24</v>
      </c>
      <c r="L29" s="57" t="str">
        <f>$C$52&amp;" - "&amp;$C$53</f>
        <v xml:space="preserve"> - </v>
      </c>
      <c r="M29" s="60">
        <f>$F$52</f>
        <v>0</v>
      </c>
      <c r="N29" s="61">
        <f>$H$52</f>
        <v>0</v>
      </c>
    </row>
    <row r="30" spans="2:14" x14ac:dyDescent="0.2">
      <c r="B30" s="82">
        <v>13</v>
      </c>
      <c r="C30" s="66"/>
      <c r="D30" s="70" t="str">
        <f>IF(C30="","",IFERROR(INDEX(BS!AE:AE,MATCH(info!C30,BS!F:F,0),1),IFERROR(INDEX(GS!AE:AE,MATCH(info!C30,GS!F:F,0),1),"EI OLE")))</f>
        <v/>
      </c>
      <c r="E30" s="65" t="str">
        <f>IF(C30="","",IFERROR(INDEX(BD!AE:AE,MATCH(info!C30,BD!F:F,0),1),IFERROR(INDEX(GD!AE:AE,MATCH(info!C30,GD!F:F,0),1),"EI OLE")))</f>
        <v/>
      </c>
      <c r="F30" s="78">
        <f>SUM(E30:E31)</f>
        <v>0</v>
      </c>
      <c r="G30" s="65" t="str">
        <f>IF(C30="","",IFERROR(INDEX('XD poisid_boys'!AE:AE,MATCH(info!C30,'XD poisid_boys'!F:F,0),1),IFERROR(INDEX('XD tüdrukud_girls'!AE:AE,MATCH(info!C30,'XD tüdrukud_girls'!F:F,0),1),"EI OLE")))</f>
        <v/>
      </c>
      <c r="H30" s="80">
        <f>SUM(G30:G31)</f>
        <v>0</v>
      </c>
    </row>
    <row r="31" spans="2:14" x14ac:dyDescent="0.2">
      <c r="B31" s="82"/>
      <c r="C31" s="66"/>
      <c r="D31" s="70" t="str">
        <f>IF(C31="","",IFERROR(INDEX(BS!AE:AE,MATCH(info!C31,BS!F:F,0),1),IFERROR(INDEX(GS!AE:AE,MATCH(info!C31,GS!F:F,0),1),"EI OLE")))</f>
        <v/>
      </c>
      <c r="E31" s="65" t="str">
        <f>IF(C31="","",IFERROR(INDEX(BD!AE:AE,MATCH(info!C31,BD!F:F,0),1),IFERROR(INDEX(GD!AE:AE,MATCH(info!C31,GD!F:F,0),1),"EI OLE")))</f>
        <v/>
      </c>
      <c r="F31" s="78"/>
      <c r="G31" s="65" t="str">
        <f>IF(C31="","",IFERROR(INDEX('XD poisid_boys'!AE:AE,MATCH(info!C31,'XD poisid_boys'!F:F,0),1),IFERROR(INDEX('XD tüdrukud_girls'!AE:AE,MATCH(info!C31,'XD tüdrukud_girls'!F:F,0),1),"EI OLE")))</f>
        <v/>
      </c>
      <c r="H31" s="80"/>
    </row>
    <row r="32" spans="2:14" x14ac:dyDescent="0.2">
      <c r="B32" s="82">
        <v>14</v>
      </c>
      <c r="C32" s="66"/>
      <c r="D32" s="70" t="str">
        <f>IF(C32="","",IFERROR(INDEX(BS!AE:AE,MATCH(info!C32,BS!F:F,0),1),IFERROR(INDEX(GS!AE:AE,MATCH(info!C32,GS!F:F,0),1),"EI OLE")))</f>
        <v/>
      </c>
      <c r="E32" s="65" t="str">
        <f>IF(C32="","",IFERROR(INDEX(BD!AE:AE,MATCH(info!C32,BD!F:F,0),1),IFERROR(INDEX(GD!AE:AE,MATCH(info!C32,GD!F:F,0),1),"EI OLE")))</f>
        <v/>
      </c>
      <c r="F32" s="78">
        <f>SUM(E32:E33)</f>
        <v>0</v>
      </c>
      <c r="G32" s="65" t="str">
        <f>IF(C32="","",IFERROR(INDEX('XD poisid_boys'!AE:AE,MATCH(info!C32,'XD poisid_boys'!F:F,0),1),IFERROR(INDEX('XD tüdrukud_girls'!AE:AE,MATCH(info!C32,'XD tüdrukud_girls'!F:F,0),1),"EI OLE")))</f>
        <v/>
      </c>
      <c r="H32" s="80">
        <f>SUM(G32:G33)</f>
        <v>0</v>
      </c>
    </row>
    <row r="33" spans="2:8" x14ac:dyDescent="0.2">
      <c r="B33" s="82"/>
      <c r="C33" s="66"/>
      <c r="D33" s="70" t="str">
        <f>IF(C33="","",IFERROR(INDEX(BS!AE:AE,MATCH(info!C33,BS!F:F,0),1),IFERROR(INDEX(GS!AE:AE,MATCH(info!C33,GS!F:F,0),1),"EI OLE")))</f>
        <v/>
      </c>
      <c r="E33" s="65" t="str">
        <f>IF(C33="","",IFERROR(INDEX(BD!AE:AE,MATCH(info!C33,BD!F:F,0),1),IFERROR(INDEX(GD!AE:AE,MATCH(info!C33,GD!F:F,0),1),"EI OLE")))</f>
        <v/>
      </c>
      <c r="F33" s="78"/>
      <c r="G33" s="65" t="str">
        <f>IF(C33="","",IFERROR(INDEX('XD poisid_boys'!AE:AE,MATCH(info!C33,'XD poisid_boys'!F:F,0),1),IFERROR(INDEX('XD tüdrukud_girls'!AE:AE,MATCH(info!C33,'XD tüdrukud_girls'!F:F,0),1),"EI OLE")))</f>
        <v/>
      </c>
      <c r="H33" s="80"/>
    </row>
    <row r="34" spans="2:8" x14ac:dyDescent="0.2">
      <c r="B34" s="82">
        <v>15</v>
      </c>
      <c r="C34" s="66"/>
      <c r="D34" s="70" t="str">
        <f>IF(C34="","",IFERROR(INDEX(BS!AE:AE,MATCH(info!C34,BS!F:F,0),1),IFERROR(INDEX(GS!AE:AE,MATCH(info!C34,GS!F:F,0),1),"EI OLE")))</f>
        <v/>
      </c>
      <c r="E34" s="65" t="str">
        <f>IF(C34="","",IFERROR(INDEX(BD!AE:AE,MATCH(info!C34,BD!F:F,0),1),IFERROR(INDEX(GD!AE:AE,MATCH(info!C34,GD!F:F,0),1),"EI OLE")))</f>
        <v/>
      </c>
      <c r="F34" s="78">
        <f>SUM(E34:E35)</f>
        <v>0</v>
      </c>
      <c r="G34" s="65" t="str">
        <f>IF(C34="","",IFERROR(INDEX('XD poisid_boys'!AE:AE,MATCH(info!C34,'XD poisid_boys'!F:F,0),1),IFERROR(INDEX('XD tüdrukud_girls'!AE:AE,MATCH(info!C34,'XD tüdrukud_girls'!F:F,0),1),"EI OLE")))</f>
        <v/>
      </c>
      <c r="H34" s="80">
        <f>SUM(G34:G35)</f>
        <v>0</v>
      </c>
    </row>
    <row r="35" spans="2:8" x14ac:dyDescent="0.2">
      <c r="B35" s="82"/>
      <c r="C35" s="66"/>
      <c r="D35" s="70" t="str">
        <f>IF(C35="","",IFERROR(INDEX(BS!AE:AE,MATCH(info!C35,BS!F:F,0),1),IFERROR(INDEX(GS!AE:AE,MATCH(info!C35,GS!F:F,0),1),"EI OLE")))</f>
        <v/>
      </c>
      <c r="E35" s="65" t="str">
        <f>IF(C35="","",IFERROR(INDEX(BD!AE:AE,MATCH(info!C35,BD!F:F,0),1),IFERROR(INDEX(GD!AE:AE,MATCH(info!C35,GD!F:F,0),1),"EI OLE")))</f>
        <v/>
      </c>
      <c r="F35" s="78"/>
      <c r="G35" s="65" t="str">
        <f>IF(C35="","",IFERROR(INDEX('XD poisid_boys'!AE:AE,MATCH(info!C35,'XD poisid_boys'!F:F,0),1),IFERROR(INDEX('XD tüdrukud_girls'!AE:AE,MATCH(info!C35,'XD tüdrukud_girls'!F:F,0),1),"EI OLE")))</f>
        <v/>
      </c>
      <c r="H35" s="80"/>
    </row>
    <row r="36" spans="2:8" x14ac:dyDescent="0.2">
      <c r="B36" s="82">
        <v>16</v>
      </c>
      <c r="C36" s="66"/>
      <c r="D36" s="70" t="str">
        <f>IF(C36="","",IFERROR(INDEX(BS!AE:AE,MATCH(info!C36,BS!F:F,0),1),IFERROR(INDEX(GS!AE:AE,MATCH(info!C36,GS!F:F,0),1),"EI OLE")))</f>
        <v/>
      </c>
      <c r="E36" s="65" t="str">
        <f>IF(C36="","",IFERROR(INDEX(BD!AE:AE,MATCH(info!C36,BD!F:F,0),1),IFERROR(INDEX(GD!AE:AE,MATCH(info!C36,GD!F:F,0),1),"EI OLE")))</f>
        <v/>
      </c>
      <c r="F36" s="78">
        <f>SUM(E36:E37)</f>
        <v>0</v>
      </c>
      <c r="G36" s="65" t="str">
        <f>IF(C36="","",IFERROR(INDEX('XD poisid_boys'!AE:AE,MATCH(info!C36,'XD poisid_boys'!F:F,0),1),IFERROR(INDEX('XD tüdrukud_girls'!AE:AE,MATCH(info!C36,'XD tüdrukud_girls'!F:F,0),1),"EI OLE")))</f>
        <v/>
      </c>
      <c r="H36" s="80">
        <f>SUM(G36:G37)</f>
        <v>0</v>
      </c>
    </row>
    <row r="37" spans="2:8" x14ac:dyDescent="0.2">
      <c r="B37" s="82"/>
      <c r="C37" s="66"/>
      <c r="D37" s="70" t="str">
        <f>IF(C37="","",IFERROR(INDEX(BS!AE:AE,MATCH(info!C37,BS!F:F,0),1),IFERROR(INDEX(GS!AE:AE,MATCH(info!C37,GS!F:F,0),1),"EI OLE")))</f>
        <v/>
      </c>
      <c r="E37" s="65" t="str">
        <f>IF(C37="","",IFERROR(INDEX(BD!AE:AE,MATCH(info!C37,BD!F:F,0),1),IFERROR(INDEX(GD!AE:AE,MATCH(info!C37,GD!F:F,0),1),"EI OLE")))</f>
        <v/>
      </c>
      <c r="F37" s="78"/>
      <c r="G37" s="65" t="str">
        <f>IF(C37="","",IFERROR(INDEX('XD poisid_boys'!AE:AE,MATCH(info!C37,'XD poisid_boys'!F:F,0),1),IFERROR(INDEX('XD tüdrukud_girls'!AE:AE,MATCH(info!C37,'XD tüdrukud_girls'!F:F,0),1),"EI OLE")))</f>
        <v/>
      </c>
      <c r="H37" s="80"/>
    </row>
    <row r="38" spans="2:8" x14ac:dyDescent="0.2">
      <c r="B38" s="82">
        <v>17</v>
      </c>
      <c r="C38" s="66"/>
      <c r="D38" s="70" t="str">
        <f>IF(C38="","",IFERROR(INDEX(BS!AE:AE,MATCH(info!C38,BS!F:F,0),1),IFERROR(INDEX(GS!AE:AE,MATCH(info!C38,GS!F:F,0),1),"EI OLE")))</f>
        <v/>
      </c>
      <c r="E38" s="65" t="str">
        <f>IF(C38="","",IFERROR(INDEX(BD!AE:AE,MATCH(info!C38,BD!F:F,0),1),IFERROR(INDEX(GD!AE:AE,MATCH(info!C38,GD!F:F,0),1),"EI OLE")))</f>
        <v/>
      </c>
      <c r="F38" s="78">
        <f>SUM(E38:E39)</f>
        <v>0</v>
      </c>
      <c r="G38" s="65" t="str">
        <f>IF(C38="","",IFERROR(INDEX('XD poisid_boys'!AE:AE,MATCH(info!C38,'XD poisid_boys'!F:F,0),1),IFERROR(INDEX('XD tüdrukud_girls'!AE:AE,MATCH(info!C38,'XD tüdrukud_girls'!F:F,0),1),"EI OLE")))</f>
        <v/>
      </c>
      <c r="H38" s="80">
        <f>SUM(G38:G39)</f>
        <v>0</v>
      </c>
    </row>
    <row r="39" spans="2:8" x14ac:dyDescent="0.2">
      <c r="B39" s="82"/>
      <c r="C39" s="66"/>
      <c r="D39" s="70" t="str">
        <f>IF(C39="","",IFERROR(INDEX(BS!AE:AE,MATCH(info!C39,BS!F:F,0),1),IFERROR(INDEX(GS!AE:AE,MATCH(info!C39,GS!F:F,0),1),"EI OLE")))</f>
        <v/>
      </c>
      <c r="E39" s="65" t="str">
        <f>IF(C39="","",IFERROR(INDEX(BD!AE:AE,MATCH(info!C39,BD!F:F,0),1),IFERROR(INDEX(GD!AE:AE,MATCH(info!C39,GD!F:F,0),1),"EI OLE")))</f>
        <v/>
      </c>
      <c r="F39" s="78"/>
      <c r="G39" s="65" t="str">
        <f>IF(C39="","",IFERROR(INDEX('XD poisid_boys'!AE:AE,MATCH(info!C39,'XD poisid_boys'!F:F,0),1),IFERROR(INDEX('XD tüdrukud_girls'!AE:AE,MATCH(info!C39,'XD tüdrukud_girls'!F:F,0),1),"EI OLE")))</f>
        <v/>
      </c>
      <c r="H39" s="80"/>
    </row>
    <row r="40" spans="2:8" x14ac:dyDescent="0.2">
      <c r="B40" s="82">
        <v>18</v>
      </c>
      <c r="C40" s="66"/>
      <c r="D40" s="70" t="str">
        <f>IF(C40="","",IFERROR(INDEX(BS!AE:AE,MATCH(info!C40,BS!F:F,0),1),IFERROR(INDEX(GS!AE:AE,MATCH(info!C40,GS!F:F,0),1),"EI OLE")))</f>
        <v/>
      </c>
      <c r="E40" s="65" t="str">
        <f>IF(C40="","",IFERROR(INDEX(BD!AE:AE,MATCH(info!C40,BD!F:F,0),1),IFERROR(INDEX(GD!AE:AE,MATCH(info!C40,GD!F:F,0),1),"EI OLE")))</f>
        <v/>
      </c>
      <c r="F40" s="78">
        <f>SUM(E40:E41)</f>
        <v>0</v>
      </c>
      <c r="G40" s="65" t="str">
        <f>IF(C40="","",IFERROR(INDEX('XD poisid_boys'!AE:AE,MATCH(info!C40,'XD poisid_boys'!F:F,0),1),IFERROR(INDEX('XD tüdrukud_girls'!AE:AE,MATCH(info!C40,'XD tüdrukud_girls'!F:F,0),1),"EI OLE")))</f>
        <v/>
      </c>
      <c r="H40" s="80">
        <f>SUM(G40:G41)</f>
        <v>0</v>
      </c>
    </row>
    <row r="41" spans="2:8" x14ac:dyDescent="0.2">
      <c r="B41" s="82"/>
      <c r="C41" s="66"/>
      <c r="D41" s="70" t="str">
        <f>IF(C41="","",IFERROR(INDEX(BS!AE:AE,MATCH(info!C41,BS!F:F,0),1),IFERROR(INDEX(GS!AE:AE,MATCH(info!C41,GS!F:F,0),1),"EI OLE")))</f>
        <v/>
      </c>
      <c r="E41" s="65" t="str">
        <f>IF(C41="","",IFERROR(INDEX(BD!AE:AE,MATCH(info!C41,BD!F:F,0),1),IFERROR(INDEX(GD!AE:AE,MATCH(info!C41,GD!F:F,0),1),"EI OLE")))</f>
        <v/>
      </c>
      <c r="F41" s="78"/>
      <c r="G41" s="65" t="str">
        <f>IF(C41="","",IFERROR(INDEX('XD poisid_boys'!AE:AE,MATCH(info!C41,'XD poisid_boys'!F:F,0),1),IFERROR(INDEX('XD tüdrukud_girls'!AE:AE,MATCH(info!C41,'XD tüdrukud_girls'!F:F,0),1),"EI OLE")))</f>
        <v/>
      </c>
      <c r="H41" s="80"/>
    </row>
    <row r="42" spans="2:8" x14ac:dyDescent="0.2">
      <c r="B42" s="82">
        <v>19</v>
      </c>
      <c r="C42" s="66"/>
      <c r="D42" s="70" t="str">
        <f>IF(C42="","",IFERROR(INDEX(BS!AE:AE,MATCH(info!C42,BS!F:F,0),1),IFERROR(INDEX(GS!AE:AE,MATCH(info!C42,GS!F:F,0),1),"EI OLE")))</f>
        <v/>
      </c>
      <c r="E42" s="65" t="str">
        <f>IF(C42="","",IFERROR(INDEX(BD!AE:AE,MATCH(info!C42,BD!F:F,0),1),IFERROR(INDEX(GD!AE:AE,MATCH(info!C42,GD!F:F,0),1),"EI OLE")))</f>
        <v/>
      </c>
      <c r="F42" s="78">
        <f>SUM(E42:E43)</f>
        <v>0</v>
      </c>
      <c r="G42" s="65" t="str">
        <f>IF(C42="","",IFERROR(INDEX('XD poisid_boys'!AE:AE,MATCH(info!C42,'XD poisid_boys'!F:F,0),1),IFERROR(INDEX('XD tüdrukud_girls'!AE:AE,MATCH(info!C42,'XD tüdrukud_girls'!F:F,0),1),"EI OLE")))</f>
        <v/>
      </c>
      <c r="H42" s="80">
        <f>SUM(G42:G43)</f>
        <v>0</v>
      </c>
    </row>
    <row r="43" spans="2:8" x14ac:dyDescent="0.2">
      <c r="B43" s="82"/>
      <c r="C43" s="66"/>
      <c r="D43" s="70" t="str">
        <f>IF(C43="","",IFERROR(INDEX(BS!AE:AE,MATCH(info!C43,BS!F:F,0),1),IFERROR(INDEX(GS!AE:AE,MATCH(info!C43,GS!F:F,0),1),"EI OLE")))</f>
        <v/>
      </c>
      <c r="E43" s="65" t="str">
        <f>IF(C43="","",IFERROR(INDEX(BD!AE:AE,MATCH(info!C43,BD!F:F,0),1),IFERROR(INDEX(GD!AE:AE,MATCH(info!C43,GD!F:F,0),1),"EI OLE")))</f>
        <v/>
      </c>
      <c r="F43" s="78"/>
      <c r="G43" s="65" t="str">
        <f>IF(C43="","",IFERROR(INDEX('XD poisid_boys'!AE:AE,MATCH(info!C43,'XD poisid_boys'!F:F,0),1),IFERROR(INDEX('XD tüdrukud_girls'!AE:AE,MATCH(info!C43,'XD tüdrukud_girls'!F:F,0),1),"EI OLE")))</f>
        <v/>
      </c>
      <c r="H43" s="80"/>
    </row>
    <row r="44" spans="2:8" x14ac:dyDescent="0.2">
      <c r="B44" s="82">
        <v>20</v>
      </c>
      <c r="C44" s="66"/>
      <c r="D44" s="70" t="str">
        <f>IF(C44="","",IFERROR(INDEX(BS!AE:AE,MATCH(info!C44,BS!F:F,0),1),IFERROR(INDEX(GS!AE:AE,MATCH(info!C44,GS!F:F,0),1),"EI OLE")))</f>
        <v/>
      </c>
      <c r="E44" s="65" t="str">
        <f>IF(C44="","",IFERROR(INDEX(BD!AE:AE,MATCH(info!C44,BD!F:F,0),1),IFERROR(INDEX(GD!AE:AE,MATCH(info!C44,GD!F:F,0),1),"EI OLE")))</f>
        <v/>
      </c>
      <c r="F44" s="78">
        <f>SUM(E44:E45)</f>
        <v>0</v>
      </c>
      <c r="G44" s="65" t="str">
        <f>IF(C44="","",IFERROR(INDEX('XD poisid_boys'!AE:AE,MATCH(info!C44,'XD poisid_boys'!F:F,0),1),IFERROR(INDEX('XD tüdrukud_girls'!AE:AE,MATCH(info!C44,'XD tüdrukud_girls'!F:F,0),1),"EI OLE")))</f>
        <v/>
      </c>
      <c r="H44" s="80">
        <f>SUM(G44:G45)</f>
        <v>0</v>
      </c>
    </row>
    <row r="45" spans="2:8" x14ac:dyDescent="0.2">
      <c r="B45" s="82"/>
      <c r="C45" s="66"/>
      <c r="D45" s="70" t="str">
        <f>IF(C45="","",IFERROR(INDEX(BS!AE:AE,MATCH(info!C45,BS!F:F,0),1),IFERROR(INDEX(GS!AE:AE,MATCH(info!C45,GS!F:F,0),1),"EI OLE")))</f>
        <v/>
      </c>
      <c r="E45" s="65" t="str">
        <f>IF(C45="","",IFERROR(INDEX(BD!AE:AE,MATCH(info!C45,BD!F:F,0),1),IFERROR(INDEX(GD!AE:AE,MATCH(info!C45,GD!F:F,0),1),"EI OLE")))</f>
        <v/>
      </c>
      <c r="F45" s="78"/>
      <c r="G45" s="65" t="str">
        <f>IF(C45="","",IFERROR(INDEX('XD poisid_boys'!AE:AE,MATCH(info!C45,'XD poisid_boys'!F:F,0),1),IFERROR(INDEX('XD tüdrukud_girls'!AE:AE,MATCH(info!C45,'XD tüdrukud_girls'!F:F,0),1),"EI OLE")))</f>
        <v/>
      </c>
      <c r="H45" s="80"/>
    </row>
    <row r="46" spans="2:8" x14ac:dyDescent="0.2">
      <c r="B46" s="82">
        <v>21</v>
      </c>
      <c r="C46" s="66"/>
      <c r="D46" s="70" t="str">
        <f>IF(C46="","",IFERROR(INDEX(BS!AE:AE,MATCH(info!C46,BS!F:F,0),1),IFERROR(INDEX(GS!AE:AE,MATCH(info!C46,GS!F:F,0),1),"EI OLE")))</f>
        <v/>
      </c>
      <c r="E46" s="65" t="str">
        <f>IF(C46="","",IFERROR(INDEX(BD!AE:AE,MATCH(info!C46,BD!F:F,0),1),IFERROR(INDEX(GD!AE:AE,MATCH(info!C46,GD!F:F,0),1),"EI OLE")))</f>
        <v/>
      </c>
      <c r="F46" s="78">
        <f t="shared" ref="F46" si="0">SUM(E46:E47)</f>
        <v>0</v>
      </c>
      <c r="G46" s="65" t="str">
        <f>IF(C46="","",IFERROR(INDEX('XD poisid_boys'!AE:AE,MATCH(info!C46,'XD poisid_boys'!F:F,0),1),IFERROR(INDEX('XD tüdrukud_girls'!AE:AE,MATCH(info!C46,'XD tüdrukud_girls'!F:F,0),1),"EI OLE")))</f>
        <v/>
      </c>
      <c r="H46" s="80">
        <f t="shared" ref="H46" si="1">SUM(G46:G47)</f>
        <v>0</v>
      </c>
    </row>
    <row r="47" spans="2:8" x14ac:dyDescent="0.2">
      <c r="B47" s="82"/>
      <c r="C47" s="66"/>
      <c r="D47" s="70" t="str">
        <f>IF(C47="","",IFERROR(INDEX(BS!AE:AE,MATCH(info!C47,BS!F:F,0),1),IFERROR(INDEX(GS!AE:AE,MATCH(info!C47,GS!F:F,0),1),"EI OLE")))</f>
        <v/>
      </c>
      <c r="E47" s="65" t="str">
        <f>IF(C47="","",IFERROR(INDEX(BD!AE:AE,MATCH(info!C47,BD!F:F,0),1),IFERROR(INDEX(GD!AE:AE,MATCH(info!C47,GD!F:F,0),1),"EI OLE")))</f>
        <v/>
      </c>
      <c r="F47" s="78"/>
      <c r="G47" s="65" t="str">
        <f>IF(C47="","",IFERROR(INDEX('XD poisid_boys'!AE:AE,MATCH(info!C47,'XD poisid_boys'!F:F,0),1),IFERROR(INDEX('XD tüdrukud_girls'!AE:AE,MATCH(info!C47,'XD tüdrukud_girls'!F:F,0),1),"EI OLE")))</f>
        <v/>
      </c>
      <c r="H47" s="80"/>
    </row>
    <row r="48" spans="2:8" x14ac:dyDescent="0.2">
      <c r="B48" s="82">
        <v>22</v>
      </c>
      <c r="C48" s="66"/>
      <c r="D48" s="70" t="str">
        <f>IF(C48="","",IFERROR(INDEX(BS!AE:AE,MATCH(info!C48,BS!F:F,0),1),IFERROR(INDEX(GS!AE:AE,MATCH(info!C48,GS!F:F,0),1),"EI OLE")))</f>
        <v/>
      </c>
      <c r="E48" s="65" t="str">
        <f>IF(C48="","",IFERROR(INDEX(BD!AE:AE,MATCH(info!C48,BD!F:F,0),1),IFERROR(INDEX(GD!AE:AE,MATCH(info!C48,GD!F:F,0),1),"EI OLE")))</f>
        <v/>
      </c>
      <c r="F48" s="78">
        <f t="shared" ref="F48" si="2">SUM(E48:E49)</f>
        <v>0</v>
      </c>
      <c r="G48" s="65" t="str">
        <f>IF(C48="","",IFERROR(INDEX('XD poisid_boys'!AE:AE,MATCH(info!C48,'XD poisid_boys'!F:F,0),1),IFERROR(INDEX('XD tüdrukud_girls'!AE:AE,MATCH(info!C48,'XD tüdrukud_girls'!F:F,0),1),"EI OLE")))</f>
        <v/>
      </c>
      <c r="H48" s="80">
        <f t="shared" ref="H48" si="3">SUM(G48:G49)</f>
        <v>0</v>
      </c>
    </row>
    <row r="49" spans="2:8" x14ac:dyDescent="0.2">
      <c r="B49" s="82"/>
      <c r="C49" s="66"/>
      <c r="D49" s="70" t="str">
        <f>IF(C49="","",IFERROR(INDEX(BS!AE:AE,MATCH(info!C49,BS!F:F,0),1),IFERROR(INDEX(GS!AE:AE,MATCH(info!C49,GS!F:F,0),1),"EI OLE")))</f>
        <v/>
      </c>
      <c r="E49" s="65" t="str">
        <f>IF(C49="","",IFERROR(INDEX(BD!AE:AE,MATCH(info!C49,BD!F:F,0),1),IFERROR(INDEX(GD!AE:AE,MATCH(info!C49,GD!F:F,0),1),"EI OLE")))</f>
        <v/>
      </c>
      <c r="F49" s="78"/>
      <c r="G49" s="65" t="str">
        <f>IF(C49="","",IFERROR(INDEX('XD poisid_boys'!AE:AE,MATCH(info!C49,'XD poisid_boys'!F:F,0),1),IFERROR(INDEX('XD tüdrukud_girls'!AE:AE,MATCH(info!C49,'XD tüdrukud_girls'!F:F,0),1),"EI OLE")))</f>
        <v/>
      </c>
      <c r="H49" s="80"/>
    </row>
    <row r="50" spans="2:8" x14ac:dyDescent="0.2">
      <c r="B50" s="82">
        <v>23</v>
      </c>
      <c r="C50" s="66"/>
      <c r="D50" s="70" t="str">
        <f>IF(C50="","",IFERROR(INDEX(BS!AE:AE,MATCH(info!C50,BS!F:F,0),1),IFERROR(INDEX(GS!AE:AE,MATCH(info!C50,GS!F:F,0),1),"EI OLE")))</f>
        <v/>
      </c>
      <c r="E50" s="65" t="str">
        <f>IF(C50="","",IFERROR(INDEX(BD!AE:AE,MATCH(info!C50,BD!F:F,0),1),IFERROR(INDEX(GD!AE:AE,MATCH(info!C50,GD!F:F,0),1),"EI OLE")))</f>
        <v/>
      </c>
      <c r="F50" s="78">
        <f t="shared" ref="F50" si="4">SUM(E50:E51)</f>
        <v>0</v>
      </c>
      <c r="G50" s="65" t="str">
        <f>IF(C50="","",IFERROR(INDEX('XD poisid_boys'!AE:AE,MATCH(info!C50,'XD poisid_boys'!F:F,0),1),IFERROR(INDEX('XD tüdrukud_girls'!AE:AE,MATCH(info!C50,'XD tüdrukud_girls'!F:F,0),1),"EI OLE")))</f>
        <v/>
      </c>
      <c r="H50" s="80">
        <f t="shared" ref="H50" si="5">SUM(G50:G51)</f>
        <v>0</v>
      </c>
    </row>
    <row r="51" spans="2:8" x14ac:dyDescent="0.2">
      <c r="B51" s="82"/>
      <c r="C51" s="66"/>
      <c r="D51" s="70" t="str">
        <f>IF(C51="","",IFERROR(INDEX(BS!AE:AE,MATCH(info!C51,BS!F:F,0),1),IFERROR(INDEX(GS!AE:AE,MATCH(info!C51,GS!F:F,0),1),"EI OLE")))</f>
        <v/>
      </c>
      <c r="E51" s="65" t="str">
        <f>IF(C51="","",IFERROR(INDEX(BD!AE:AE,MATCH(info!C51,BD!F:F,0),1),IFERROR(INDEX(GD!AE:AE,MATCH(info!C51,GD!F:F,0),1),"EI OLE")))</f>
        <v/>
      </c>
      <c r="F51" s="78"/>
      <c r="G51" s="65" t="str">
        <f>IF(C51="","",IFERROR(INDEX('XD poisid_boys'!AE:AE,MATCH(info!C51,'XD poisid_boys'!F:F,0),1),IFERROR(INDEX('XD tüdrukud_girls'!AE:AE,MATCH(info!C51,'XD tüdrukud_girls'!F:F,0),1),"EI OLE")))</f>
        <v/>
      </c>
      <c r="H51" s="80"/>
    </row>
    <row r="52" spans="2:8" x14ac:dyDescent="0.2">
      <c r="B52" s="82">
        <v>24</v>
      </c>
      <c r="C52" s="66"/>
      <c r="D52" s="70" t="str">
        <f>IF(C52="","",IFERROR(INDEX(BS!AE:AE,MATCH(info!C52,BS!F:F,0),1),IFERROR(INDEX(GS!AE:AE,MATCH(info!C52,GS!F:F,0),1),"EI OLE")))</f>
        <v/>
      </c>
      <c r="E52" s="65" t="str">
        <f>IF(C52="","",IFERROR(INDEX(BD!AE:AE,MATCH(info!C52,BD!F:F,0),1),IFERROR(INDEX(GD!AE:AE,MATCH(info!C52,GD!F:F,0),1),"EI OLE")))</f>
        <v/>
      </c>
      <c r="F52" s="78">
        <f t="shared" ref="F52" si="6">SUM(E52:E53)</f>
        <v>0</v>
      </c>
      <c r="G52" s="65" t="str">
        <f>IF(C52="","",IFERROR(INDEX('XD poisid_boys'!AE:AE,MATCH(info!C52,'XD poisid_boys'!F:F,0),1),IFERROR(INDEX('XD tüdrukud_girls'!AE:AE,MATCH(info!C52,'XD tüdrukud_girls'!F:F,0),1),"EI OLE")))</f>
        <v/>
      </c>
      <c r="H52" s="80">
        <f t="shared" ref="H52" si="7">SUM(G52:G53)</f>
        <v>0</v>
      </c>
    </row>
    <row r="53" spans="2:8" x14ac:dyDescent="0.2">
      <c r="B53" s="83"/>
      <c r="C53" s="67"/>
      <c r="D53" s="71" t="str">
        <f>IF(C53="","",IFERROR(INDEX(BS!AE:AE,MATCH(info!C53,BS!F:F,0),1),IFERROR(INDEX(GS!AE:AE,MATCH(info!C53,GS!F:F,0),1),"EI OLE")))</f>
        <v/>
      </c>
      <c r="E53" s="68" t="str">
        <f>IF(C53="","",IFERROR(INDEX(BD!AE:AE,MATCH(info!C53,BD!F:F,0),1),IFERROR(INDEX(GD!AE:AE,MATCH(info!C53,GD!F:F,0),1),"EI OLE")))</f>
        <v/>
      </c>
      <c r="F53" s="79"/>
      <c r="G53" s="68" t="str">
        <f>IF(C53="","",IFERROR(INDEX('XD poisid_boys'!AE:AE,MATCH(info!C53,'XD poisid_boys'!F:F,0),1),IFERROR(INDEX('XD tüdrukud_girls'!AE:AE,MATCH(info!C53,'XD tüdrukud_girls'!F:F,0),1),"EI OLE")))</f>
        <v/>
      </c>
      <c r="H53" s="81"/>
    </row>
  </sheetData>
  <autoFilter ref="K5:N29" xr:uid="{00000000-0009-0000-0000-000006000000}">
    <sortState xmlns:xlrd2="http://schemas.microsoft.com/office/spreadsheetml/2017/richdata2" ref="K6:N29">
      <sortCondition ref="K2:K26"/>
    </sortState>
  </autoFilter>
  <mergeCells count="74">
    <mergeCell ref="B8:B9"/>
    <mergeCell ref="F8:F9"/>
    <mergeCell ref="H8:H9"/>
    <mergeCell ref="B2:H2"/>
    <mergeCell ref="B3:H3"/>
    <mergeCell ref="B6:B7"/>
    <mergeCell ref="F6:F7"/>
    <mergeCell ref="H6:H7"/>
    <mergeCell ref="B10:B11"/>
    <mergeCell ref="F10:F11"/>
    <mergeCell ref="H10:H11"/>
    <mergeCell ref="B12:B13"/>
    <mergeCell ref="F12:F13"/>
    <mergeCell ref="H12:H13"/>
    <mergeCell ref="B14:B15"/>
    <mergeCell ref="F14:F15"/>
    <mergeCell ref="H14:H15"/>
    <mergeCell ref="B16:B17"/>
    <mergeCell ref="F16:F17"/>
    <mergeCell ref="H16:H17"/>
    <mergeCell ref="B18:B19"/>
    <mergeCell ref="F18:F19"/>
    <mergeCell ref="H18:H19"/>
    <mergeCell ref="B20:B21"/>
    <mergeCell ref="F20:F21"/>
    <mergeCell ref="H20:H21"/>
    <mergeCell ref="B22:B23"/>
    <mergeCell ref="F22:F23"/>
    <mergeCell ref="H22:H23"/>
    <mergeCell ref="B24:B25"/>
    <mergeCell ref="F24:F25"/>
    <mergeCell ref="H24:H25"/>
    <mergeCell ref="B26:B27"/>
    <mergeCell ref="F26:F27"/>
    <mergeCell ref="H26:H27"/>
    <mergeCell ref="B28:B29"/>
    <mergeCell ref="F28:F29"/>
    <mergeCell ref="H28:H29"/>
    <mergeCell ref="B30:B31"/>
    <mergeCell ref="F30:F31"/>
    <mergeCell ref="H30:H31"/>
    <mergeCell ref="B32:B33"/>
    <mergeCell ref="F32:F33"/>
    <mergeCell ref="H32:H33"/>
    <mergeCell ref="B34:B35"/>
    <mergeCell ref="F34:F35"/>
    <mergeCell ref="H34:H35"/>
    <mergeCell ref="B36:B37"/>
    <mergeCell ref="F36:F37"/>
    <mergeCell ref="H36:H37"/>
    <mergeCell ref="B38:B39"/>
    <mergeCell ref="F38:F39"/>
    <mergeCell ref="H38:H39"/>
    <mergeCell ref="B40:B41"/>
    <mergeCell ref="F40:F41"/>
    <mergeCell ref="H40:H41"/>
    <mergeCell ref="B42:B43"/>
    <mergeCell ref="F42:F43"/>
    <mergeCell ref="H42:H43"/>
    <mergeCell ref="B44:B45"/>
    <mergeCell ref="F44:F45"/>
    <mergeCell ref="H44:H45"/>
    <mergeCell ref="F52:F53"/>
    <mergeCell ref="H52:H53"/>
    <mergeCell ref="B46:B47"/>
    <mergeCell ref="B48:B49"/>
    <mergeCell ref="B50:B51"/>
    <mergeCell ref="B52:B53"/>
    <mergeCell ref="F46:F47"/>
    <mergeCell ref="H46:H47"/>
    <mergeCell ref="F48:F49"/>
    <mergeCell ref="H48:H49"/>
    <mergeCell ref="F50:F51"/>
    <mergeCell ref="H50:H51"/>
  </mergeCells>
  <conditionalFormatting sqref="E6:E53 G6:G53">
    <cfRule type="containsText" dxfId="0" priority="1" stopIfTrue="1" operator="containsText" text="EI OLE">
      <formula>NOT(ISERROR(SEARCH("EI OLE",E6)))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BS</vt:lpstr>
      <vt:lpstr>GS</vt:lpstr>
      <vt:lpstr>BD</vt:lpstr>
      <vt:lpstr>GD</vt:lpstr>
      <vt:lpstr>XD poisid_boys</vt:lpstr>
      <vt:lpstr>XD tüdrukud_girls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cp:lastPrinted>2022-05-10T12:04:01Z</cp:lastPrinted>
  <dcterms:created xsi:type="dcterms:W3CDTF">2010-02-16T14:00:14Z</dcterms:created>
  <dcterms:modified xsi:type="dcterms:W3CDTF">2025-03-02T18:28:54Z</dcterms:modified>
</cp:coreProperties>
</file>