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2C02219D-E380-4305-9280-30E7483FE735}" xr6:coauthVersionLast="47" xr6:coauthVersionMax="47" xr10:uidLastSave="{00000000-0000-0000-0000-000000000000}"/>
  <bookViews>
    <workbookView xWindow="-120" yWindow="-120" windowWidth="38640" windowHeight="15720" tabRatio="592" xr2:uid="{00000000-000D-0000-FFFF-FFFF00000000}"/>
  </bookViews>
  <sheets>
    <sheet name="MS" sheetId="3" r:id="rId1"/>
    <sheet name="WS" sheetId="1" r:id="rId2"/>
    <sheet name="MD" sheetId="4" r:id="rId3"/>
    <sheet name="WD" sheetId="9" r:id="rId4"/>
    <sheet name="XD M" sheetId="5" r:id="rId5"/>
    <sheet name="XD W" sheetId="7" r:id="rId6"/>
    <sheet name="Info" sheetId="8" r:id="rId7"/>
  </sheets>
  <definedNames>
    <definedName name="_xlnm._FilterDatabase" localSheetId="6" hidden="1">Info!$AA$5:$AB$53</definedName>
    <definedName name="_xlnm._FilterDatabase" localSheetId="2" hidden="1">MD!$B$1:$AV$572</definedName>
    <definedName name="_xlnm._FilterDatabase" localSheetId="0" hidden="1">MS!$B$1:$AQ$329</definedName>
    <definedName name="_xlnm._FilterDatabase" localSheetId="3" hidden="1">WD!$B$1:$AO$387</definedName>
    <definedName name="_xlnm._FilterDatabase" localSheetId="1" hidden="1">WS!$B$1:$AR$197</definedName>
    <definedName name="_xlnm._FilterDatabase" localSheetId="4" hidden="1">'XD M'!$B$1:$AQ$438</definedName>
    <definedName name="_xlnm._FilterDatabase" localSheetId="5" hidden="1">'XD W'!$B$1:$AQ$431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8" l="1"/>
  <c r="B33" i="8" l="1"/>
  <c r="C33" i="8"/>
  <c r="D33" i="8"/>
  <c r="E33" i="8"/>
  <c r="F33" i="8"/>
  <c r="G33" i="8"/>
  <c r="H33" i="8" l="1"/>
  <c r="AO419" i="9"/>
  <c r="AN419" i="9" s="1"/>
  <c r="AO420" i="9"/>
  <c r="AN420" i="9" s="1"/>
  <c r="AO421" i="9"/>
  <c r="AN421" i="9" s="1"/>
  <c r="AO422" i="9"/>
  <c r="AN422" i="9" s="1"/>
  <c r="AO423" i="9"/>
  <c r="AN423" i="9" s="1"/>
  <c r="AO424" i="9"/>
  <c r="AN424" i="9" s="1"/>
  <c r="AO425" i="9"/>
  <c r="AN425" i="9" s="1"/>
  <c r="AO426" i="9"/>
  <c r="AN426" i="9" s="1"/>
  <c r="AO427" i="9"/>
  <c r="AN427" i="9" s="1"/>
  <c r="AO288" i="9" l="1"/>
  <c r="AN288" i="9" s="1"/>
  <c r="AO306" i="9"/>
  <c r="AN306" i="9" s="1"/>
  <c r="AO307" i="9"/>
  <c r="AN307" i="9" s="1"/>
  <c r="AO244" i="9"/>
  <c r="AN244" i="9" s="1"/>
  <c r="AO308" i="9"/>
  <c r="AN308" i="9" s="1"/>
  <c r="AO309" i="9"/>
  <c r="AN309" i="9" s="1"/>
  <c r="AO325" i="9"/>
  <c r="AN325" i="9" s="1"/>
  <c r="AO326" i="9"/>
  <c r="AN326" i="9" s="1"/>
  <c r="AO327" i="9"/>
  <c r="AN327" i="9" s="1"/>
  <c r="AO328" i="9"/>
  <c r="AN328" i="9" s="1"/>
  <c r="AO64" i="9"/>
  <c r="AN64" i="9" s="1"/>
  <c r="AO212" i="9"/>
  <c r="AN212" i="9" s="1"/>
  <c r="AO229" i="9"/>
  <c r="AN229" i="9" s="1"/>
  <c r="AO109" i="9"/>
  <c r="AN109" i="9" s="1"/>
  <c r="AO290" i="9"/>
  <c r="AN290" i="9" s="1"/>
  <c r="AO291" i="9"/>
  <c r="AN291" i="9" s="1"/>
  <c r="AO417" i="9"/>
  <c r="AN417" i="9" s="1"/>
  <c r="AO418" i="9"/>
  <c r="AN418" i="9" s="1"/>
  <c r="AQ141" i="7" l="1"/>
  <c r="AP141" i="7" s="1"/>
  <c r="AQ184" i="7"/>
  <c r="AP184" i="7" s="1"/>
  <c r="AQ85" i="7"/>
  <c r="AP85" i="7" s="1"/>
  <c r="AQ192" i="7"/>
  <c r="AP192" i="7" s="1"/>
  <c r="AQ231" i="7"/>
  <c r="AP231" i="7" s="1"/>
  <c r="AQ245" i="7"/>
  <c r="AP245" i="7" s="1"/>
  <c r="AQ246" i="7"/>
  <c r="AP246" i="7" s="1"/>
  <c r="AQ220" i="7"/>
  <c r="AP220" i="7" s="1"/>
  <c r="AQ327" i="7"/>
  <c r="AP327" i="7" s="1"/>
  <c r="AQ328" i="7"/>
  <c r="AP328" i="7" s="1"/>
  <c r="AQ329" i="7"/>
  <c r="AP329" i="7" s="1"/>
  <c r="AQ330" i="7"/>
  <c r="AP330" i="7" s="1"/>
  <c r="AQ331" i="7"/>
  <c r="AP331" i="7" s="1"/>
  <c r="AQ332" i="7"/>
  <c r="AP332" i="7" s="1"/>
  <c r="AQ333" i="7"/>
  <c r="AP333" i="7" s="1"/>
  <c r="AQ334" i="7"/>
  <c r="AP334" i="7" s="1"/>
  <c r="AQ335" i="7"/>
  <c r="AP335" i="7" s="1"/>
  <c r="AQ336" i="7"/>
  <c r="AP336" i="7" s="1"/>
  <c r="AQ337" i="7"/>
  <c r="AP337" i="7" s="1"/>
  <c r="AQ228" i="5" l="1"/>
  <c r="AP228" i="5" s="1"/>
  <c r="AQ168" i="5"/>
  <c r="AP168" i="5" s="1"/>
  <c r="AQ40" i="5"/>
  <c r="AP40" i="5" s="1"/>
  <c r="AQ287" i="5"/>
  <c r="AP287" i="5" s="1"/>
  <c r="AQ63" i="5"/>
  <c r="AP63" i="5" s="1"/>
  <c r="AQ135" i="5"/>
  <c r="AP135" i="5" s="1"/>
  <c r="AQ149" i="5"/>
  <c r="AP149" i="5" s="1"/>
  <c r="AQ185" i="5"/>
  <c r="AP185" i="5" s="1"/>
  <c r="AQ193" i="5"/>
  <c r="AP193" i="5" s="1"/>
  <c r="AQ207" i="5"/>
  <c r="AP207" i="5" s="1"/>
  <c r="AQ208" i="5"/>
  <c r="AP208" i="5" s="1"/>
  <c r="AQ238" i="5"/>
  <c r="AP238" i="5" s="1"/>
  <c r="AQ350" i="5"/>
  <c r="AP350" i="5" s="1"/>
  <c r="AQ351" i="5"/>
  <c r="AP351" i="5" s="1"/>
  <c r="AQ352" i="5"/>
  <c r="AP352" i="5" s="1"/>
  <c r="AQ353" i="5"/>
  <c r="AP353" i="5" s="1"/>
  <c r="AQ354" i="5"/>
  <c r="AP354" i="5" s="1"/>
  <c r="AQ355" i="5"/>
  <c r="AP355" i="5" s="1"/>
  <c r="AQ356" i="5"/>
  <c r="AP356" i="5" s="1"/>
  <c r="AQ357" i="5"/>
  <c r="AP357" i="5" s="1"/>
  <c r="AQ358" i="5"/>
  <c r="AP358" i="5" s="1"/>
  <c r="AQ359" i="5"/>
  <c r="AP359" i="5" s="1"/>
  <c r="AQ360" i="5"/>
  <c r="AP360" i="5" s="1"/>
  <c r="AQ361" i="5"/>
  <c r="AP361" i="5" s="1"/>
  <c r="AQ362" i="5"/>
  <c r="AP362" i="5" s="1"/>
  <c r="AQ363" i="5"/>
  <c r="AP363" i="5" s="1"/>
  <c r="AQ364" i="5"/>
  <c r="AP364" i="5" s="1"/>
  <c r="AQ365" i="5"/>
  <c r="AP365" i="5" s="1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7" i="8"/>
  <c r="S6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7" i="8"/>
  <c r="P6" i="8"/>
  <c r="N28" i="8" l="1"/>
  <c r="Z28" i="8" s="1"/>
  <c r="N29" i="8"/>
  <c r="Z29" i="8" s="1"/>
  <c r="N30" i="8"/>
  <c r="Z30" i="8" s="1"/>
  <c r="N31" i="8"/>
  <c r="Z31" i="8" s="1"/>
  <c r="N32" i="8"/>
  <c r="Z32" i="8" s="1"/>
  <c r="N33" i="8"/>
  <c r="Z33" i="8" s="1"/>
  <c r="N34" i="8"/>
  <c r="Z34" i="8" s="1"/>
  <c r="N35" i="8"/>
  <c r="Z35" i="8" s="1"/>
  <c r="N36" i="8"/>
  <c r="Z36" i="8" s="1"/>
  <c r="N37" i="8"/>
  <c r="Z37" i="8" s="1"/>
  <c r="N38" i="8"/>
  <c r="Z38" i="8" s="1"/>
  <c r="N39" i="8"/>
  <c r="Z39" i="8" s="1"/>
  <c r="N40" i="8"/>
  <c r="Z40" i="8" s="1"/>
  <c r="N41" i="8"/>
  <c r="Z41" i="8" s="1"/>
  <c r="N42" i="8"/>
  <c r="Z42" i="8" s="1"/>
  <c r="N43" i="8"/>
  <c r="Z43" i="8" s="1"/>
  <c r="N44" i="8"/>
  <c r="Z44" i="8" s="1"/>
  <c r="N45" i="8"/>
  <c r="Z45" i="8" s="1"/>
  <c r="N46" i="8"/>
  <c r="Z46" i="8" s="1"/>
  <c r="N47" i="8"/>
  <c r="Z47" i="8" s="1"/>
  <c r="N48" i="8"/>
  <c r="Z48" i="8" s="1"/>
  <c r="N49" i="8"/>
  <c r="Z49" i="8" s="1"/>
  <c r="N50" i="8"/>
  <c r="Z50" i="8" s="1"/>
  <c r="N51" i="8"/>
  <c r="Z51" i="8" s="1"/>
  <c r="N52" i="8"/>
  <c r="Z52" i="8" s="1"/>
  <c r="N53" i="8"/>
  <c r="Z53" i="8" s="1"/>
  <c r="N8" i="8"/>
  <c r="Z8" i="8" s="1"/>
  <c r="N9" i="8"/>
  <c r="Z9" i="8" s="1"/>
  <c r="N10" i="8"/>
  <c r="Z10" i="8" s="1"/>
  <c r="N11" i="8"/>
  <c r="Z11" i="8" s="1"/>
  <c r="N12" i="8"/>
  <c r="Z12" i="8" s="1"/>
  <c r="N13" i="8"/>
  <c r="Z13" i="8" s="1"/>
  <c r="N14" i="8"/>
  <c r="Z14" i="8" s="1"/>
  <c r="N15" i="8"/>
  <c r="Z15" i="8" s="1"/>
  <c r="N16" i="8"/>
  <c r="Z16" i="8" s="1"/>
  <c r="N17" i="8"/>
  <c r="Z17" i="8" s="1"/>
  <c r="N18" i="8"/>
  <c r="Z18" i="8" s="1"/>
  <c r="N19" i="8"/>
  <c r="Z19" i="8" s="1"/>
  <c r="N20" i="8"/>
  <c r="Z20" i="8" s="1"/>
  <c r="N21" i="8"/>
  <c r="Z21" i="8" s="1"/>
  <c r="N22" i="8"/>
  <c r="Z22" i="8" s="1"/>
  <c r="N23" i="8"/>
  <c r="Z23" i="8" s="1"/>
  <c r="N24" i="8"/>
  <c r="Z24" i="8" s="1"/>
  <c r="N25" i="8"/>
  <c r="Z25" i="8" s="1"/>
  <c r="N26" i="8"/>
  <c r="Z26" i="8" s="1"/>
  <c r="N27" i="8"/>
  <c r="Z27" i="8" s="1"/>
  <c r="N7" i="8"/>
  <c r="Z7" i="8" s="1"/>
  <c r="Z6" i="8"/>
  <c r="AB53" i="8"/>
  <c r="AB52" i="8"/>
  <c r="AB51" i="8"/>
  <c r="AB50" i="8"/>
  <c r="AB49" i="8"/>
  <c r="AB48" i="8"/>
  <c r="AB47" i="8"/>
  <c r="AB46" i="8"/>
  <c r="AB45" i="8"/>
  <c r="AB44" i="8"/>
  <c r="AB43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O10" i="8" l="1"/>
  <c r="AB10" i="8" s="1"/>
  <c r="O11" i="8"/>
  <c r="AB11" i="8" s="1"/>
  <c r="O13" i="8"/>
  <c r="AB13" i="8" s="1"/>
  <c r="O16" i="8"/>
  <c r="AB16" i="8" s="1"/>
  <c r="O17" i="8"/>
  <c r="AB17" i="8" s="1"/>
  <c r="O21" i="8"/>
  <c r="AB21" i="8" s="1"/>
  <c r="O22" i="8"/>
  <c r="AB22" i="8" s="1"/>
  <c r="O23" i="8"/>
  <c r="AB23" i="8" s="1"/>
  <c r="O24" i="8"/>
  <c r="AB24" i="8" s="1"/>
  <c r="O27" i="8"/>
  <c r="AB27" i="8" s="1"/>
  <c r="O28" i="8"/>
  <c r="AB28" i="8" s="1"/>
  <c r="O29" i="8"/>
  <c r="AB29" i="8" s="1"/>
  <c r="O32" i="8"/>
  <c r="AB32" i="8" s="1"/>
  <c r="O37" i="8"/>
  <c r="AB37" i="8" s="1"/>
  <c r="O38" i="8"/>
  <c r="AB38" i="8" s="1"/>
  <c r="O39" i="8"/>
  <c r="AB39" i="8" s="1"/>
  <c r="O40" i="8"/>
  <c r="AB40" i="8" s="1"/>
  <c r="O41" i="8"/>
  <c r="AB41" i="8" s="1"/>
  <c r="O42" i="8"/>
  <c r="AB42" i="8" s="1"/>
  <c r="AE29" i="8" l="1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Q23" i="5" l="1"/>
  <c r="AP23" i="5" s="1"/>
  <c r="AQ119" i="5"/>
  <c r="AP119" i="5" s="1"/>
  <c r="AQ320" i="5"/>
  <c r="AP320" i="5" s="1"/>
  <c r="AQ96" i="5"/>
  <c r="AP96" i="5" s="1"/>
  <c r="AQ266" i="5"/>
  <c r="AP266" i="5" s="1"/>
  <c r="AQ305" i="5"/>
  <c r="AP305" i="5" s="1"/>
  <c r="AQ309" i="5"/>
  <c r="AP309" i="5" s="1"/>
  <c r="AQ310" i="5"/>
  <c r="AP310" i="5" s="1"/>
  <c r="AQ39" i="7"/>
  <c r="AP39" i="7" s="1"/>
  <c r="AQ183" i="7"/>
  <c r="AP183" i="7" s="1"/>
  <c r="AQ81" i="7"/>
  <c r="AP81" i="7" s="1"/>
  <c r="AQ148" i="7"/>
  <c r="AP148" i="7" s="1"/>
  <c r="AQ230" i="7"/>
  <c r="AP230" i="7" s="1"/>
  <c r="AQ41" i="7"/>
  <c r="AP41" i="7" s="1"/>
  <c r="AQ269" i="7"/>
  <c r="AP269" i="7" s="1"/>
  <c r="AO217" i="9"/>
  <c r="AN217" i="9" s="1"/>
  <c r="AO154" i="9"/>
  <c r="AN154" i="9" s="1"/>
  <c r="AO155" i="9"/>
  <c r="AN155" i="9" s="1"/>
  <c r="AO347" i="9"/>
  <c r="AN347" i="9" s="1"/>
  <c r="AO232" i="9"/>
  <c r="AN232" i="9" s="1"/>
  <c r="AO233" i="9"/>
  <c r="AN233" i="9" s="1"/>
  <c r="AO170" i="9"/>
  <c r="AN170" i="9" s="1"/>
  <c r="AO97" i="9"/>
  <c r="AN97" i="9" s="1"/>
  <c r="AO194" i="9"/>
  <c r="AN194" i="9" s="1"/>
  <c r="AO112" i="9"/>
  <c r="AN112" i="9" s="1"/>
  <c r="AO280" i="9"/>
  <c r="AN280" i="9" s="1"/>
  <c r="AO140" i="9"/>
  <c r="AN140" i="9" s="1"/>
  <c r="AO122" i="9"/>
  <c r="AN122" i="9" s="1"/>
  <c r="AQ343" i="5" l="1"/>
  <c r="AP343" i="5" s="1"/>
  <c r="AQ127" i="5"/>
  <c r="AP127" i="5" s="1"/>
  <c r="AQ34" i="5"/>
  <c r="AP34" i="5" s="1"/>
  <c r="AQ201" i="5"/>
  <c r="AP201" i="5" s="1"/>
  <c r="AQ148" i="5"/>
  <c r="AP148" i="5" s="1"/>
  <c r="AQ81" i="5"/>
  <c r="AP81" i="5" s="1"/>
  <c r="AQ246" i="5"/>
  <c r="AP246" i="5" s="1"/>
  <c r="AQ321" i="5"/>
  <c r="AP321" i="5" s="1"/>
  <c r="AQ288" i="7" l="1"/>
  <c r="AP288" i="7" s="1"/>
  <c r="AQ275" i="7"/>
  <c r="AP275" i="7" s="1"/>
  <c r="AQ93" i="7"/>
  <c r="AP93" i="7" s="1"/>
  <c r="AQ59" i="7"/>
  <c r="AP59" i="7" s="1"/>
  <c r="AQ161" i="7"/>
  <c r="AP161" i="7" s="1"/>
  <c r="AQ191" i="7"/>
  <c r="AP191" i="7" s="1"/>
  <c r="AQ138" i="7"/>
  <c r="AP138" i="7" s="1"/>
  <c r="AQ153" i="7"/>
  <c r="AP153" i="7" s="1"/>
  <c r="AQ152" i="7"/>
  <c r="AP152" i="7" s="1"/>
  <c r="AQ241" i="7"/>
  <c r="AP241" i="7" s="1"/>
  <c r="AQ142" i="5" l="1"/>
  <c r="AP142" i="5" s="1"/>
  <c r="AQ296" i="5"/>
  <c r="AP296" i="5" s="1"/>
  <c r="AQ56" i="5"/>
  <c r="AP56" i="5" s="1"/>
  <c r="AQ112" i="5"/>
  <c r="AP112" i="5" s="1"/>
  <c r="AQ254" i="5"/>
  <c r="AP254" i="5" s="1"/>
  <c r="AQ74" i="5"/>
  <c r="AP74" i="5" s="1"/>
  <c r="AQ322" i="5"/>
  <c r="AP322" i="5" s="1"/>
  <c r="AQ295" i="5"/>
  <c r="AP295" i="5" s="1"/>
  <c r="AQ52" i="5"/>
  <c r="AP52" i="5" s="1"/>
  <c r="AQ257" i="5"/>
  <c r="AP257" i="5" s="1"/>
  <c r="AQ239" i="5"/>
  <c r="AP239" i="5" s="1"/>
  <c r="AQ269" i="5"/>
  <c r="AP269" i="5" s="1"/>
  <c r="AQ179" i="5"/>
  <c r="AP179" i="5" s="1"/>
  <c r="AQ270" i="5"/>
  <c r="AP270" i="5" s="1"/>
  <c r="AQ136" i="5"/>
  <c r="AP136" i="5" s="1"/>
  <c r="AQ143" i="5"/>
  <c r="AP143" i="5" s="1"/>
  <c r="AQ209" i="5"/>
  <c r="AP209" i="5" s="1"/>
  <c r="AQ156" i="5"/>
  <c r="AP156" i="5" s="1"/>
  <c r="AQ244" i="5"/>
  <c r="AP244" i="5" s="1"/>
  <c r="AQ97" i="5"/>
  <c r="AP97" i="5" s="1"/>
  <c r="AQ225" i="5"/>
  <c r="AP225" i="5" s="1"/>
  <c r="B25" i="8" l="1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3" i="8"/>
  <c r="C3" i="8"/>
  <c r="D3" i="8"/>
  <c r="E3" i="8"/>
  <c r="F3" i="8"/>
  <c r="G3" i="8"/>
  <c r="B4" i="8"/>
  <c r="C4" i="8"/>
  <c r="D4" i="8"/>
  <c r="E4" i="8"/>
  <c r="F4" i="8"/>
  <c r="G4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G2" i="8"/>
  <c r="F2" i="8"/>
  <c r="E2" i="8"/>
  <c r="D2" i="8"/>
  <c r="C2" i="8"/>
  <c r="B2" i="8"/>
  <c r="H20" i="8" l="1"/>
  <c r="H22" i="8"/>
  <c r="H21" i="8"/>
  <c r="H18" i="8"/>
  <c r="H17" i="8"/>
  <c r="H16" i="8"/>
  <c r="H15" i="8"/>
  <c r="H14" i="8"/>
  <c r="H10" i="8"/>
  <c r="H9" i="8"/>
  <c r="H8" i="8"/>
  <c r="H6" i="8"/>
  <c r="H5" i="8"/>
  <c r="H4" i="8"/>
  <c r="H3" i="8"/>
  <c r="H26" i="8"/>
  <c r="H12" i="8"/>
  <c r="H27" i="8"/>
  <c r="H30" i="8"/>
  <c r="H13" i="8"/>
  <c r="H32" i="8"/>
  <c r="H19" i="8"/>
  <c r="H29" i="8"/>
  <c r="H23" i="8"/>
  <c r="H2" i="8"/>
  <c r="H24" i="8"/>
  <c r="H31" i="8"/>
  <c r="H25" i="8"/>
  <c r="H7" i="8"/>
  <c r="H11" i="8"/>
  <c r="H28" i="8"/>
  <c r="AQ250" i="7"/>
  <c r="AP250" i="7" s="1"/>
  <c r="AQ273" i="7"/>
  <c r="AP273" i="7" s="1"/>
  <c r="AQ301" i="7"/>
  <c r="AP301" i="7" s="1"/>
  <c r="AQ235" i="7"/>
  <c r="AP235" i="7" s="1"/>
  <c r="AQ118" i="7"/>
  <c r="AP118" i="7" s="1"/>
  <c r="AQ299" i="7"/>
  <c r="AP299" i="7" s="1"/>
  <c r="AQ236" i="7"/>
  <c r="AP236" i="7" s="1"/>
  <c r="AQ242" i="7"/>
  <c r="AP242" i="7" s="1"/>
  <c r="AQ55" i="7"/>
  <c r="AP55" i="7" s="1"/>
  <c r="AQ304" i="7"/>
  <c r="AP304" i="7" s="1"/>
  <c r="AQ266" i="7"/>
  <c r="AP266" i="7" s="1"/>
  <c r="AQ290" i="7"/>
  <c r="AP290" i="7" s="1"/>
  <c r="AQ177" i="7"/>
  <c r="AP177" i="7" s="1"/>
  <c r="AQ187" i="7"/>
  <c r="AP187" i="7" s="1"/>
  <c r="AQ106" i="7"/>
  <c r="AP106" i="7" s="1"/>
  <c r="AQ76" i="7"/>
  <c r="AP76" i="7" s="1"/>
  <c r="AQ265" i="7"/>
  <c r="AP265" i="7" s="1"/>
  <c r="AQ99" i="7"/>
  <c r="AP99" i="7" s="1"/>
  <c r="AQ122" i="7"/>
  <c r="AP122" i="7" s="1"/>
  <c r="AQ207" i="7"/>
  <c r="AP207" i="7" s="1"/>
  <c r="AQ276" i="7"/>
  <c r="AP276" i="7" s="1"/>
  <c r="AQ119" i="7"/>
  <c r="AP119" i="7" s="1"/>
  <c r="AQ224" i="5" l="1"/>
  <c r="AP224" i="5" s="1"/>
  <c r="AQ324" i="5"/>
  <c r="AP324" i="5" s="1"/>
  <c r="AQ206" i="5"/>
  <c r="AP206" i="5" s="1"/>
  <c r="AQ87" i="5"/>
  <c r="AP87" i="5" s="1"/>
  <c r="AQ255" i="5"/>
  <c r="AP255" i="5" s="1"/>
  <c r="AQ205" i="5"/>
  <c r="AP205" i="5" s="1"/>
  <c r="AQ224" i="7" l="1"/>
  <c r="AP224" i="7" s="1"/>
  <c r="AQ101" i="7"/>
  <c r="AP101" i="7" s="1"/>
  <c r="AQ108" i="7"/>
  <c r="AP108" i="7" s="1"/>
  <c r="AQ130" i="7"/>
  <c r="AP130" i="7" s="1"/>
  <c r="AQ33" i="7"/>
  <c r="AP33" i="7" s="1"/>
  <c r="AQ232" i="7"/>
  <c r="AP232" i="7" s="1"/>
  <c r="AQ321" i="7" l="1"/>
  <c r="AP321" i="7" s="1"/>
  <c r="AQ317" i="7"/>
  <c r="AP317" i="7" s="1"/>
  <c r="AQ294" i="7"/>
  <c r="AP294" i="7" s="1"/>
  <c r="AQ164" i="7"/>
  <c r="AP164" i="7" s="1"/>
  <c r="AQ284" i="7"/>
  <c r="AP284" i="7" s="1"/>
  <c r="Q46" i="8" l="1"/>
  <c r="T46" i="8"/>
  <c r="Q47" i="8"/>
  <c r="T47" i="8"/>
  <c r="Q48" i="8"/>
  <c r="T48" i="8"/>
  <c r="Q49" i="8"/>
  <c r="T49" i="8"/>
  <c r="Q50" i="8"/>
  <c r="T50" i="8"/>
  <c r="Q51" i="8"/>
  <c r="T51" i="8"/>
  <c r="Q52" i="8"/>
  <c r="T52" i="8"/>
  <c r="Q53" i="8"/>
  <c r="T53" i="8"/>
  <c r="R50" i="8" l="1"/>
  <c r="AF28" i="8" s="1"/>
  <c r="U50" i="8"/>
  <c r="AG28" i="8" s="1"/>
  <c r="U48" i="8"/>
  <c r="AG27" i="8" s="1"/>
  <c r="R48" i="8"/>
  <c r="AF27" i="8" s="1"/>
  <c r="U52" i="8"/>
  <c r="AG29" i="8" s="1"/>
  <c r="U46" i="8"/>
  <c r="AG26" i="8" s="1"/>
  <c r="R52" i="8"/>
  <c r="AF29" i="8" s="1"/>
  <c r="R46" i="8"/>
  <c r="AF26" i="8" s="1"/>
  <c r="T10" i="8"/>
  <c r="T11" i="8"/>
  <c r="T12" i="8"/>
  <c r="T13" i="8"/>
  <c r="T16" i="8"/>
  <c r="T17" i="8"/>
  <c r="T22" i="8"/>
  <c r="T27" i="8"/>
  <c r="T31" i="8"/>
  <c r="T32" i="8"/>
  <c r="T33" i="8"/>
  <c r="T37" i="8"/>
  <c r="T40" i="8"/>
  <c r="T41" i="8"/>
  <c r="T42" i="8"/>
  <c r="T43" i="8"/>
  <c r="T44" i="8"/>
  <c r="T45" i="8"/>
  <c r="Q10" i="8"/>
  <c r="Q11" i="8"/>
  <c r="Q13" i="8"/>
  <c r="Q16" i="8"/>
  <c r="Q17" i="8"/>
  <c r="Q21" i="8"/>
  <c r="Q22" i="8"/>
  <c r="Q27" i="8"/>
  <c r="Q28" i="8"/>
  <c r="Q29" i="8"/>
  <c r="Q32" i="8"/>
  <c r="Q33" i="8"/>
  <c r="Q37" i="8"/>
  <c r="Q40" i="8"/>
  <c r="Q43" i="8"/>
  <c r="Q44" i="8"/>
  <c r="Q45" i="8"/>
  <c r="AO5" i="9"/>
  <c r="AN5" i="9" s="1"/>
  <c r="AO4" i="9"/>
  <c r="AN4" i="9" s="1"/>
  <c r="AO415" i="9"/>
  <c r="AN415" i="9" s="1"/>
  <c r="AO166" i="9"/>
  <c r="AN166" i="9" s="1"/>
  <c r="AO19" i="9"/>
  <c r="AN19" i="9" s="1"/>
  <c r="AO20" i="9"/>
  <c r="AN20" i="9" s="1"/>
  <c r="AO2" i="9"/>
  <c r="AN2" i="9" s="1"/>
  <c r="AO71" i="9"/>
  <c r="AN71" i="9" s="1"/>
  <c r="AO3" i="9"/>
  <c r="AN3" i="9" s="1"/>
  <c r="AO236" i="9"/>
  <c r="AN236" i="9" s="1"/>
  <c r="AO42" i="9"/>
  <c r="AN42" i="9" s="1"/>
  <c r="AO22" i="9"/>
  <c r="AN22" i="9" s="1"/>
  <c r="AO353" i="9"/>
  <c r="AN353" i="9" s="1"/>
  <c r="AO37" i="9"/>
  <c r="AN37" i="9" s="1"/>
  <c r="AO273" i="9"/>
  <c r="AN273" i="9" s="1"/>
  <c r="AO231" i="9"/>
  <c r="AN231" i="9" s="1"/>
  <c r="AO142" i="9"/>
  <c r="AN142" i="9" s="1"/>
  <c r="AO407" i="9"/>
  <c r="AN407" i="9" s="1"/>
  <c r="AO17" i="9"/>
  <c r="AN17" i="9" s="1"/>
  <c r="AO205" i="9"/>
  <c r="AN205" i="9" s="1"/>
  <c r="AO6" i="9"/>
  <c r="AN6" i="9" s="1"/>
  <c r="AO9" i="9"/>
  <c r="AN9" i="9" s="1"/>
  <c r="AO77" i="9"/>
  <c r="AN77" i="9" s="1"/>
  <c r="AO41" i="9"/>
  <c r="AN41" i="9" s="1"/>
  <c r="AO25" i="9"/>
  <c r="AN25" i="9" s="1"/>
  <c r="AO235" i="9"/>
  <c r="AN235" i="9" s="1"/>
  <c r="AO119" i="9"/>
  <c r="AN119" i="9" s="1"/>
  <c r="AO43" i="9"/>
  <c r="AN43" i="9" s="1"/>
  <c r="AO86" i="9"/>
  <c r="AN86" i="9" s="1"/>
  <c r="AO84" i="9"/>
  <c r="AN84" i="9" s="1"/>
  <c r="AO144" i="9"/>
  <c r="AN144" i="9" s="1"/>
  <c r="AO38" i="9"/>
  <c r="AN38" i="9" s="1"/>
  <c r="AO208" i="9"/>
  <c r="AN208" i="9" s="1"/>
  <c r="AO377" i="9"/>
  <c r="AN377" i="9" s="1"/>
  <c r="AO16" i="9"/>
  <c r="AN16" i="9" s="1"/>
  <c r="AO261" i="9"/>
  <c r="AN261" i="9" s="1"/>
  <c r="AO31" i="9"/>
  <c r="AN31" i="9" s="1"/>
  <c r="AO15" i="9"/>
  <c r="AN15" i="9" s="1"/>
  <c r="AO201" i="9"/>
  <c r="AN201" i="9" s="1"/>
  <c r="AO304" i="9"/>
  <c r="AN304" i="9" s="1"/>
  <c r="AO101" i="9"/>
  <c r="AN101" i="9" s="1"/>
  <c r="AO21" i="9"/>
  <c r="AN21" i="9" s="1"/>
  <c r="AO105" i="9"/>
  <c r="AN105" i="9" s="1"/>
  <c r="AO134" i="9"/>
  <c r="AN134" i="9" s="1"/>
  <c r="AO203" i="9"/>
  <c r="AN203" i="9" s="1"/>
  <c r="AO124" i="9"/>
  <c r="AN124" i="9" s="1"/>
  <c r="AO178" i="9"/>
  <c r="AN178" i="9" s="1"/>
  <c r="AO83" i="9"/>
  <c r="AN83" i="9" s="1"/>
  <c r="AO99" i="9"/>
  <c r="AN99" i="9" s="1"/>
  <c r="AO173" i="9"/>
  <c r="AN173" i="9" s="1"/>
  <c r="AO58" i="9"/>
  <c r="AN58" i="9" s="1"/>
  <c r="AO260" i="9"/>
  <c r="AN260" i="9" s="1"/>
  <c r="AO389" i="9"/>
  <c r="AN389" i="9" s="1"/>
  <c r="AO242" i="9"/>
  <c r="AN242" i="9" s="1"/>
  <c r="AO7" i="9"/>
  <c r="AN7" i="9" s="1"/>
  <c r="AO103" i="9"/>
  <c r="AN103" i="9" s="1"/>
  <c r="AO13" i="9"/>
  <c r="AN13" i="9" s="1"/>
  <c r="AO412" i="9"/>
  <c r="AN412" i="9" s="1"/>
  <c r="AO139" i="9"/>
  <c r="AN139" i="9" s="1"/>
  <c r="AO305" i="9"/>
  <c r="AN305" i="9" s="1"/>
  <c r="AO251" i="9"/>
  <c r="AN251" i="9" s="1"/>
  <c r="AO228" i="9"/>
  <c r="AN228" i="9" s="1"/>
  <c r="AO392" i="9"/>
  <c r="AN392" i="9" s="1"/>
  <c r="AO150" i="9"/>
  <c r="AN150" i="9" s="1"/>
  <c r="AO323" i="9"/>
  <c r="AN323" i="9" s="1"/>
  <c r="AO409" i="9"/>
  <c r="AN409" i="9" s="1"/>
  <c r="AO368" i="9"/>
  <c r="AN368" i="9" s="1"/>
  <c r="AO282" i="9"/>
  <c r="AN282" i="9" s="1"/>
  <c r="AO29" i="9"/>
  <c r="AN29" i="9" s="1"/>
  <c r="AO49" i="9"/>
  <c r="AN49" i="9" s="1"/>
  <c r="AO168" i="9"/>
  <c r="AN168" i="9" s="1"/>
  <c r="AO371" i="9"/>
  <c r="AN371" i="9" s="1"/>
  <c r="AO302" i="9"/>
  <c r="AN302" i="9" s="1"/>
  <c r="AO348" i="9"/>
  <c r="AN348" i="9" s="1"/>
  <c r="AO143" i="9"/>
  <c r="AN143" i="9" s="1"/>
  <c r="AO250" i="9"/>
  <c r="AN250" i="9" s="1"/>
  <c r="AO313" i="9"/>
  <c r="AN313" i="9" s="1"/>
  <c r="AO169" i="9"/>
  <c r="AN169" i="9" s="1"/>
  <c r="AO357" i="9"/>
  <c r="AN357" i="9" s="1"/>
  <c r="AO53" i="9"/>
  <c r="AN53" i="9" s="1"/>
  <c r="AO152" i="9"/>
  <c r="AN152" i="9" s="1"/>
  <c r="AO312" i="9"/>
  <c r="AN312" i="9" s="1"/>
  <c r="AO70" i="9"/>
  <c r="AN70" i="9" s="1"/>
  <c r="AO381" i="9"/>
  <c r="AN381" i="9" s="1"/>
  <c r="AO123" i="9"/>
  <c r="AN123" i="9" s="1"/>
  <c r="AO333" i="9"/>
  <c r="AN333" i="9" s="1"/>
  <c r="AO346" i="9"/>
  <c r="AN346" i="9" s="1"/>
  <c r="AO279" i="9"/>
  <c r="AN279" i="9" s="1"/>
  <c r="AO249" i="9"/>
  <c r="AN249" i="9" s="1"/>
  <c r="AO89" i="9"/>
  <c r="AN89" i="9" s="1"/>
  <c r="AO241" i="9"/>
  <c r="AN241" i="9" s="1"/>
  <c r="AO51" i="9"/>
  <c r="AN51" i="9" s="1"/>
  <c r="AO200" i="9"/>
  <c r="AN200" i="9" s="1"/>
  <c r="AO354" i="9"/>
  <c r="AN354" i="9" s="1"/>
  <c r="AO402" i="9"/>
  <c r="AN402" i="9" s="1"/>
  <c r="AO341" i="9"/>
  <c r="AN341" i="9" s="1"/>
  <c r="AO40" i="9"/>
  <c r="AN40" i="9" s="1"/>
  <c r="AO240" i="9"/>
  <c r="AN240" i="9" s="1"/>
  <c r="AO34" i="9"/>
  <c r="AN34" i="9" s="1"/>
  <c r="AO365" i="9"/>
  <c r="AN365" i="9" s="1"/>
  <c r="AO301" i="9"/>
  <c r="AN301" i="9" s="1"/>
  <c r="AO18" i="9"/>
  <c r="AN18" i="9" s="1"/>
  <c r="AO295" i="9"/>
  <c r="AN295" i="9" s="1"/>
  <c r="AO375" i="9"/>
  <c r="AN375" i="9" s="1"/>
  <c r="AO55" i="9"/>
  <c r="AN55" i="9" s="1"/>
  <c r="AO94" i="9"/>
  <c r="AN94" i="9" s="1"/>
  <c r="AO319" i="9"/>
  <c r="AN319" i="9" s="1"/>
  <c r="AO355" i="9"/>
  <c r="AN355" i="9" s="1"/>
  <c r="AO27" i="9"/>
  <c r="AN27" i="9" s="1"/>
  <c r="AO28" i="9"/>
  <c r="AN28" i="9" s="1"/>
  <c r="AO110" i="9"/>
  <c r="AN110" i="9" s="1"/>
  <c r="AO416" i="9"/>
  <c r="AN416" i="9" s="1"/>
  <c r="AO281" i="9"/>
  <c r="AN281" i="9" s="1"/>
  <c r="AO81" i="9"/>
  <c r="AN81" i="9" s="1"/>
  <c r="AO315" i="9"/>
  <c r="AN315" i="9" s="1"/>
  <c r="AO136" i="9"/>
  <c r="AN136" i="9" s="1"/>
  <c r="AO137" i="9"/>
  <c r="AN137" i="9" s="1"/>
  <c r="AO73" i="9"/>
  <c r="AN73" i="9" s="1"/>
  <c r="AO211" i="9"/>
  <c r="AN211" i="9" s="1"/>
  <c r="AO210" i="9"/>
  <c r="AN210" i="9" s="1"/>
  <c r="AO337" i="9"/>
  <c r="AN337" i="9" s="1"/>
  <c r="AO189" i="9"/>
  <c r="AN189" i="9" s="1"/>
  <c r="AO188" i="9"/>
  <c r="AN188" i="9" s="1"/>
  <c r="AO257" i="9"/>
  <c r="AN257" i="9" s="1"/>
  <c r="AO149" i="9"/>
  <c r="AN149" i="9" s="1"/>
  <c r="AO344" i="9"/>
  <c r="AN344" i="9" s="1"/>
  <c r="AO237" i="9"/>
  <c r="AN237" i="9" s="1"/>
  <c r="AO310" i="9"/>
  <c r="AN310" i="9" s="1"/>
  <c r="AO322" i="9"/>
  <c r="AN322" i="9" s="1"/>
  <c r="AO209" i="9"/>
  <c r="AN209" i="9" s="1"/>
  <c r="AO199" i="9"/>
  <c r="AN199" i="9" s="1"/>
  <c r="AO293" i="9"/>
  <c r="AN293" i="9" s="1"/>
  <c r="AO135" i="9"/>
  <c r="AN135" i="9" s="1"/>
  <c r="AO157" i="9"/>
  <c r="AN157" i="9" s="1"/>
  <c r="AO400" i="9"/>
  <c r="AN400" i="9" s="1"/>
  <c r="AO57" i="9"/>
  <c r="AN57" i="9" s="1"/>
  <c r="AO399" i="9"/>
  <c r="AN399" i="9" s="1"/>
  <c r="AO269" i="9"/>
  <c r="AN269" i="9" s="1"/>
  <c r="AO413" i="9"/>
  <c r="AN413" i="9" s="1"/>
  <c r="AO60" i="9"/>
  <c r="AN60" i="9" s="1"/>
  <c r="AO336" i="9"/>
  <c r="AN336" i="9" s="1"/>
  <c r="AO98" i="9"/>
  <c r="AN98" i="9" s="1"/>
  <c r="AO85" i="9"/>
  <c r="AN85" i="9" s="1"/>
  <c r="AO215" i="9"/>
  <c r="AN215" i="9" s="1"/>
  <c r="AO298" i="9"/>
  <c r="AN298" i="9" s="1"/>
  <c r="AO197" i="9"/>
  <c r="AN197" i="9" s="1"/>
  <c r="AO214" i="9"/>
  <c r="AN214" i="9" s="1"/>
  <c r="AO274" i="9"/>
  <c r="AN274" i="9" s="1"/>
  <c r="AO374" i="9"/>
  <c r="AN374" i="9" s="1"/>
  <c r="AO405" i="9"/>
  <c r="AN405" i="9" s="1"/>
  <c r="AO126" i="9"/>
  <c r="AN126" i="9" s="1"/>
  <c r="AO26" i="9"/>
  <c r="AN26" i="9" s="1"/>
  <c r="AO133" i="9"/>
  <c r="AN133" i="9" s="1"/>
  <c r="AO234" i="9"/>
  <c r="AN234" i="9" s="1"/>
  <c r="AO141" i="9"/>
  <c r="AN141" i="9" s="1"/>
  <c r="AO292" i="9"/>
  <c r="AN292" i="9" s="1"/>
  <c r="AO44" i="9"/>
  <c r="AN44" i="9" s="1"/>
  <c r="AO219" i="9"/>
  <c r="AN219" i="9" s="1"/>
  <c r="AO401" i="9"/>
  <c r="AN401" i="9" s="1"/>
  <c r="AO303" i="9"/>
  <c r="AN303" i="9" s="1"/>
  <c r="AO162" i="9"/>
  <c r="AN162" i="9" s="1"/>
  <c r="AO82" i="9"/>
  <c r="AN82" i="9" s="1"/>
  <c r="AO317" i="9"/>
  <c r="AN317" i="9" s="1"/>
  <c r="AO349" i="9"/>
  <c r="AN349" i="9" s="1"/>
  <c r="AO35" i="9"/>
  <c r="AN35" i="9" s="1"/>
  <c r="AO106" i="9"/>
  <c r="AN106" i="9" s="1"/>
  <c r="AO78" i="9"/>
  <c r="AN78" i="9" s="1"/>
  <c r="AO224" i="9"/>
  <c r="AN224" i="9" s="1"/>
  <c r="AO266" i="9"/>
  <c r="AN266" i="9" s="1"/>
  <c r="AO175" i="9"/>
  <c r="AN175" i="9" s="1"/>
  <c r="AO277" i="9"/>
  <c r="AN277" i="9" s="1"/>
  <c r="AO206" i="9"/>
  <c r="AN206" i="9" s="1"/>
  <c r="AO272" i="9"/>
  <c r="AN272" i="9" s="1"/>
  <c r="AO80" i="9"/>
  <c r="AN80" i="9" s="1"/>
  <c r="AO121" i="9"/>
  <c r="AN121" i="9" s="1"/>
  <c r="AO12" i="9"/>
  <c r="AN12" i="9" s="1"/>
  <c r="AO59" i="9"/>
  <c r="AN59" i="9" s="1"/>
  <c r="AO390" i="9"/>
  <c r="AN390" i="9" s="1"/>
  <c r="AO36" i="9"/>
  <c r="AN36" i="9" s="1"/>
  <c r="AO388" i="9"/>
  <c r="AN388" i="9" s="1"/>
  <c r="AO67" i="9"/>
  <c r="AN67" i="9" s="1"/>
  <c r="AO120" i="9"/>
  <c r="AN120" i="9" s="1"/>
  <c r="AO343" i="9"/>
  <c r="AN343" i="9" s="1"/>
  <c r="AO223" i="9"/>
  <c r="AN223" i="9" s="1"/>
  <c r="AO164" i="9"/>
  <c r="AN164" i="9" s="1"/>
  <c r="AO129" i="9"/>
  <c r="AN129" i="9" s="1"/>
  <c r="AO366" i="9"/>
  <c r="AN366" i="9" s="1"/>
  <c r="AO107" i="9"/>
  <c r="AN107" i="9" s="1"/>
  <c r="AO207" i="9"/>
  <c r="AN207" i="9" s="1"/>
  <c r="AO127" i="9"/>
  <c r="AN127" i="9" s="1"/>
  <c r="AO300" i="9"/>
  <c r="AN300" i="9" s="1"/>
  <c r="AO193" i="9"/>
  <c r="AN193" i="9" s="1"/>
  <c r="AO289" i="9"/>
  <c r="AN289" i="9" s="1"/>
  <c r="AO271" i="9"/>
  <c r="AN271" i="9" s="1"/>
  <c r="AO275" i="9"/>
  <c r="AN275" i="9" s="1"/>
  <c r="AO221" i="9"/>
  <c r="AN221" i="9" s="1"/>
  <c r="AO45" i="9"/>
  <c r="AN45" i="9" s="1"/>
  <c r="AO195" i="9"/>
  <c r="AN195" i="9" s="1"/>
  <c r="AO329" i="9"/>
  <c r="AN329" i="9" s="1"/>
  <c r="AO32" i="9"/>
  <c r="AN32" i="9" s="1"/>
  <c r="AO278" i="9"/>
  <c r="AN278" i="9" s="1"/>
  <c r="AO218" i="9"/>
  <c r="AN218" i="9" s="1"/>
  <c r="AO186" i="9"/>
  <c r="AN186" i="9" s="1"/>
  <c r="AO176" i="9"/>
  <c r="AN176" i="9" s="1"/>
  <c r="AO364" i="9"/>
  <c r="AN364" i="9" s="1"/>
  <c r="AO350" i="9"/>
  <c r="AN350" i="9" s="1"/>
  <c r="AO384" i="9"/>
  <c r="AN384" i="9" s="1"/>
  <c r="AO69" i="9"/>
  <c r="AN69" i="9" s="1"/>
  <c r="AO182" i="9"/>
  <c r="AN182" i="9" s="1"/>
  <c r="AO108" i="9"/>
  <c r="AN108" i="9" s="1"/>
  <c r="AO163" i="9"/>
  <c r="AN163" i="9" s="1"/>
  <c r="AO48" i="9"/>
  <c r="AN48" i="9" s="1"/>
  <c r="AO10" i="9"/>
  <c r="AN10" i="9" s="1"/>
  <c r="AO340" i="9"/>
  <c r="AN340" i="9" s="1"/>
  <c r="AO311" i="9"/>
  <c r="AN311" i="9" s="1"/>
  <c r="AO331" i="9"/>
  <c r="AN331" i="9" s="1"/>
  <c r="AO96" i="9"/>
  <c r="AN96" i="9" s="1"/>
  <c r="AO332" i="9"/>
  <c r="AN332" i="9" s="1"/>
  <c r="AO363" i="9"/>
  <c r="AN363" i="9" s="1"/>
  <c r="AO91" i="9"/>
  <c r="AN91" i="9" s="1"/>
  <c r="AO339" i="9"/>
  <c r="AN339" i="9" s="1"/>
  <c r="AO191" i="9"/>
  <c r="AN191" i="9" s="1"/>
  <c r="AO373" i="9"/>
  <c r="AN373" i="9" s="1"/>
  <c r="AO321" i="9"/>
  <c r="AN321" i="9" s="1"/>
  <c r="AO334" i="9"/>
  <c r="AN334" i="9" s="1"/>
  <c r="AO342" i="9"/>
  <c r="AN342" i="9" s="1"/>
  <c r="AO47" i="9"/>
  <c r="AN47" i="9" s="1"/>
  <c r="AO187" i="9"/>
  <c r="AN187" i="9" s="1"/>
  <c r="AO74" i="9"/>
  <c r="AN74" i="9" s="1"/>
  <c r="AO148" i="9"/>
  <c r="AN148" i="9" s="1"/>
  <c r="AO255" i="9"/>
  <c r="AN255" i="9" s="1"/>
  <c r="AO283" i="9"/>
  <c r="AN283" i="9" s="1"/>
  <c r="AO222" i="9"/>
  <c r="AN222" i="9" s="1"/>
  <c r="AO386" i="9"/>
  <c r="AN386" i="9" s="1"/>
  <c r="AO66" i="9"/>
  <c r="AN66" i="9" s="1"/>
  <c r="AO115" i="9"/>
  <c r="AN115" i="9" s="1"/>
  <c r="AO102" i="9"/>
  <c r="AN102" i="9" s="1"/>
  <c r="AO414" i="9"/>
  <c r="AN414" i="9" s="1"/>
  <c r="AO410" i="9"/>
  <c r="AN410" i="9" s="1"/>
  <c r="AO225" i="9"/>
  <c r="AN225" i="9" s="1"/>
  <c r="AO361" i="9"/>
  <c r="AN361" i="9" s="1"/>
  <c r="AO297" i="9"/>
  <c r="AN297" i="9" s="1"/>
  <c r="AO68" i="9"/>
  <c r="AN68" i="9" s="1"/>
  <c r="AO379" i="9"/>
  <c r="AN379" i="9" s="1"/>
  <c r="AO330" i="9"/>
  <c r="AN330" i="9" s="1"/>
  <c r="AO138" i="9"/>
  <c r="AN138" i="9" s="1"/>
  <c r="AO238" i="9"/>
  <c r="AN238" i="9" s="1"/>
  <c r="AO11" i="9"/>
  <c r="AN11" i="9" s="1"/>
  <c r="AO216" i="9"/>
  <c r="AN216" i="9" s="1"/>
  <c r="AO294" i="9"/>
  <c r="AN294" i="9" s="1"/>
  <c r="AO196" i="9"/>
  <c r="AN196" i="9" s="1"/>
  <c r="AO23" i="9"/>
  <c r="AN23" i="9" s="1"/>
  <c r="AO179" i="9"/>
  <c r="AN179" i="9" s="1"/>
  <c r="AO262" i="9"/>
  <c r="AN262" i="9" s="1"/>
  <c r="AO227" i="9"/>
  <c r="AN227" i="9" s="1"/>
  <c r="AO158" i="9"/>
  <c r="AN158" i="9" s="1"/>
  <c r="AO56" i="9"/>
  <c r="AN56" i="9" s="1"/>
  <c r="AO376" i="9"/>
  <c r="AN376" i="9" s="1"/>
  <c r="AO76" i="9"/>
  <c r="AN76" i="9" s="1"/>
  <c r="AO268" i="9"/>
  <c r="AN268" i="9" s="1"/>
  <c r="AO253" i="9"/>
  <c r="AN253" i="9" s="1"/>
  <c r="AO408" i="9"/>
  <c r="AN408" i="9" s="1"/>
  <c r="AO50" i="9"/>
  <c r="AN50" i="9" s="1"/>
  <c r="AO125" i="9"/>
  <c r="AN125" i="9" s="1"/>
  <c r="AO395" i="9"/>
  <c r="AN395" i="9" s="1"/>
  <c r="AO246" i="9"/>
  <c r="AN246" i="9" s="1"/>
  <c r="AO245" i="9"/>
  <c r="AN245" i="9" s="1"/>
  <c r="AO411" i="9"/>
  <c r="AN411" i="9" s="1"/>
  <c r="AO95" i="9"/>
  <c r="AN95" i="9" s="1"/>
  <c r="AO14" i="9"/>
  <c r="AN14" i="9" s="1"/>
  <c r="AO403" i="9"/>
  <c r="AN403" i="9" s="1"/>
  <c r="AO190" i="9"/>
  <c r="AN190" i="9" s="1"/>
  <c r="AO202" i="9"/>
  <c r="AN202" i="9" s="1"/>
  <c r="AO181" i="9"/>
  <c r="AN181" i="9" s="1"/>
  <c r="AO382" i="9"/>
  <c r="AN382" i="9" s="1"/>
  <c r="AO192" i="9"/>
  <c r="AN192" i="9" s="1"/>
  <c r="AO79" i="9"/>
  <c r="AN79" i="9" s="1"/>
  <c r="AO87" i="9"/>
  <c r="AN87" i="9" s="1"/>
  <c r="AO90" i="9"/>
  <c r="AN90" i="9" s="1"/>
  <c r="AO8" i="9"/>
  <c r="AN8" i="9" s="1"/>
  <c r="AO62" i="9"/>
  <c r="AN62" i="9" s="1"/>
  <c r="AO180" i="9"/>
  <c r="AN180" i="9" s="1"/>
  <c r="AO383" i="9"/>
  <c r="AN383" i="9" s="1"/>
  <c r="AO370" i="9"/>
  <c r="AN370" i="9" s="1"/>
  <c r="AO174" i="9"/>
  <c r="AN174" i="9" s="1"/>
  <c r="AO177" i="9"/>
  <c r="AN177" i="9" s="1"/>
  <c r="AO265" i="9"/>
  <c r="AN265" i="9" s="1"/>
  <c r="AO220" i="9"/>
  <c r="AN220" i="9" s="1"/>
  <c r="AO111" i="9"/>
  <c r="AN111" i="9" s="1"/>
  <c r="AO367" i="9"/>
  <c r="AN367" i="9" s="1"/>
  <c r="AO184" i="9"/>
  <c r="AN184" i="9" s="1"/>
  <c r="AO394" i="9"/>
  <c r="AN394" i="9" s="1"/>
  <c r="AO39" i="9"/>
  <c r="AN39" i="9" s="1"/>
  <c r="AO316" i="9"/>
  <c r="AN316" i="9" s="1"/>
  <c r="AO128" i="9"/>
  <c r="AN128" i="9" s="1"/>
  <c r="AO117" i="9"/>
  <c r="AN117" i="9" s="1"/>
  <c r="AO248" i="9"/>
  <c r="AN248" i="9" s="1"/>
  <c r="AO114" i="9"/>
  <c r="AN114" i="9" s="1"/>
  <c r="AO153" i="9"/>
  <c r="AN153" i="9" s="1"/>
  <c r="AO65" i="9"/>
  <c r="AN65" i="9" s="1"/>
  <c r="AO46" i="9"/>
  <c r="AN46" i="9" s="1"/>
  <c r="AO132" i="9"/>
  <c r="AN132" i="9" s="1"/>
  <c r="AO239" i="9"/>
  <c r="AN239" i="9" s="1"/>
  <c r="AO254" i="9"/>
  <c r="AN254" i="9" s="1"/>
  <c r="AO338" i="9"/>
  <c r="AN338" i="9" s="1"/>
  <c r="AO369" i="9"/>
  <c r="AN369" i="9" s="1"/>
  <c r="AO259" i="9"/>
  <c r="AN259" i="9" s="1"/>
  <c r="AO299" i="9"/>
  <c r="AN299" i="9" s="1"/>
  <c r="AO161" i="9"/>
  <c r="AN161" i="9" s="1"/>
  <c r="AO61" i="9"/>
  <c r="AN61" i="9" s="1"/>
  <c r="AO93" i="9"/>
  <c r="AN93" i="9" s="1"/>
  <c r="AO165" i="9"/>
  <c r="AN165" i="9" s="1"/>
  <c r="AO285" i="9"/>
  <c r="AN285" i="9" s="1"/>
  <c r="AO52" i="9"/>
  <c r="AN52" i="9" s="1"/>
  <c r="AO30" i="9"/>
  <c r="AN30" i="9" s="1"/>
  <c r="AO213" i="9"/>
  <c r="AN213" i="9" s="1"/>
  <c r="AO358" i="9"/>
  <c r="AN358" i="9" s="1"/>
  <c r="AO320" i="9"/>
  <c r="AN320" i="9" s="1"/>
  <c r="AO204" i="9"/>
  <c r="AN204" i="9" s="1"/>
  <c r="AO92" i="9"/>
  <c r="AN92" i="9" s="1"/>
  <c r="AO146" i="9"/>
  <c r="AN146" i="9" s="1"/>
  <c r="AO63" i="9"/>
  <c r="AN63" i="9" s="1"/>
  <c r="AO252" i="9"/>
  <c r="AN252" i="9" s="1"/>
  <c r="AO100" i="9"/>
  <c r="AN100" i="9" s="1"/>
  <c r="AO387" i="9"/>
  <c r="AN387" i="9" s="1"/>
  <c r="AO130" i="9"/>
  <c r="AN130" i="9" s="1"/>
  <c r="AO116" i="9"/>
  <c r="AN116" i="9" s="1"/>
  <c r="AO33" i="9"/>
  <c r="AN33" i="9" s="1"/>
  <c r="AO263" i="9"/>
  <c r="AN263" i="9" s="1"/>
  <c r="AO185" i="9"/>
  <c r="AN185" i="9" s="1"/>
  <c r="AO356" i="9"/>
  <c r="AN356" i="9" s="1"/>
  <c r="AO131" i="9"/>
  <c r="AN131" i="9" s="1"/>
  <c r="AO406" i="9"/>
  <c r="AN406" i="9" s="1"/>
  <c r="AO88" i="9"/>
  <c r="AN88" i="9" s="1"/>
  <c r="AO247" i="9"/>
  <c r="AN247" i="9" s="1"/>
  <c r="AO372" i="9"/>
  <c r="AN372" i="9" s="1"/>
  <c r="AO113" i="9"/>
  <c r="AN113" i="9" s="1"/>
  <c r="AO378" i="9"/>
  <c r="AN378" i="9" s="1"/>
  <c r="AO156" i="9"/>
  <c r="AN156" i="9" s="1"/>
  <c r="AO318" i="9"/>
  <c r="AN318" i="9" s="1"/>
  <c r="AO404" i="9"/>
  <c r="AN404" i="9" s="1"/>
  <c r="AO160" i="9"/>
  <c r="AN160" i="9" s="1"/>
  <c r="AO198" i="9"/>
  <c r="AN198" i="9" s="1"/>
  <c r="AO345" i="9"/>
  <c r="AN345" i="9" s="1"/>
  <c r="AO296" i="9"/>
  <c r="AN296" i="9" s="1"/>
  <c r="AO267" i="9"/>
  <c r="AN267" i="9" s="1"/>
  <c r="AO226" i="9"/>
  <c r="AN226" i="9" s="1"/>
  <c r="AO145" i="9"/>
  <c r="AN145" i="9" s="1"/>
  <c r="AO314" i="9"/>
  <c r="AN314" i="9" s="1"/>
  <c r="AO147" i="9"/>
  <c r="AN147" i="9" s="1"/>
  <c r="AO256" i="9"/>
  <c r="AN256" i="9" s="1"/>
  <c r="AO72" i="9"/>
  <c r="AN72" i="9" s="1"/>
  <c r="AO75" i="9"/>
  <c r="AN75" i="9" s="1"/>
  <c r="AO171" i="9"/>
  <c r="AN171" i="9" s="1"/>
  <c r="AO104" i="9"/>
  <c r="AN104" i="9" s="1"/>
  <c r="AO359" i="9"/>
  <c r="AN359" i="9" s="1"/>
  <c r="AO151" i="9"/>
  <c r="AN151" i="9" s="1"/>
  <c r="AO159" i="9"/>
  <c r="AN159" i="9" s="1"/>
  <c r="AO270" i="9"/>
  <c r="AN270" i="9" s="1"/>
  <c r="AO362" i="9"/>
  <c r="AN362" i="9" s="1"/>
  <c r="AO258" i="9"/>
  <c r="AN258" i="9" s="1"/>
  <c r="AO118" i="9"/>
  <c r="AN118" i="9" s="1"/>
  <c r="AO360" i="9"/>
  <c r="AN360" i="9" s="1"/>
  <c r="AO54" i="9"/>
  <c r="AN54" i="9" s="1"/>
  <c r="AO398" i="9"/>
  <c r="AN398" i="9" s="1"/>
  <c r="AO393" i="9"/>
  <c r="AN393" i="9" s="1"/>
  <c r="AO351" i="9"/>
  <c r="AN351" i="9" s="1"/>
  <c r="AO264" i="9"/>
  <c r="AN264" i="9" s="1"/>
  <c r="AO352" i="9"/>
  <c r="AN352" i="9" s="1"/>
  <c r="AO167" i="9"/>
  <c r="AN167" i="9" s="1"/>
  <c r="AO276" i="9"/>
  <c r="AN276" i="9" s="1"/>
  <c r="AO243" i="9"/>
  <c r="AN243" i="9" s="1"/>
  <c r="AO324" i="9"/>
  <c r="AN324" i="9" s="1"/>
  <c r="AO396" i="9"/>
  <c r="AN396" i="9" s="1"/>
  <c r="AO397" i="9"/>
  <c r="AN397" i="9" s="1"/>
  <c r="AO183" i="9"/>
  <c r="AN183" i="9" s="1"/>
  <c r="AO287" i="9"/>
  <c r="AN287" i="9" s="1"/>
  <c r="AO284" i="9"/>
  <c r="AN284" i="9" s="1"/>
  <c r="AO286" i="9"/>
  <c r="AN286" i="9" s="1"/>
  <c r="AO385" i="9"/>
  <c r="AN385" i="9" s="1"/>
  <c r="AO335" i="9"/>
  <c r="AN335" i="9" s="1"/>
  <c r="AO391" i="9"/>
  <c r="AN391" i="9" s="1"/>
  <c r="AO230" i="9"/>
  <c r="AN230" i="9" s="1"/>
  <c r="AO24" i="9"/>
  <c r="AN24" i="9" s="1"/>
  <c r="AO380" i="9"/>
  <c r="AN380" i="9" s="1"/>
  <c r="AO172" i="9"/>
  <c r="AN172" i="9" s="1"/>
  <c r="AQ74" i="7"/>
  <c r="AP74" i="7" s="1"/>
  <c r="AQ168" i="7"/>
  <c r="AP168" i="7" s="1"/>
  <c r="AQ211" i="7"/>
  <c r="AP211" i="7" s="1"/>
  <c r="AQ313" i="7"/>
  <c r="AP313" i="7" s="1"/>
  <c r="AQ257" i="7"/>
  <c r="AP257" i="7" s="1"/>
  <c r="AQ228" i="7"/>
  <c r="AP228" i="7" s="1"/>
  <c r="AQ105" i="7"/>
  <c r="AP105" i="7" s="1"/>
  <c r="AQ330" i="5"/>
  <c r="AP330" i="5" s="1"/>
  <c r="AQ67" i="5"/>
  <c r="AP67" i="5" s="1"/>
  <c r="AQ281" i="5"/>
  <c r="AP281" i="5" s="1"/>
  <c r="AQ66" i="5"/>
  <c r="AP66" i="5" s="1"/>
  <c r="AQ226" i="5"/>
  <c r="AP226" i="5" s="1"/>
  <c r="AQ253" i="5"/>
  <c r="AP253" i="5" s="1"/>
  <c r="AQ20" i="5"/>
  <c r="AP20" i="5" s="1"/>
  <c r="AQ241" i="5"/>
  <c r="AP241" i="5" s="1"/>
  <c r="AQ133" i="5"/>
  <c r="AP133" i="5" s="1"/>
  <c r="AQ116" i="5"/>
  <c r="AP116" i="5" s="1"/>
  <c r="AQ140" i="5"/>
  <c r="AP140" i="5" s="1"/>
  <c r="AQ59" i="5"/>
  <c r="AP59" i="5" s="1"/>
  <c r="AQ319" i="5"/>
  <c r="AP319" i="5" s="1"/>
  <c r="AV21" i="4"/>
  <c r="AU21" i="4" s="1"/>
  <c r="AR73" i="1"/>
  <c r="AQ73" i="1" s="1"/>
  <c r="AR16" i="1"/>
  <c r="AQ16" i="1" s="1"/>
  <c r="AR49" i="1"/>
  <c r="AQ49" i="1" s="1"/>
  <c r="AR66" i="1"/>
  <c r="AQ66" i="1" s="1"/>
  <c r="AR77" i="1"/>
  <c r="AQ77" i="1" s="1"/>
  <c r="AR4" i="1"/>
  <c r="AQ4" i="1" s="1"/>
  <c r="AR38" i="1"/>
  <c r="AQ38" i="1" s="1"/>
  <c r="AR62" i="1"/>
  <c r="AQ62" i="1" s="1"/>
  <c r="AR3" i="1"/>
  <c r="AQ3" i="1" s="1"/>
  <c r="AR13" i="1"/>
  <c r="AQ13" i="1" s="1"/>
  <c r="AR7" i="1"/>
  <c r="AQ7" i="1" s="1"/>
  <c r="AR50" i="1"/>
  <c r="AQ50" i="1" s="1"/>
  <c r="AR39" i="1"/>
  <c r="AQ39" i="1" s="1"/>
  <c r="AR18" i="1"/>
  <c r="AQ18" i="1" s="1"/>
  <c r="AR52" i="1"/>
  <c r="AQ52" i="1" s="1"/>
  <c r="AR126" i="1"/>
  <c r="AQ126" i="1" s="1"/>
  <c r="AR54" i="1"/>
  <c r="AQ54" i="1" s="1"/>
  <c r="AR104" i="1"/>
  <c r="AQ104" i="1" s="1"/>
  <c r="AR60" i="1"/>
  <c r="AQ60" i="1" s="1"/>
  <c r="AR45" i="1"/>
  <c r="AQ45" i="1" s="1"/>
  <c r="AR109" i="1"/>
  <c r="AQ109" i="1" s="1"/>
  <c r="AR64" i="1"/>
  <c r="AQ64" i="1" s="1"/>
  <c r="AR5" i="1"/>
  <c r="AQ5" i="1" s="1"/>
  <c r="O7" i="8" s="1"/>
  <c r="AB7" i="8" s="1"/>
  <c r="AR139" i="1"/>
  <c r="AQ139" i="1" s="1"/>
  <c r="AR87" i="1"/>
  <c r="AQ87" i="1" s="1"/>
  <c r="AR122" i="1"/>
  <c r="AQ122" i="1" s="1"/>
  <c r="AR76" i="1"/>
  <c r="AQ76" i="1" s="1"/>
  <c r="AR10" i="1"/>
  <c r="AQ10" i="1" s="1"/>
  <c r="AR149" i="1"/>
  <c r="AQ149" i="1" s="1"/>
  <c r="AR23" i="1"/>
  <c r="AQ23" i="1" s="1"/>
  <c r="AR155" i="1"/>
  <c r="AQ155" i="1" s="1"/>
  <c r="O20" i="8" s="1"/>
  <c r="AB20" i="8" s="1"/>
  <c r="AR59" i="1"/>
  <c r="AQ59" i="1" s="1"/>
  <c r="AR70" i="1"/>
  <c r="AQ70" i="1" s="1"/>
  <c r="AR17" i="1"/>
  <c r="AQ17" i="1" s="1"/>
  <c r="AR129" i="1"/>
  <c r="AQ129" i="1" s="1"/>
  <c r="AR56" i="1"/>
  <c r="AQ56" i="1" s="1"/>
  <c r="AR142" i="1"/>
  <c r="AQ142" i="1" s="1"/>
  <c r="AR61" i="1"/>
  <c r="AQ61" i="1" s="1"/>
  <c r="AR144" i="1"/>
  <c r="AQ144" i="1" s="1"/>
  <c r="AR8" i="1"/>
  <c r="AQ8" i="1" s="1"/>
  <c r="AR154" i="1"/>
  <c r="AQ154" i="1" s="1"/>
  <c r="AR132" i="1"/>
  <c r="AQ132" i="1" s="1"/>
  <c r="AR135" i="1"/>
  <c r="AQ135" i="1" s="1"/>
  <c r="AR6" i="1"/>
  <c r="AQ6" i="1" s="1"/>
  <c r="AR153" i="1"/>
  <c r="AQ153" i="1" s="1"/>
  <c r="AR24" i="1"/>
  <c r="AQ24" i="1" s="1"/>
  <c r="AR72" i="1"/>
  <c r="AQ72" i="1" s="1"/>
  <c r="AR108" i="1"/>
  <c r="AQ108" i="1" s="1"/>
  <c r="AR121" i="1"/>
  <c r="AQ121" i="1" s="1"/>
  <c r="AR123" i="1"/>
  <c r="AQ123" i="1" s="1"/>
  <c r="AR44" i="1"/>
  <c r="AQ44" i="1" s="1"/>
  <c r="AR134" i="1"/>
  <c r="AQ134" i="1" s="1"/>
  <c r="AR141" i="1"/>
  <c r="AQ141" i="1" s="1"/>
  <c r="AR71" i="1"/>
  <c r="AQ71" i="1" s="1"/>
  <c r="AR63" i="1"/>
  <c r="AQ63" i="1" s="1"/>
  <c r="AR86" i="1"/>
  <c r="AQ86" i="1" s="1"/>
  <c r="AR9" i="1"/>
  <c r="AQ9" i="1" s="1"/>
  <c r="AR103" i="1"/>
  <c r="AQ103" i="1" s="1"/>
  <c r="AR22" i="1"/>
  <c r="AQ22" i="1" s="1"/>
  <c r="AR110" i="1"/>
  <c r="AQ110" i="1" s="1"/>
  <c r="AR158" i="1"/>
  <c r="AQ158" i="1" s="1"/>
  <c r="AR98" i="1"/>
  <c r="AQ98" i="1" s="1"/>
  <c r="AR25" i="1"/>
  <c r="AQ25" i="1" s="1"/>
  <c r="AR65" i="1"/>
  <c r="AQ65" i="1" s="1"/>
  <c r="AR82" i="1"/>
  <c r="AQ82" i="1" s="1"/>
  <c r="AR95" i="1"/>
  <c r="AQ95" i="1" s="1"/>
  <c r="AR21" i="1"/>
  <c r="AQ21" i="1" s="1"/>
  <c r="AR30" i="1"/>
  <c r="AQ30" i="1" s="1"/>
  <c r="AR40" i="1"/>
  <c r="AQ40" i="1" s="1"/>
  <c r="AR93" i="1"/>
  <c r="AQ93" i="1" s="1"/>
  <c r="AR53" i="1"/>
  <c r="AQ53" i="1" s="1"/>
  <c r="AR120" i="1"/>
  <c r="AQ120" i="1" s="1"/>
  <c r="AR36" i="1"/>
  <c r="AQ36" i="1" s="1"/>
  <c r="AR46" i="1"/>
  <c r="AQ46" i="1" s="1"/>
  <c r="AR57" i="1"/>
  <c r="AQ57" i="1" s="1"/>
  <c r="AR80" i="1"/>
  <c r="AQ80" i="1" s="1"/>
  <c r="AR164" i="1"/>
  <c r="AQ164" i="1" s="1"/>
  <c r="AR137" i="1"/>
  <c r="AQ137" i="1" s="1"/>
  <c r="AR162" i="1"/>
  <c r="AQ162" i="1" s="1"/>
  <c r="AR119" i="1"/>
  <c r="AQ119" i="1" s="1"/>
  <c r="AR31" i="1"/>
  <c r="AQ31" i="1" s="1"/>
  <c r="AR165" i="1"/>
  <c r="AQ165" i="1" s="1"/>
  <c r="AR140" i="1"/>
  <c r="AQ140" i="1" s="1"/>
  <c r="AR143" i="1"/>
  <c r="AQ143" i="1" s="1"/>
  <c r="AR84" i="1"/>
  <c r="AQ84" i="1" s="1"/>
  <c r="AR105" i="1"/>
  <c r="AQ105" i="1" s="1"/>
  <c r="AR145" i="1"/>
  <c r="AQ145" i="1" s="1"/>
  <c r="AR127" i="1"/>
  <c r="AQ127" i="1" s="1"/>
  <c r="AR146" i="1"/>
  <c r="AQ146" i="1" s="1"/>
  <c r="AR51" i="1"/>
  <c r="AQ51" i="1" s="1"/>
  <c r="AR74" i="1"/>
  <c r="AQ74" i="1" s="1"/>
  <c r="AR163" i="1"/>
  <c r="AQ163" i="1" s="1"/>
  <c r="AR116" i="1"/>
  <c r="AQ116" i="1" s="1"/>
  <c r="AR130" i="1"/>
  <c r="AQ130" i="1" s="1"/>
  <c r="AR114" i="1"/>
  <c r="AQ114" i="1" s="1"/>
  <c r="AR14" i="1"/>
  <c r="AQ14" i="1" s="1"/>
  <c r="AR28" i="1"/>
  <c r="AQ28" i="1" s="1"/>
  <c r="AR97" i="1"/>
  <c r="AQ97" i="1" s="1"/>
  <c r="AR102" i="1"/>
  <c r="AQ102" i="1" s="1"/>
  <c r="AR35" i="1"/>
  <c r="AQ35" i="1" s="1"/>
  <c r="AR166" i="1"/>
  <c r="AQ166" i="1" s="1"/>
  <c r="O30" i="8" s="1"/>
  <c r="AB30" i="8" s="1"/>
  <c r="AR101" i="1"/>
  <c r="AQ101" i="1" s="1"/>
  <c r="AR78" i="1"/>
  <c r="AQ78" i="1" s="1"/>
  <c r="AR67" i="1"/>
  <c r="AQ67" i="1" s="1"/>
  <c r="AR150" i="1"/>
  <c r="AQ150" i="1" s="1"/>
  <c r="AR26" i="1"/>
  <c r="AQ26" i="1" s="1"/>
  <c r="AR160" i="1"/>
  <c r="AQ160" i="1" s="1"/>
  <c r="AR29" i="1"/>
  <c r="AQ29" i="1" s="1"/>
  <c r="AR32" i="1"/>
  <c r="AQ32" i="1" s="1"/>
  <c r="AR69" i="1"/>
  <c r="AQ69" i="1" s="1"/>
  <c r="AR138" i="1"/>
  <c r="AQ138" i="1" s="1"/>
  <c r="AR131" i="1"/>
  <c r="AQ131" i="1" s="1"/>
  <c r="AR81" i="1"/>
  <c r="AQ81" i="1" s="1"/>
  <c r="AR151" i="1"/>
  <c r="AQ151" i="1" s="1"/>
  <c r="AR99" i="1"/>
  <c r="AQ99" i="1" s="1"/>
  <c r="AR75" i="1"/>
  <c r="AQ75" i="1" s="1"/>
  <c r="AR19" i="1"/>
  <c r="AQ19" i="1" s="1"/>
  <c r="AR115" i="1"/>
  <c r="AQ115" i="1" s="1"/>
  <c r="AR85" i="1"/>
  <c r="AQ85" i="1" s="1"/>
  <c r="AR107" i="1"/>
  <c r="AQ107" i="1" s="1"/>
  <c r="AR133" i="1"/>
  <c r="AQ133" i="1" s="1"/>
  <c r="AR12" i="1"/>
  <c r="AQ12" i="1" s="1"/>
  <c r="AR96" i="1"/>
  <c r="AQ96" i="1" s="1"/>
  <c r="AR42" i="1"/>
  <c r="AQ42" i="1" s="1"/>
  <c r="AR156" i="1"/>
  <c r="AQ156" i="1" s="1"/>
  <c r="AR89" i="1"/>
  <c r="AQ89" i="1" s="1"/>
  <c r="AR90" i="1"/>
  <c r="AQ90" i="1" s="1"/>
  <c r="AR68" i="1"/>
  <c r="AQ68" i="1" s="1"/>
  <c r="AR136" i="1"/>
  <c r="AQ136" i="1" s="1"/>
  <c r="AR159" i="1"/>
  <c r="AQ159" i="1" s="1"/>
  <c r="O25" i="8" s="1"/>
  <c r="AB25" i="8" s="1"/>
  <c r="AR33" i="1"/>
  <c r="AQ33" i="1" s="1"/>
  <c r="AR79" i="1"/>
  <c r="AQ79" i="1" s="1"/>
  <c r="AR161" i="1"/>
  <c r="AQ161" i="1" s="1"/>
  <c r="AR111" i="1"/>
  <c r="AQ111" i="1" s="1"/>
  <c r="AR11" i="1"/>
  <c r="AQ11" i="1" s="1"/>
  <c r="AR37" i="1"/>
  <c r="AQ37" i="1" s="1"/>
  <c r="AR83" i="1"/>
  <c r="AQ83" i="1" s="1"/>
  <c r="AR47" i="1"/>
  <c r="AQ47" i="1" s="1"/>
  <c r="AR147" i="1"/>
  <c r="AQ147" i="1" s="1"/>
  <c r="AR112" i="1"/>
  <c r="AQ112" i="1" s="1"/>
  <c r="AR128" i="1"/>
  <c r="AQ128" i="1" s="1"/>
  <c r="AR94" i="1"/>
  <c r="AQ94" i="1" s="1"/>
  <c r="AR43" i="1"/>
  <c r="AQ43" i="1" s="1"/>
  <c r="AR15" i="1"/>
  <c r="AQ15" i="1" s="1"/>
  <c r="AR113" i="1"/>
  <c r="AQ113" i="1" s="1"/>
  <c r="AR34" i="1"/>
  <c r="AQ34" i="1" s="1"/>
  <c r="AR157" i="1"/>
  <c r="AQ157" i="1" s="1"/>
  <c r="AR106" i="1"/>
  <c r="AQ106" i="1" s="1"/>
  <c r="AR41" i="1"/>
  <c r="AQ41" i="1" s="1"/>
  <c r="AR92" i="1"/>
  <c r="AQ92" i="1" s="1"/>
  <c r="AR48" i="1"/>
  <c r="AQ48" i="1" s="1"/>
  <c r="AR100" i="1"/>
  <c r="AQ100" i="1" s="1"/>
  <c r="AR58" i="1"/>
  <c r="AQ58" i="1" s="1"/>
  <c r="AR117" i="1"/>
  <c r="AQ117" i="1" s="1"/>
  <c r="AR55" i="1"/>
  <c r="AQ55" i="1" s="1"/>
  <c r="AR27" i="1"/>
  <c r="AQ27" i="1" s="1"/>
  <c r="AR118" i="1"/>
  <c r="AQ118" i="1" s="1"/>
  <c r="AR125" i="1"/>
  <c r="AQ125" i="1" s="1"/>
  <c r="AR152" i="1"/>
  <c r="AQ152" i="1" s="1"/>
  <c r="AR88" i="1"/>
  <c r="AQ88" i="1" s="1"/>
  <c r="AR148" i="1"/>
  <c r="AQ148" i="1" s="1"/>
  <c r="AR124" i="1"/>
  <c r="AQ124" i="1" s="1"/>
  <c r="AR91" i="1"/>
  <c r="AQ91" i="1" s="1"/>
  <c r="AR20" i="1"/>
  <c r="AQ20" i="1" s="1"/>
  <c r="AR167" i="1"/>
  <c r="AQ167" i="1" s="1"/>
  <c r="AR168" i="1"/>
  <c r="AQ168" i="1" s="1"/>
  <c r="AR169" i="1"/>
  <c r="AQ169" i="1" s="1"/>
  <c r="AR170" i="1"/>
  <c r="AQ170" i="1" s="1"/>
  <c r="AR171" i="1"/>
  <c r="AQ171" i="1" s="1"/>
  <c r="AR172" i="1"/>
  <c r="AQ172" i="1" s="1"/>
  <c r="AR173" i="1"/>
  <c r="AQ173" i="1" s="1"/>
  <c r="AR174" i="1"/>
  <c r="AQ174" i="1" s="1"/>
  <c r="AR175" i="1"/>
  <c r="AQ175" i="1" s="1"/>
  <c r="AR176" i="1"/>
  <c r="AQ176" i="1" s="1"/>
  <c r="AR177" i="1"/>
  <c r="AQ177" i="1" s="1"/>
  <c r="AR178" i="1"/>
  <c r="AQ178" i="1" s="1"/>
  <c r="AR179" i="1"/>
  <c r="AQ179" i="1" s="1"/>
  <c r="AR180" i="1"/>
  <c r="AQ180" i="1" s="1"/>
  <c r="AR181" i="1"/>
  <c r="AQ181" i="1" s="1"/>
  <c r="AR182" i="1"/>
  <c r="AQ182" i="1" s="1"/>
  <c r="AR183" i="1"/>
  <c r="AQ183" i="1" s="1"/>
  <c r="AR184" i="1"/>
  <c r="AQ184" i="1" s="1"/>
  <c r="AR185" i="1"/>
  <c r="AQ185" i="1" s="1"/>
  <c r="AR186" i="1"/>
  <c r="AQ186" i="1" s="1"/>
  <c r="AR187" i="1"/>
  <c r="AQ187" i="1" s="1"/>
  <c r="AR188" i="1"/>
  <c r="AQ188" i="1" s="1"/>
  <c r="AR189" i="1"/>
  <c r="AQ189" i="1" s="1"/>
  <c r="AR190" i="1"/>
  <c r="AQ190" i="1" s="1"/>
  <c r="AR191" i="1"/>
  <c r="AQ191" i="1" s="1"/>
  <c r="AR2" i="1"/>
  <c r="AQ2" i="1" s="1"/>
  <c r="AQ90" i="7"/>
  <c r="AP90" i="7" s="1"/>
  <c r="AQ69" i="7"/>
  <c r="AP69" i="7" s="1"/>
  <c r="AQ63" i="7"/>
  <c r="AP63" i="7" s="1"/>
  <c r="AQ295" i="7"/>
  <c r="AP295" i="7" s="1"/>
  <c r="AQ94" i="7"/>
  <c r="AP94" i="7" s="1"/>
  <c r="AQ160" i="7"/>
  <c r="AP160" i="7" s="1"/>
  <c r="AQ136" i="7"/>
  <c r="AP136" i="7" s="1"/>
  <c r="AQ72" i="7"/>
  <c r="AP72" i="7" s="1"/>
  <c r="AQ325" i="7"/>
  <c r="AP325" i="7" s="1"/>
  <c r="AQ7" i="7"/>
  <c r="AP7" i="7" s="1"/>
  <c r="AQ238" i="7"/>
  <c r="AP238" i="7" s="1"/>
  <c r="AQ283" i="7"/>
  <c r="AP283" i="7" s="1"/>
  <c r="AQ135" i="7"/>
  <c r="AP135" i="7" s="1"/>
  <c r="AQ78" i="7"/>
  <c r="AP78" i="7" s="1"/>
  <c r="AQ155" i="7"/>
  <c r="AP155" i="7" s="1"/>
  <c r="AV8" i="4"/>
  <c r="AU8" i="4" s="1"/>
  <c r="AV467" i="4"/>
  <c r="AU467" i="4" s="1"/>
  <c r="AV468" i="4"/>
  <c r="AU468" i="4" s="1"/>
  <c r="AV117" i="4"/>
  <c r="AU117" i="4" s="1"/>
  <c r="AV429" i="4"/>
  <c r="AU429" i="4" s="1"/>
  <c r="AV46" i="4"/>
  <c r="AU46" i="4" s="1"/>
  <c r="AV364" i="4"/>
  <c r="AU364" i="4" s="1"/>
  <c r="AV179" i="4"/>
  <c r="AU179" i="4" s="1"/>
  <c r="AV341" i="4"/>
  <c r="AU341" i="4" s="1"/>
  <c r="AV185" i="4"/>
  <c r="AU185" i="4" s="1"/>
  <c r="AV80" i="4"/>
  <c r="AU80" i="4" s="1"/>
  <c r="AV100" i="4"/>
  <c r="AU100" i="4" s="1"/>
  <c r="AV320" i="4"/>
  <c r="AU320" i="4" s="1"/>
  <c r="AV552" i="4"/>
  <c r="AU552" i="4" s="1"/>
  <c r="AV178" i="4"/>
  <c r="AU178" i="4" s="1"/>
  <c r="AV213" i="4"/>
  <c r="AU213" i="4" s="1"/>
  <c r="AV432" i="4"/>
  <c r="AU432" i="4" s="1"/>
  <c r="AV469" i="4"/>
  <c r="AU469" i="4" s="1"/>
  <c r="AQ67" i="3"/>
  <c r="AQ275" i="3"/>
  <c r="AP275" i="3" s="1"/>
  <c r="AQ214" i="3"/>
  <c r="AP214" i="3" s="1"/>
  <c r="AQ167" i="3"/>
  <c r="AP167" i="3" s="1"/>
  <c r="AQ291" i="3"/>
  <c r="AP291" i="3" s="1"/>
  <c r="AQ301" i="3"/>
  <c r="AP301" i="3" s="1"/>
  <c r="AQ100" i="3"/>
  <c r="AP100" i="3" s="1"/>
  <c r="AQ176" i="3"/>
  <c r="AP176" i="3" s="1"/>
  <c r="AQ120" i="3"/>
  <c r="AP120" i="3" s="1"/>
  <c r="AQ247" i="3"/>
  <c r="AP247" i="3" s="1"/>
  <c r="AQ296" i="3"/>
  <c r="AP296" i="3" s="1"/>
  <c r="AQ114" i="3"/>
  <c r="AP114" i="3" s="1"/>
  <c r="AQ2" i="3"/>
  <c r="AP2" i="3" s="1"/>
  <c r="AQ255" i="3"/>
  <c r="AP255" i="3" s="1"/>
  <c r="AQ150" i="3"/>
  <c r="AP150" i="3" s="1"/>
  <c r="AQ231" i="3"/>
  <c r="AP231" i="3" s="1"/>
  <c r="AQ155" i="3"/>
  <c r="AP155" i="3" s="1"/>
  <c r="AQ128" i="3"/>
  <c r="AP128" i="3" s="1"/>
  <c r="AQ305" i="3"/>
  <c r="AP305" i="3" s="1"/>
  <c r="AQ141" i="3"/>
  <c r="AP141" i="3" s="1"/>
  <c r="AQ270" i="3"/>
  <c r="AP270" i="3" s="1"/>
  <c r="AQ159" i="3"/>
  <c r="AP159" i="3" s="1"/>
  <c r="AQ148" i="3"/>
  <c r="AP148" i="3" s="1"/>
  <c r="AQ174" i="3"/>
  <c r="AP174" i="3" s="1"/>
  <c r="AQ156" i="3"/>
  <c r="AP156" i="3" s="1"/>
  <c r="AQ180" i="3"/>
  <c r="AP180" i="3" s="1"/>
  <c r="AQ285" i="3"/>
  <c r="AP285" i="3" s="1"/>
  <c r="AQ193" i="3"/>
  <c r="AP193" i="3" s="1"/>
  <c r="AQ25" i="3"/>
  <c r="AP25" i="3" s="1"/>
  <c r="AQ295" i="3"/>
  <c r="AP295" i="3" s="1"/>
  <c r="AQ38" i="3"/>
  <c r="AP38" i="3" s="1"/>
  <c r="AQ16" i="3"/>
  <c r="AP16" i="3" s="1"/>
  <c r="AQ258" i="3"/>
  <c r="AP258" i="3" s="1"/>
  <c r="AQ169" i="3"/>
  <c r="AP169" i="3" s="1"/>
  <c r="AQ212" i="3"/>
  <c r="AP212" i="3" s="1"/>
  <c r="AQ140" i="3"/>
  <c r="AP140" i="3" s="1"/>
  <c r="AQ97" i="3"/>
  <c r="AP97" i="3" s="1"/>
  <c r="AQ278" i="3"/>
  <c r="AP278" i="3" s="1"/>
  <c r="AQ35" i="3"/>
  <c r="AP35" i="3" s="1"/>
  <c r="AQ209" i="3"/>
  <c r="AP209" i="3" s="1"/>
  <c r="AQ223" i="3"/>
  <c r="AP223" i="3" s="1"/>
  <c r="AQ73" i="3"/>
  <c r="AP73" i="3" s="1"/>
  <c r="AQ188" i="3"/>
  <c r="AP188" i="3" s="1"/>
  <c r="AQ276" i="3"/>
  <c r="AP276" i="3" s="1"/>
  <c r="AQ50" i="3"/>
  <c r="AP50" i="3" s="1"/>
  <c r="AQ175" i="3"/>
  <c r="AP175" i="3" s="1"/>
  <c r="AQ75" i="3"/>
  <c r="AP75" i="3" s="1"/>
  <c r="AQ115" i="3"/>
  <c r="AP115" i="3" s="1"/>
  <c r="AQ282" i="3"/>
  <c r="AP282" i="3" s="1"/>
  <c r="AQ195" i="3"/>
  <c r="AP195" i="3" s="1"/>
  <c r="AQ237" i="3"/>
  <c r="AP237" i="3" s="1"/>
  <c r="AQ252" i="3"/>
  <c r="AP252" i="3" s="1"/>
  <c r="AQ82" i="3"/>
  <c r="AP82" i="3" s="1"/>
  <c r="AQ6" i="3"/>
  <c r="AP6" i="3" s="1"/>
  <c r="AQ220" i="3"/>
  <c r="AP220" i="3" s="1"/>
  <c r="AQ179" i="3"/>
  <c r="AP179" i="3" s="1"/>
  <c r="AQ221" i="3"/>
  <c r="AP221" i="3" s="1"/>
  <c r="AQ235" i="3"/>
  <c r="AP235" i="3" s="1"/>
  <c r="AQ194" i="3"/>
  <c r="AP194" i="3" s="1"/>
  <c r="AQ304" i="3"/>
  <c r="AP304" i="3" s="1"/>
  <c r="AQ161" i="3"/>
  <c r="AP161" i="3" s="1"/>
  <c r="AQ277" i="3"/>
  <c r="AP277" i="3" s="1"/>
  <c r="AQ306" i="3"/>
  <c r="AP306" i="3" s="1"/>
  <c r="AQ200" i="3"/>
  <c r="AP200" i="3" s="1"/>
  <c r="AQ273" i="3"/>
  <c r="AP273" i="3" s="1"/>
  <c r="AQ230" i="3"/>
  <c r="AP230" i="3" s="1"/>
  <c r="AQ263" i="3"/>
  <c r="AP263" i="3" s="1"/>
  <c r="AQ18" i="3"/>
  <c r="AP18" i="3" s="1"/>
  <c r="AQ147" i="3"/>
  <c r="AP147" i="3" s="1"/>
  <c r="AQ78" i="3"/>
  <c r="AP78" i="3" s="1"/>
  <c r="AQ60" i="3"/>
  <c r="AP60" i="3" s="1"/>
  <c r="AQ184" i="3"/>
  <c r="AP184" i="3" s="1"/>
  <c r="AQ274" i="3"/>
  <c r="AP274" i="3" s="1"/>
  <c r="AQ232" i="3"/>
  <c r="AP232" i="3" s="1"/>
  <c r="AQ131" i="3"/>
  <c r="AP131" i="3" s="1"/>
  <c r="AQ30" i="3"/>
  <c r="AP30" i="3" s="1"/>
  <c r="AQ297" i="3"/>
  <c r="AP297" i="3" s="1"/>
  <c r="AQ229" i="3"/>
  <c r="AP229" i="3" s="1"/>
  <c r="AQ121" i="3"/>
  <c r="AP121" i="3" s="1"/>
  <c r="AQ41" i="3"/>
  <c r="AP41" i="3" s="1"/>
  <c r="AQ191" i="3"/>
  <c r="AP191" i="3" s="1"/>
  <c r="AQ152" i="3"/>
  <c r="AP152" i="3" s="1"/>
  <c r="AQ5" i="3"/>
  <c r="AP5" i="3" s="1"/>
  <c r="AQ206" i="3"/>
  <c r="AP206" i="3" s="1"/>
  <c r="AQ48" i="3"/>
  <c r="AP48" i="3" s="1"/>
  <c r="AQ207" i="3"/>
  <c r="AP207" i="3" s="1"/>
  <c r="AQ183" i="3"/>
  <c r="AP183" i="3" s="1"/>
  <c r="AQ293" i="3"/>
  <c r="AP293" i="3" s="1"/>
  <c r="AQ86" i="3"/>
  <c r="AP86" i="3" s="1"/>
  <c r="AQ166" i="3"/>
  <c r="AP166" i="3" s="1"/>
  <c r="AQ51" i="3"/>
  <c r="AP51" i="3" s="1"/>
  <c r="AQ28" i="3"/>
  <c r="AP28" i="3" s="1"/>
  <c r="AQ218" i="3"/>
  <c r="AP218" i="3" s="1"/>
  <c r="AQ216" i="3"/>
  <c r="AP216" i="3" s="1"/>
  <c r="AQ32" i="3"/>
  <c r="AP32" i="3" s="1"/>
  <c r="AQ129" i="3"/>
  <c r="AP129" i="3" s="1"/>
  <c r="AQ168" i="3"/>
  <c r="AP168" i="3" s="1"/>
  <c r="AQ83" i="3"/>
  <c r="AP83" i="3" s="1"/>
  <c r="AQ116" i="3"/>
  <c r="AP116" i="3" s="1"/>
  <c r="AQ133" i="3"/>
  <c r="AP133" i="3" s="1"/>
  <c r="AQ196" i="3"/>
  <c r="AP196" i="3" s="1"/>
  <c r="AQ310" i="3"/>
  <c r="AP310" i="3" s="1"/>
  <c r="AQ241" i="3"/>
  <c r="AP241" i="3" s="1"/>
  <c r="AQ34" i="3"/>
  <c r="AP34" i="3" s="1"/>
  <c r="AQ217" i="3"/>
  <c r="AP217" i="3" s="1"/>
  <c r="AQ307" i="3"/>
  <c r="AP307" i="3" s="1"/>
  <c r="AQ219" i="3"/>
  <c r="AP219" i="3" s="1"/>
  <c r="AQ89" i="3"/>
  <c r="AP89" i="3" s="1"/>
  <c r="AQ303" i="3"/>
  <c r="AP303" i="3" s="1"/>
  <c r="AQ160" i="3"/>
  <c r="AP160" i="3" s="1"/>
  <c r="AQ311" i="3"/>
  <c r="AP311" i="3" s="1"/>
  <c r="AQ87" i="3"/>
  <c r="AP87" i="3" s="1"/>
  <c r="AQ222" i="3"/>
  <c r="AP222" i="3" s="1"/>
  <c r="AQ81" i="3"/>
  <c r="AP81" i="3" s="1"/>
  <c r="AQ79" i="3"/>
  <c r="AP79" i="3" s="1"/>
  <c r="AQ281" i="3"/>
  <c r="AP281" i="3" s="1"/>
  <c r="AQ312" i="3"/>
  <c r="AP312" i="3" s="1"/>
  <c r="AQ271" i="3"/>
  <c r="AP271" i="3" s="1"/>
  <c r="AQ49" i="3"/>
  <c r="AP49" i="3" s="1"/>
  <c r="AQ39" i="3"/>
  <c r="AP39" i="3" s="1"/>
  <c r="AQ213" i="3"/>
  <c r="AP213" i="3" s="1"/>
  <c r="AQ192" i="3"/>
  <c r="AP192" i="3" s="1"/>
  <c r="AQ299" i="3"/>
  <c r="AP299" i="3" s="1"/>
  <c r="AQ139" i="3"/>
  <c r="AP139" i="3" s="1"/>
  <c r="AQ289" i="3"/>
  <c r="AP289" i="3" s="1"/>
  <c r="AQ313" i="3"/>
  <c r="AP313" i="3" s="1"/>
  <c r="AQ106" i="3"/>
  <c r="AP106" i="3" s="1"/>
  <c r="AQ92" i="3"/>
  <c r="AP92" i="3" s="1"/>
  <c r="AQ314" i="3"/>
  <c r="AP314" i="3" s="1"/>
  <c r="AQ143" i="3"/>
  <c r="AP143" i="3" s="1"/>
  <c r="AQ62" i="3"/>
  <c r="AP62" i="3" s="1"/>
  <c r="AQ246" i="3"/>
  <c r="AP246" i="3" s="1"/>
  <c r="AQ163" i="3"/>
  <c r="AP163" i="3" s="1"/>
  <c r="AQ267" i="3"/>
  <c r="AP267" i="3" s="1"/>
  <c r="AQ151" i="3"/>
  <c r="AP151" i="3" s="1"/>
  <c r="AQ105" i="3"/>
  <c r="AP105" i="3" s="1"/>
  <c r="AQ98" i="3"/>
  <c r="AP98" i="3" s="1"/>
  <c r="AQ13" i="3"/>
  <c r="AP13" i="3" s="1"/>
  <c r="AQ44" i="3"/>
  <c r="AP44" i="3" s="1"/>
  <c r="AQ54" i="3"/>
  <c r="AP54" i="3" s="1"/>
  <c r="AQ204" i="3"/>
  <c r="AP204" i="3" s="1"/>
  <c r="AQ29" i="3"/>
  <c r="AP29" i="3" s="1"/>
  <c r="AQ262" i="3"/>
  <c r="AP262" i="3" s="1"/>
  <c r="AQ261" i="3"/>
  <c r="AP261" i="3" s="1"/>
  <c r="AQ242" i="3"/>
  <c r="AP242" i="3" s="1"/>
  <c r="AQ236" i="3"/>
  <c r="AP236" i="3" s="1"/>
  <c r="AQ315" i="3"/>
  <c r="AP315" i="3" s="1"/>
  <c r="AQ226" i="3"/>
  <c r="AP226" i="3" s="1"/>
  <c r="AQ300" i="3"/>
  <c r="AP300" i="3" s="1"/>
  <c r="AQ144" i="3"/>
  <c r="AP144" i="3" s="1"/>
  <c r="AQ260" i="3"/>
  <c r="AP260" i="3" s="1"/>
  <c r="AQ186" i="3"/>
  <c r="AP186" i="3" s="1"/>
  <c r="AQ316" i="3"/>
  <c r="AP316" i="3" s="1"/>
  <c r="AQ287" i="3"/>
  <c r="AP287" i="3" s="1"/>
  <c r="AQ170" i="3"/>
  <c r="AP170" i="3" s="1"/>
  <c r="AQ127" i="3"/>
  <c r="AP127" i="3" s="1"/>
  <c r="AQ239" i="3"/>
  <c r="AP239" i="3" s="1"/>
  <c r="AQ9" i="3"/>
  <c r="AP9" i="3" s="1"/>
  <c r="AQ323" i="3"/>
  <c r="AP323" i="3" s="1"/>
  <c r="AQ132" i="3"/>
  <c r="AP132" i="3" s="1"/>
  <c r="AQ250" i="3"/>
  <c r="AP250" i="3" s="1"/>
  <c r="AQ149" i="3"/>
  <c r="AP149" i="3" s="1"/>
  <c r="AQ292" i="3"/>
  <c r="AP292" i="3" s="1"/>
  <c r="AQ31" i="3"/>
  <c r="AP31" i="3" s="1"/>
  <c r="AQ68" i="3"/>
  <c r="AP68" i="3" s="1"/>
  <c r="AQ317" i="3"/>
  <c r="AP317" i="3" s="1"/>
  <c r="AQ8" i="3"/>
  <c r="AP8" i="3" s="1"/>
  <c r="AQ138" i="3"/>
  <c r="AP138" i="3" s="1"/>
  <c r="AQ14" i="3"/>
  <c r="AP14" i="3" s="1"/>
  <c r="AQ145" i="3"/>
  <c r="AP145" i="3" s="1"/>
  <c r="AQ103" i="3"/>
  <c r="AP103" i="3" s="1"/>
  <c r="AQ284" i="3"/>
  <c r="AP284" i="3" s="1"/>
  <c r="AQ283" i="3"/>
  <c r="AP283" i="3" s="1"/>
  <c r="AQ211" i="3"/>
  <c r="AP211" i="3" s="1"/>
  <c r="AQ47" i="3"/>
  <c r="AP47" i="3" s="1"/>
  <c r="AQ228" i="3"/>
  <c r="AP228" i="3" s="1"/>
  <c r="AQ190" i="3"/>
  <c r="AP190" i="3" s="1"/>
  <c r="AQ253" i="3"/>
  <c r="AP253" i="3" s="1"/>
  <c r="AQ185" i="3"/>
  <c r="AP185" i="3" s="1"/>
  <c r="AQ10" i="3"/>
  <c r="AP10" i="3" s="1"/>
  <c r="AQ318" i="3"/>
  <c r="AP318" i="3" s="1"/>
  <c r="AQ251" i="3"/>
  <c r="AP251" i="3" s="1"/>
  <c r="AQ198" i="3"/>
  <c r="AP198" i="3" s="1"/>
  <c r="AQ99" i="3"/>
  <c r="AP99" i="3" s="1"/>
  <c r="AQ124" i="3"/>
  <c r="AP124" i="3" s="1"/>
  <c r="AQ197" i="3"/>
  <c r="AP197" i="3" s="1"/>
  <c r="AQ302" i="3"/>
  <c r="AP302" i="3" s="1"/>
  <c r="AQ24" i="3"/>
  <c r="AP24" i="3" s="1"/>
  <c r="AQ319" i="3"/>
  <c r="AP319" i="3" s="1"/>
  <c r="AQ320" i="3"/>
  <c r="AP320" i="3" s="1"/>
  <c r="AQ19" i="3"/>
  <c r="AP19" i="3" s="1"/>
  <c r="AQ202" i="3"/>
  <c r="AP202" i="3" s="1"/>
  <c r="AQ91" i="3"/>
  <c r="AP91" i="3" s="1"/>
  <c r="AQ4" i="3"/>
  <c r="AP4" i="3" s="1"/>
  <c r="AQ203" i="3"/>
  <c r="AP203" i="3" s="1"/>
  <c r="AQ210" i="3"/>
  <c r="AP210" i="3" s="1"/>
  <c r="AQ33" i="3"/>
  <c r="AP33" i="3" s="1"/>
  <c r="AQ65" i="3"/>
  <c r="AP65" i="3" s="1"/>
  <c r="AQ298" i="3"/>
  <c r="AP298" i="3" s="1"/>
  <c r="AQ321" i="3"/>
  <c r="AP321" i="3" s="1"/>
  <c r="AQ254" i="3"/>
  <c r="AP254" i="3" s="1"/>
  <c r="AQ125" i="3"/>
  <c r="AP125" i="3" s="1"/>
  <c r="AQ265" i="3"/>
  <c r="AP265" i="3" s="1"/>
  <c r="AQ45" i="3"/>
  <c r="AP45" i="3" s="1"/>
  <c r="AQ178" i="3"/>
  <c r="AP178" i="3" s="1"/>
  <c r="AQ70" i="3"/>
  <c r="AP70" i="3" s="1"/>
  <c r="AQ181" i="3"/>
  <c r="AP181" i="3" s="1"/>
  <c r="AQ53" i="3"/>
  <c r="AP53" i="3" s="1"/>
  <c r="AQ123" i="3"/>
  <c r="AP123" i="3" s="1"/>
  <c r="AQ112" i="3"/>
  <c r="AQ322" i="3"/>
  <c r="AP322" i="3" s="1"/>
  <c r="AQ136" i="3"/>
  <c r="AP136" i="3" s="1"/>
  <c r="AQ324" i="3"/>
  <c r="AP324" i="3" s="1"/>
  <c r="AQ165" i="3"/>
  <c r="AP165" i="3" s="1"/>
  <c r="AQ256" i="3"/>
  <c r="AP256" i="3" s="1"/>
  <c r="AQ240" i="3"/>
  <c r="AP240" i="3" s="1"/>
  <c r="AQ130" i="3"/>
  <c r="AP130" i="3" s="1"/>
  <c r="AQ72" i="3"/>
  <c r="AP72" i="3" s="1"/>
  <c r="AQ36" i="3"/>
  <c r="AP36" i="3" s="1"/>
  <c r="AQ227" i="3"/>
  <c r="AP227" i="3" s="1"/>
  <c r="AQ215" i="3"/>
  <c r="AP215" i="3" s="1"/>
  <c r="AQ40" i="3"/>
  <c r="AP40" i="3" s="1"/>
  <c r="AQ27" i="3"/>
  <c r="AP27" i="3" s="1"/>
  <c r="AQ104" i="3"/>
  <c r="AQ153" i="3"/>
  <c r="AP153" i="3" s="1"/>
  <c r="AQ158" i="3"/>
  <c r="AP158" i="3" s="1"/>
  <c r="AQ157" i="3"/>
  <c r="AP157" i="3" s="1"/>
  <c r="AQ249" i="3"/>
  <c r="AP249" i="3" s="1"/>
  <c r="AQ58" i="3"/>
  <c r="AP58" i="3" s="1"/>
  <c r="AQ233" i="3"/>
  <c r="AP233" i="3" s="1"/>
  <c r="AQ22" i="3"/>
  <c r="AP22" i="3" s="1"/>
  <c r="AQ102" i="3"/>
  <c r="AP102" i="3" s="1"/>
  <c r="AQ64" i="3"/>
  <c r="AP64" i="3" s="1"/>
  <c r="AQ55" i="3"/>
  <c r="AP55" i="3" s="1"/>
  <c r="AQ77" i="3"/>
  <c r="AP77" i="3" s="1"/>
  <c r="AQ117" i="3"/>
  <c r="AP117" i="3" s="1"/>
  <c r="AQ118" i="3"/>
  <c r="AP118" i="3" s="1"/>
  <c r="AQ142" i="3"/>
  <c r="AP142" i="3" s="1"/>
  <c r="AQ110" i="3"/>
  <c r="AP110" i="3" s="1"/>
  <c r="AQ290" i="3"/>
  <c r="AP290" i="3" s="1"/>
  <c r="AQ208" i="3"/>
  <c r="AP208" i="3" s="1"/>
  <c r="AQ17" i="3"/>
  <c r="AQ90" i="3"/>
  <c r="AP90" i="3" s="1"/>
  <c r="AQ134" i="3"/>
  <c r="AP134" i="3" s="1"/>
  <c r="AQ135" i="3"/>
  <c r="AP135" i="3" s="1"/>
  <c r="AQ154" i="3"/>
  <c r="AQ56" i="3"/>
  <c r="AP56" i="3" s="1"/>
  <c r="AQ63" i="3"/>
  <c r="AP63" i="3" s="1"/>
  <c r="AQ294" i="3"/>
  <c r="AP294" i="3" s="1"/>
  <c r="AQ43" i="3"/>
  <c r="AP43" i="3" s="1"/>
  <c r="AQ69" i="3"/>
  <c r="AP69" i="3" s="1"/>
  <c r="AQ109" i="3"/>
  <c r="AP109" i="3" s="1"/>
  <c r="AQ280" i="3"/>
  <c r="AP280" i="3" s="1"/>
  <c r="AQ259" i="3"/>
  <c r="AP259" i="3" s="1"/>
  <c r="AQ61" i="3"/>
  <c r="AP61" i="3" s="1"/>
  <c r="AQ257" i="3"/>
  <c r="AP257" i="3" s="1"/>
  <c r="AQ111" i="3"/>
  <c r="AP111" i="3" s="1"/>
  <c r="AQ177" i="3"/>
  <c r="AP177" i="3" s="1"/>
  <c r="AQ94" i="3"/>
  <c r="AP94" i="3" s="1"/>
  <c r="AQ205" i="3"/>
  <c r="AP205" i="3" s="1"/>
  <c r="AQ7" i="3"/>
  <c r="AP7" i="3" s="1"/>
  <c r="AQ268" i="3"/>
  <c r="AP268" i="3" s="1"/>
  <c r="AQ308" i="3"/>
  <c r="AP308" i="3" s="1"/>
  <c r="AQ201" i="3"/>
  <c r="AP201" i="3" s="1"/>
  <c r="AQ182" i="3"/>
  <c r="AP182" i="3" s="1"/>
  <c r="AQ162" i="3"/>
  <c r="AP162" i="3" s="1"/>
  <c r="AQ238" i="3"/>
  <c r="AP238" i="3" s="1"/>
  <c r="AQ84" i="3"/>
  <c r="AP84" i="3" s="1"/>
  <c r="AQ269" i="3"/>
  <c r="AP269" i="3" s="1"/>
  <c r="AQ80" i="3"/>
  <c r="AP80" i="3" s="1"/>
  <c r="AQ20" i="3"/>
  <c r="AP20" i="3" s="1"/>
  <c r="AQ101" i="3"/>
  <c r="AP101" i="3" s="1"/>
  <c r="AQ74" i="3"/>
  <c r="AP74" i="3" s="1"/>
  <c r="AQ171" i="3"/>
  <c r="AP171" i="3" s="1"/>
  <c r="AQ172" i="3"/>
  <c r="AP172" i="3" s="1"/>
  <c r="AQ286" i="3"/>
  <c r="AP286" i="3" s="1"/>
  <c r="AQ272" i="3"/>
  <c r="AP272" i="3" s="1"/>
  <c r="AQ57" i="3"/>
  <c r="AP57" i="3" s="1"/>
  <c r="AQ279" i="3"/>
  <c r="AP279" i="3" s="1"/>
  <c r="AQ3" i="3"/>
  <c r="AP3" i="3" s="1"/>
  <c r="AQ26" i="3"/>
  <c r="AP26" i="3" s="1"/>
  <c r="AQ11" i="3"/>
  <c r="AP11" i="3" s="1"/>
  <c r="AQ122" i="3"/>
  <c r="AP122" i="3" s="1"/>
  <c r="AQ224" i="3"/>
  <c r="AP224" i="3" s="1"/>
  <c r="AQ164" i="3"/>
  <c r="AP164" i="3" s="1"/>
  <c r="AQ119" i="3"/>
  <c r="AP119" i="3" s="1"/>
  <c r="AQ199" i="3"/>
  <c r="AQ76" i="3"/>
  <c r="AP76" i="3" s="1"/>
  <c r="AQ288" i="3"/>
  <c r="AP288" i="3" s="1"/>
  <c r="AQ126" i="3"/>
  <c r="AP126" i="3" s="1"/>
  <c r="AQ95" i="3"/>
  <c r="AP95" i="3" s="1"/>
  <c r="AQ113" i="3"/>
  <c r="AP113" i="3" s="1"/>
  <c r="AQ173" i="3"/>
  <c r="AP173" i="3" s="1"/>
  <c r="AQ23" i="3"/>
  <c r="AP23" i="3" s="1"/>
  <c r="AQ71" i="3"/>
  <c r="AP71" i="3" s="1"/>
  <c r="AQ244" i="3"/>
  <c r="AP244" i="3" s="1"/>
  <c r="AQ42" i="3"/>
  <c r="AP42" i="3" s="1"/>
  <c r="AQ96" i="3"/>
  <c r="AP96" i="3" s="1"/>
  <c r="AQ21" i="3"/>
  <c r="AP21" i="3" s="1"/>
  <c r="AQ15" i="3"/>
  <c r="AP15" i="3" s="1"/>
  <c r="AQ108" i="3"/>
  <c r="AP108" i="3" s="1"/>
  <c r="AQ88" i="3"/>
  <c r="AP88" i="3" s="1"/>
  <c r="AQ248" i="3"/>
  <c r="AP248" i="3" s="1"/>
  <c r="AQ46" i="3"/>
  <c r="AP46" i="3" s="1"/>
  <c r="AQ245" i="3"/>
  <c r="AP245" i="3" s="1"/>
  <c r="AQ234" i="3"/>
  <c r="AP234" i="3" s="1"/>
  <c r="AQ146" i="3"/>
  <c r="AP146" i="3" s="1"/>
  <c r="AQ107" i="3"/>
  <c r="AP107" i="3" s="1"/>
  <c r="AQ187" i="3"/>
  <c r="AP187" i="3" s="1"/>
  <c r="AQ225" i="3"/>
  <c r="AP225" i="3" s="1"/>
  <c r="AQ52" i="3"/>
  <c r="AP52" i="3" s="1"/>
  <c r="AQ189" i="3"/>
  <c r="AP189" i="3" s="1"/>
  <c r="AQ12" i="3"/>
  <c r="AP12" i="3" s="1"/>
  <c r="AQ266" i="3"/>
  <c r="AP266" i="3" s="1"/>
  <c r="AQ137" i="3"/>
  <c r="AP137" i="3" s="1"/>
  <c r="AQ309" i="3"/>
  <c r="AP309" i="3" s="1"/>
  <c r="AQ85" i="3"/>
  <c r="AP85" i="3" s="1"/>
  <c r="AQ243" i="3"/>
  <c r="AP243" i="3" s="1"/>
  <c r="AQ66" i="3"/>
  <c r="AP66" i="3" s="1"/>
  <c r="AQ37" i="3"/>
  <c r="AP37" i="3" s="1"/>
  <c r="AQ165" i="7"/>
  <c r="AP165" i="7" s="1"/>
  <c r="AQ137" i="7"/>
  <c r="AP137" i="7" s="1"/>
  <c r="AQ260" i="7"/>
  <c r="AP260" i="7" s="1"/>
  <c r="AQ89" i="7"/>
  <c r="AP89" i="7" s="1"/>
  <c r="AQ157" i="7"/>
  <c r="AP157" i="7" s="1"/>
  <c r="AQ128" i="7"/>
  <c r="AP128" i="7" s="1"/>
  <c r="AQ123" i="7"/>
  <c r="AP123" i="7" s="1"/>
  <c r="AQ91" i="7"/>
  <c r="AP91" i="7" s="1"/>
  <c r="AQ71" i="7"/>
  <c r="AP71" i="7" s="1"/>
  <c r="AQ115" i="7"/>
  <c r="AP115" i="7" s="1"/>
  <c r="AQ5" i="7"/>
  <c r="AP5" i="7" s="1"/>
  <c r="AQ205" i="7"/>
  <c r="AP205" i="7" s="1"/>
  <c r="AQ49" i="7"/>
  <c r="AP49" i="7" s="1"/>
  <c r="AQ261" i="7"/>
  <c r="AP261" i="7" s="1"/>
  <c r="AQ167" i="7"/>
  <c r="AP167" i="7" s="1"/>
  <c r="AQ46" i="7"/>
  <c r="AP46" i="7" s="1"/>
  <c r="AQ279" i="7"/>
  <c r="AP279" i="7" s="1"/>
  <c r="AQ166" i="7"/>
  <c r="AP166" i="7" s="1"/>
  <c r="AQ140" i="7"/>
  <c r="AP140" i="7" s="1"/>
  <c r="AQ6" i="7"/>
  <c r="AP6" i="7" s="1"/>
  <c r="AQ82" i="7"/>
  <c r="AP82" i="7" s="1"/>
  <c r="AQ134" i="7"/>
  <c r="AP134" i="7" s="1"/>
  <c r="AQ158" i="7"/>
  <c r="AP158" i="7" s="1"/>
  <c r="AQ87" i="7"/>
  <c r="AP87" i="7" s="1"/>
  <c r="AQ83" i="7"/>
  <c r="AP83" i="7" s="1"/>
  <c r="AQ216" i="7"/>
  <c r="AP216" i="7" s="1"/>
  <c r="AQ58" i="7"/>
  <c r="AP58" i="7" s="1"/>
  <c r="AQ131" i="7"/>
  <c r="AP131" i="7" s="1"/>
  <c r="AQ268" i="7"/>
  <c r="AP268" i="7" s="1"/>
  <c r="AQ13" i="7"/>
  <c r="AP13" i="7" s="1"/>
  <c r="AQ285" i="7"/>
  <c r="AP285" i="7" s="1"/>
  <c r="AQ23" i="7"/>
  <c r="AP23" i="7" s="1"/>
  <c r="AQ132" i="7"/>
  <c r="AP132" i="7" s="1"/>
  <c r="AQ293" i="7"/>
  <c r="AP293" i="7" s="1"/>
  <c r="AQ77" i="7"/>
  <c r="AP77" i="7" s="1"/>
  <c r="AQ129" i="7"/>
  <c r="AP129" i="7" s="1"/>
  <c r="AQ146" i="7"/>
  <c r="AP146" i="7" s="1"/>
  <c r="AQ127" i="7"/>
  <c r="AP127" i="7" s="1"/>
  <c r="AQ75" i="7"/>
  <c r="AP75" i="7" s="1"/>
  <c r="AQ139" i="7"/>
  <c r="AP139" i="7" s="1"/>
  <c r="AQ280" i="7"/>
  <c r="AP280" i="7" s="1"/>
  <c r="AQ104" i="7"/>
  <c r="AP104" i="7" s="1"/>
  <c r="AQ218" i="7"/>
  <c r="AP218" i="7" s="1"/>
  <c r="AQ281" i="7"/>
  <c r="AP281" i="7" s="1"/>
  <c r="AQ100" i="7"/>
  <c r="AP100" i="7" s="1"/>
  <c r="AQ8" i="7"/>
  <c r="AP8" i="7" s="1"/>
  <c r="T7" i="8" s="1"/>
  <c r="AQ151" i="7"/>
  <c r="AP151" i="7" s="1"/>
  <c r="AQ188" i="7"/>
  <c r="AP188" i="7" s="1"/>
  <c r="AQ43" i="7"/>
  <c r="AP43" i="7" s="1"/>
  <c r="AQ169" i="7"/>
  <c r="AP169" i="7" s="1"/>
  <c r="AQ320" i="7"/>
  <c r="AP320" i="7" s="1"/>
  <c r="AQ144" i="7"/>
  <c r="AP144" i="7" s="1"/>
  <c r="AQ149" i="7"/>
  <c r="AP149" i="7" s="1"/>
  <c r="AQ213" i="7"/>
  <c r="AP213" i="7" s="1"/>
  <c r="AQ316" i="7"/>
  <c r="AP316" i="7" s="1"/>
  <c r="AQ44" i="7"/>
  <c r="AP44" i="7" s="1"/>
  <c r="AQ57" i="7"/>
  <c r="AP57" i="7" s="1"/>
  <c r="AQ84" i="7"/>
  <c r="AP84" i="7" s="1"/>
  <c r="AQ243" i="7"/>
  <c r="AP243" i="7" s="1"/>
  <c r="AQ237" i="7"/>
  <c r="AP237" i="7" s="1"/>
  <c r="AQ262" i="7"/>
  <c r="AP262" i="7" s="1"/>
  <c r="AQ2" i="7"/>
  <c r="AP2" i="7" s="1"/>
  <c r="AQ227" i="7"/>
  <c r="AP227" i="7" s="1"/>
  <c r="AQ215" i="7"/>
  <c r="AP215" i="7" s="1"/>
  <c r="AQ172" i="7"/>
  <c r="AP172" i="7" s="1"/>
  <c r="AQ102" i="7"/>
  <c r="AP102" i="7" s="1"/>
  <c r="AQ147" i="7"/>
  <c r="AP147" i="7" s="1"/>
  <c r="AQ30" i="7"/>
  <c r="AP30" i="7" s="1"/>
  <c r="AQ53" i="7"/>
  <c r="AP53" i="7" s="1"/>
  <c r="AQ326" i="7"/>
  <c r="AP326" i="7" s="1"/>
  <c r="AQ40" i="7"/>
  <c r="AP40" i="7" s="1"/>
  <c r="AQ291" i="7"/>
  <c r="AP291" i="7" s="1"/>
  <c r="AQ197" i="7"/>
  <c r="AP197" i="7" s="1"/>
  <c r="AQ80" i="7"/>
  <c r="AP80" i="7" s="1"/>
  <c r="AQ258" i="7"/>
  <c r="AP258" i="7" s="1"/>
  <c r="AQ68" i="7"/>
  <c r="AP68" i="7" s="1"/>
  <c r="AQ45" i="7"/>
  <c r="AP45" i="7" s="1"/>
  <c r="AQ306" i="7"/>
  <c r="AP306" i="7" s="1"/>
  <c r="AQ201" i="7"/>
  <c r="AP201" i="7" s="1"/>
  <c r="AQ21" i="7"/>
  <c r="AP21" i="7" s="1"/>
  <c r="AQ60" i="7"/>
  <c r="AP60" i="7" s="1"/>
  <c r="AQ156" i="7"/>
  <c r="AP156" i="7" s="1"/>
  <c r="AQ251" i="7"/>
  <c r="AP251" i="7" s="1"/>
  <c r="AQ240" i="7"/>
  <c r="AP240" i="7" s="1"/>
  <c r="AQ32" i="7"/>
  <c r="AP32" i="7" s="1"/>
  <c r="AQ107" i="7"/>
  <c r="AP107" i="7" s="1"/>
  <c r="AQ264" i="7"/>
  <c r="AP264" i="7" s="1"/>
  <c r="AQ186" i="7"/>
  <c r="AP186" i="7" s="1"/>
  <c r="AQ10" i="7"/>
  <c r="AP10" i="7" s="1"/>
  <c r="AQ214" i="7"/>
  <c r="AP214" i="7" s="1"/>
  <c r="AQ252" i="7"/>
  <c r="AP252" i="7" s="1"/>
  <c r="AQ159" i="7"/>
  <c r="AP159" i="7" s="1"/>
  <c r="AQ208" i="7"/>
  <c r="AP208" i="7" s="1"/>
  <c r="AQ66" i="7"/>
  <c r="AP66" i="7" s="1"/>
  <c r="AQ175" i="7"/>
  <c r="AP175" i="7" s="1"/>
  <c r="AQ322" i="7"/>
  <c r="AP322" i="7" s="1"/>
  <c r="AQ4" i="7"/>
  <c r="AP4" i="7" s="1"/>
  <c r="AQ92" i="7"/>
  <c r="AP92" i="7" s="1"/>
  <c r="AQ65" i="7"/>
  <c r="AP65" i="7" s="1"/>
  <c r="AQ226" i="7"/>
  <c r="AP226" i="7" s="1"/>
  <c r="AQ173" i="7"/>
  <c r="AP173" i="7" s="1"/>
  <c r="AQ27" i="7"/>
  <c r="AP27" i="7" s="1"/>
  <c r="AQ110" i="7"/>
  <c r="AP110" i="7" s="1"/>
  <c r="AQ318" i="7"/>
  <c r="AP318" i="7" s="1"/>
  <c r="AQ61" i="7"/>
  <c r="AP61" i="7" s="1"/>
  <c r="AQ11" i="7"/>
  <c r="AP11" i="7" s="1"/>
  <c r="AQ199" i="7"/>
  <c r="AP199" i="7" s="1"/>
  <c r="AQ31" i="7"/>
  <c r="AP31" i="7" s="1"/>
  <c r="AQ51" i="7"/>
  <c r="AP51" i="7" s="1"/>
  <c r="AQ95" i="7"/>
  <c r="AP95" i="7" s="1"/>
  <c r="AQ274" i="7"/>
  <c r="AP274" i="7" s="1"/>
  <c r="AQ88" i="7"/>
  <c r="AP88" i="7" s="1"/>
  <c r="AQ182" i="7"/>
  <c r="AP182" i="7" s="1"/>
  <c r="AQ34" i="7"/>
  <c r="AP34" i="7" s="1"/>
  <c r="AQ194" i="7"/>
  <c r="AP194" i="7" s="1"/>
  <c r="AQ73" i="7"/>
  <c r="AP73" i="7" s="1"/>
  <c r="AQ296" i="7"/>
  <c r="AP296" i="7" s="1"/>
  <c r="AQ300" i="7"/>
  <c r="AP300" i="7" s="1"/>
  <c r="AQ271" i="7"/>
  <c r="AP271" i="7" s="1"/>
  <c r="AQ324" i="7"/>
  <c r="AP324" i="7" s="1"/>
  <c r="AQ248" i="7"/>
  <c r="AP248" i="7" s="1"/>
  <c r="AQ297" i="7"/>
  <c r="AP297" i="7" s="1"/>
  <c r="AQ210" i="7"/>
  <c r="AP210" i="7" s="1"/>
  <c r="AQ24" i="7"/>
  <c r="AP24" i="7" s="1"/>
  <c r="AQ310" i="7"/>
  <c r="AP310" i="7" s="1"/>
  <c r="AQ253" i="7"/>
  <c r="AP253" i="7" s="1"/>
  <c r="AQ319" i="7"/>
  <c r="AP319" i="7" s="1"/>
  <c r="AQ212" i="7"/>
  <c r="AP212" i="7" s="1"/>
  <c r="AQ223" i="7"/>
  <c r="AP223" i="7" s="1"/>
  <c r="AQ200" i="7"/>
  <c r="AP200" i="7" s="1"/>
  <c r="AQ267" i="7"/>
  <c r="AP267" i="7" s="1"/>
  <c r="AQ62" i="7"/>
  <c r="AP62" i="7" s="1"/>
  <c r="AQ239" i="7"/>
  <c r="AP239" i="7" s="1"/>
  <c r="AQ289" i="7"/>
  <c r="AP289" i="7" s="1"/>
  <c r="AQ206" i="7"/>
  <c r="AP206" i="7" s="1"/>
  <c r="AQ178" i="7"/>
  <c r="AP178" i="7" s="1"/>
  <c r="AQ103" i="7"/>
  <c r="AP103" i="7" s="1"/>
  <c r="AQ97" i="7"/>
  <c r="AP97" i="7" s="1"/>
  <c r="AQ185" i="7"/>
  <c r="AP185" i="7" s="1"/>
  <c r="AQ121" i="7"/>
  <c r="AP121" i="7" s="1"/>
  <c r="AQ195" i="7"/>
  <c r="AP195" i="7" s="1"/>
  <c r="AQ234" i="7"/>
  <c r="AP234" i="7" s="1"/>
  <c r="AQ20" i="7"/>
  <c r="AP20" i="7" s="1"/>
  <c r="AQ302" i="7"/>
  <c r="AP302" i="7" s="1"/>
  <c r="AQ176" i="7"/>
  <c r="AP176" i="7" s="1"/>
  <c r="AQ309" i="7"/>
  <c r="AP309" i="7" s="1"/>
  <c r="AQ314" i="7"/>
  <c r="AP314" i="7" s="1"/>
  <c r="AQ109" i="7"/>
  <c r="AP109" i="7" s="1"/>
  <c r="AQ180" i="7"/>
  <c r="AP180" i="7" s="1"/>
  <c r="AQ22" i="7"/>
  <c r="AP22" i="7" s="1"/>
  <c r="AQ28" i="7"/>
  <c r="AP28" i="7" s="1"/>
  <c r="AQ17" i="7"/>
  <c r="AP17" i="7" s="1"/>
  <c r="AQ190" i="7"/>
  <c r="AP190" i="7" s="1"/>
  <c r="AQ26" i="7"/>
  <c r="AP26" i="7" s="1"/>
  <c r="AQ193" i="7"/>
  <c r="AP193" i="7" s="1"/>
  <c r="AQ114" i="7"/>
  <c r="AP114" i="7" s="1"/>
  <c r="AQ323" i="7"/>
  <c r="AP323" i="7" s="1"/>
  <c r="AQ15" i="7"/>
  <c r="AP15" i="7" s="1"/>
  <c r="AQ117" i="7"/>
  <c r="AP117" i="7" s="1"/>
  <c r="AQ303" i="7"/>
  <c r="AP303" i="7" s="1"/>
  <c r="AQ154" i="7"/>
  <c r="AP154" i="7" s="1"/>
  <c r="AQ29" i="7"/>
  <c r="AP29" i="7" s="1"/>
  <c r="AQ142" i="7"/>
  <c r="AP142" i="7" s="1"/>
  <c r="AQ170" i="7"/>
  <c r="AP170" i="7" s="1"/>
  <c r="AQ64" i="7"/>
  <c r="AP64" i="7" s="1"/>
  <c r="AQ96" i="7"/>
  <c r="AP96" i="7" s="1"/>
  <c r="AQ203" i="7"/>
  <c r="AP203" i="7" s="1"/>
  <c r="AQ254" i="7"/>
  <c r="AP254" i="7" s="1"/>
  <c r="AQ312" i="7"/>
  <c r="AP312" i="7" s="1"/>
  <c r="AQ202" i="7"/>
  <c r="AP202" i="7" s="1"/>
  <c r="AQ204" i="7"/>
  <c r="AP204" i="7" s="1"/>
  <c r="AQ217" i="7"/>
  <c r="AP217" i="7" s="1"/>
  <c r="AQ52" i="7"/>
  <c r="AP52" i="7" s="1"/>
  <c r="AQ19" i="7"/>
  <c r="AP19" i="7" s="1"/>
  <c r="AQ221" i="7"/>
  <c r="AP221" i="7" s="1"/>
  <c r="AQ174" i="7"/>
  <c r="AP174" i="7" s="1"/>
  <c r="AQ162" i="7"/>
  <c r="AP162" i="7" s="1"/>
  <c r="AQ112" i="7"/>
  <c r="AP112" i="7" s="1"/>
  <c r="AQ125" i="7"/>
  <c r="AP125" i="7" s="1"/>
  <c r="AQ181" i="7"/>
  <c r="AP181" i="7" s="1"/>
  <c r="AQ286" i="7"/>
  <c r="AP286" i="7" s="1"/>
  <c r="AQ209" i="7"/>
  <c r="AP209" i="7" s="1"/>
  <c r="AQ298" i="7"/>
  <c r="AP298" i="7" s="1"/>
  <c r="AQ233" i="7"/>
  <c r="AP233" i="7" s="1"/>
  <c r="AQ287" i="7"/>
  <c r="AP287" i="7" s="1"/>
  <c r="AQ14" i="7"/>
  <c r="AP14" i="7" s="1"/>
  <c r="AQ219" i="7"/>
  <c r="AP219" i="7" s="1"/>
  <c r="AQ113" i="7"/>
  <c r="AP113" i="7" s="1"/>
  <c r="AQ256" i="7"/>
  <c r="AP256" i="7" s="1"/>
  <c r="AQ120" i="7"/>
  <c r="AP120" i="7" s="1"/>
  <c r="AQ54" i="7"/>
  <c r="AP54" i="7" s="1"/>
  <c r="AQ198" i="7"/>
  <c r="AP198" i="7" s="1"/>
  <c r="AQ79" i="7"/>
  <c r="AP79" i="7" s="1"/>
  <c r="AQ270" i="7"/>
  <c r="AP270" i="7" s="1"/>
  <c r="AQ244" i="7"/>
  <c r="AP244" i="7" s="1"/>
  <c r="AQ189" i="7"/>
  <c r="AP189" i="7" s="1"/>
  <c r="AQ38" i="7"/>
  <c r="AP38" i="7" s="1"/>
  <c r="AQ150" i="7"/>
  <c r="AP150" i="7" s="1"/>
  <c r="AQ145" i="7"/>
  <c r="AP145" i="7" s="1"/>
  <c r="AQ163" i="7"/>
  <c r="AP163" i="7" s="1"/>
  <c r="AQ37" i="7"/>
  <c r="AP37" i="7" s="1"/>
  <c r="AQ35" i="7"/>
  <c r="AP35" i="7" s="1"/>
  <c r="AQ18" i="7"/>
  <c r="AP18" i="7" s="1"/>
  <c r="AQ36" i="7"/>
  <c r="AP36" i="7" s="1"/>
  <c r="AQ50" i="7"/>
  <c r="AP50" i="7" s="1"/>
  <c r="T8" i="8" s="1"/>
  <c r="AQ98" i="7"/>
  <c r="AP98" i="7" s="1"/>
  <c r="AQ143" i="7"/>
  <c r="AP143" i="7" s="1"/>
  <c r="AQ16" i="7"/>
  <c r="AP16" i="7" s="1"/>
  <c r="AQ292" i="7"/>
  <c r="AP292" i="7" s="1"/>
  <c r="AQ282" i="7"/>
  <c r="AP282" i="7" s="1"/>
  <c r="AQ56" i="7"/>
  <c r="AP56" i="7" s="1"/>
  <c r="AQ259" i="7"/>
  <c r="AP259" i="7" s="1"/>
  <c r="AQ222" i="7"/>
  <c r="AP222" i="7" s="1"/>
  <c r="AQ196" i="7"/>
  <c r="AP196" i="7" s="1"/>
  <c r="AQ272" i="7"/>
  <c r="AP272" i="7" s="1"/>
  <c r="AQ247" i="7"/>
  <c r="AP247" i="7" s="1"/>
  <c r="AQ9" i="7"/>
  <c r="AP9" i="7" s="1"/>
  <c r="AQ179" i="7"/>
  <c r="AP179" i="7" s="1"/>
  <c r="AQ311" i="7"/>
  <c r="AP311" i="7" s="1"/>
  <c r="AQ171" i="7"/>
  <c r="AP171" i="7" s="1"/>
  <c r="AQ263" i="7"/>
  <c r="AP263" i="7" s="1"/>
  <c r="AQ229" i="7"/>
  <c r="AP229" i="7" s="1"/>
  <c r="AQ255" i="7"/>
  <c r="AP255" i="7" s="1"/>
  <c r="AQ116" i="7"/>
  <c r="AP116" i="7" s="1"/>
  <c r="AQ278" i="7"/>
  <c r="AP278" i="7" s="1"/>
  <c r="AQ124" i="7"/>
  <c r="AP124" i="7" s="1"/>
  <c r="AQ307" i="7"/>
  <c r="AP307" i="7" s="1"/>
  <c r="AQ315" i="7"/>
  <c r="AP315" i="7" s="1"/>
  <c r="AQ133" i="7"/>
  <c r="AP133" i="7" s="1"/>
  <c r="AQ47" i="7"/>
  <c r="AP47" i="7" s="1"/>
  <c r="AQ126" i="7"/>
  <c r="AP126" i="7" s="1"/>
  <c r="AQ305" i="7"/>
  <c r="AP305" i="7" s="1"/>
  <c r="AQ70" i="7"/>
  <c r="AP70" i="7" s="1"/>
  <c r="AQ308" i="7"/>
  <c r="AP308" i="7" s="1"/>
  <c r="AQ249" i="7"/>
  <c r="AP249" i="7" s="1"/>
  <c r="AQ25" i="7"/>
  <c r="AP25" i="7" s="1"/>
  <c r="AQ64" i="5"/>
  <c r="AP64" i="5" s="1"/>
  <c r="AQ240" i="5"/>
  <c r="AP240" i="5" s="1"/>
  <c r="AQ145" i="5"/>
  <c r="AP145" i="5" s="1"/>
  <c r="AQ199" i="5"/>
  <c r="AP199" i="5" s="1"/>
  <c r="AQ25" i="5"/>
  <c r="AP25" i="5" s="1"/>
  <c r="AQ216" i="5"/>
  <c r="AP216" i="5" s="1"/>
  <c r="AQ308" i="5"/>
  <c r="AP308" i="5" s="1"/>
  <c r="AQ316" i="5"/>
  <c r="AP316" i="5" s="1"/>
  <c r="AQ242" i="5"/>
  <c r="AP242" i="5" s="1"/>
  <c r="AQ220" i="5"/>
  <c r="AP220" i="5" s="1"/>
  <c r="AQ212" i="5"/>
  <c r="AP212" i="5" s="1"/>
  <c r="AQ191" i="5"/>
  <c r="AP191" i="5" s="1"/>
  <c r="AQ221" i="5"/>
  <c r="AP221" i="5" s="1"/>
  <c r="AQ153" i="5"/>
  <c r="AP153" i="5" s="1"/>
  <c r="AQ5" i="5"/>
  <c r="AP5" i="5" s="1"/>
  <c r="AQ18" i="5"/>
  <c r="AP18" i="5" s="1"/>
  <c r="AQ315" i="5"/>
  <c r="AP315" i="5" s="1"/>
  <c r="AQ213" i="5"/>
  <c r="AP213" i="5" s="1"/>
  <c r="AQ276" i="5"/>
  <c r="AP276" i="5" s="1"/>
  <c r="AQ325" i="5"/>
  <c r="AP325" i="5" s="1"/>
  <c r="AQ164" i="5"/>
  <c r="AP164" i="5" s="1"/>
  <c r="AQ204" i="5"/>
  <c r="AP204" i="5" s="1"/>
  <c r="AQ128" i="5"/>
  <c r="AP128" i="5" s="1"/>
  <c r="AQ202" i="5"/>
  <c r="AP202" i="5" s="1"/>
  <c r="AQ318" i="5"/>
  <c r="AP318" i="5" s="1"/>
  <c r="AQ139" i="5"/>
  <c r="AP139" i="5" s="1"/>
  <c r="AV541" i="4"/>
  <c r="AU541" i="4" s="1"/>
  <c r="AV464" i="4"/>
  <c r="AU464" i="4" s="1"/>
  <c r="AV322" i="4"/>
  <c r="AU322" i="4" s="1"/>
  <c r="AV470" i="4"/>
  <c r="AU470" i="4" s="1"/>
  <c r="AV233" i="4"/>
  <c r="AU233" i="4" s="1"/>
  <c r="AV255" i="4"/>
  <c r="AU255" i="4" s="1"/>
  <c r="AV570" i="4"/>
  <c r="AU570" i="4" s="1"/>
  <c r="AV389" i="4"/>
  <c r="AU389" i="4" s="1"/>
  <c r="AV372" i="4"/>
  <c r="AU372" i="4" s="1"/>
  <c r="AV85" i="4"/>
  <c r="AU85" i="4" s="1"/>
  <c r="AV168" i="4"/>
  <c r="AU168" i="4" s="1"/>
  <c r="AV57" i="4"/>
  <c r="AU57" i="4" s="1"/>
  <c r="AV388" i="4"/>
  <c r="AU388" i="4" s="1"/>
  <c r="AV504" i="4"/>
  <c r="AU504" i="4" s="1"/>
  <c r="AV137" i="4"/>
  <c r="AU137" i="4" s="1"/>
  <c r="AV120" i="4"/>
  <c r="AU120" i="4" s="1"/>
  <c r="AV327" i="4"/>
  <c r="AU327" i="4" s="1"/>
  <c r="AV396" i="4"/>
  <c r="AU396" i="4" s="1"/>
  <c r="AV49" i="4"/>
  <c r="AU49" i="4" s="1"/>
  <c r="AV99" i="4"/>
  <c r="AU99" i="4" s="1"/>
  <c r="AV443" i="4"/>
  <c r="AU443" i="4" s="1"/>
  <c r="AV446" i="4"/>
  <c r="AU446" i="4" s="1"/>
  <c r="AV471" i="4"/>
  <c r="AU471" i="4" s="1"/>
  <c r="AV374" i="4"/>
  <c r="AU374" i="4" s="1"/>
  <c r="AV270" i="4"/>
  <c r="AU270" i="4" s="1"/>
  <c r="AV155" i="4"/>
  <c r="AU155" i="4" s="1"/>
  <c r="AV310" i="4"/>
  <c r="AU310" i="4" s="1"/>
  <c r="AV371" i="4"/>
  <c r="AU371" i="4" s="1"/>
  <c r="AV336" i="4"/>
  <c r="AU336" i="4" s="1"/>
  <c r="AV342" i="4"/>
  <c r="AU342" i="4" s="1"/>
  <c r="AV200" i="4"/>
  <c r="AU200" i="4" s="1"/>
  <c r="AV152" i="4"/>
  <c r="AU152" i="4" s="1"/>
  <c r="AV359" i="4"/>
  <c r="AU359" i="4" s="1"/>
  <c r="AV254" i="4"/>
  <c r="AU254" i="4" s="1"/>
  <c r="AV297" i="4"/>
  <c r="AU297" i="4" s="1"/>
  <c r="AV409" i="4"/>
  <c r="AU409" i="4" s="1"/>
  <c r="AV418" i="4"/>
  <c r="AU418" i="4" s="1"/>
  <c r="AV458" i="4"/>
  <c r="AU458" i="4" s="1"/>
  <c r="AV421" i="4"/>
  <c r="AU421" i="4" s="1"/>
  <c r="AV249" i="4"/>
  <c r="AU249" i="4" s="1"/>
  <c r="AV149" i="4"/>
  <c r="AU149" i="4" s="1"/>
  <c r="AV5" i="4"/>
  <c r="AU5" i="4" s="1"/>
  <c r="AV513" i="4"/>
  <c r="AU513" i="4" s="1"/>
  <c r="AV12" i="4"/>
  <c r="AU12" i="4" s="1"/>
  <c r="AV533" i="4"/>
  <c r="AU533" i="4" s="1"/>
  <c r="AV423" i="4"/>
  <c r="AU423" i="4" s="1"/>
  <c r="AV405" i="4"/>
  <c r="AU405" i="4" s="1"/>
  <c r="AV287" i="4"/>
  <c r="AU287" i="4" s="1"/>
  <c r="AV75" i="4"/>
  <c r="AU75" i="4" s="1"/>
  <c r="AV188" i="4"/>
  <c r="AU188" i="4" s="1"/>
  <c r="AV534" i="4"/>
  <c r="AU534" i="4" s="1"/>
  <c r="AV397" i="4"/>
  <c r="AU397" i="4" s="1"/>
  <c r="AV506" i="4"/>
  <c r="AU506" i="4" s="1"/>
  <c r="AV38" i="4"/>
  <c r="AU38" i="4" s="1"/>
  <c r="AV15" i="4"/>
  <c r="AU15" i="4" s="1"/>
  <c r="AV450" i="4"/>
  <c r="AU450" i="4" s="1"/>
  <c r="AV339" i="4"/>
  <c r="AU339" i="4" s="1"/>
  <c r="AV22" i="4"/>
  <c r="AU22" i="4" s="1"/>
  <c r="AV328" i="4"/>
  <c r="AU328" i="4" s="1"/>
  <c r="AV406" i="4"/>
  <c r="AU406" i="4" s="1"/>
  <c r="AV427" i="4"/>
  <c r="AU427" i="4" s="1"/>
  <c r="AV315" i="4"/>
  <c r="AU315" i="4" s="1"/>
  <c r="AV360" i="4"/>
  <c r="AU360" i="4" s="1"/>
  <c r="AV147" i="4"/>
  <c r="AU147" i="4" s="1"/>
  <c r="AV511" i="4"/>
  <c r="AU511" i="4" s="1"/>
  <c r="AV438" i="4"/>
  <c r="AU438" i="4" s="1"/>
  <c r="AV284" i="4"/>
  <c r="AU284" i="4" s="1"/>
  <c r="AV457" i="4"/>
  <c r="AU457" i="4" s="1"/>
  <c r="AV535" i="4"/>
  <c r="AU535" i="4" s="1"/>
  <c r="AV288" i="4"/>
  <c r="AU288" i="4" s="1"/>
  <c r="AV7" i="4"/>
  <c r="AU7" i="4" s="1"/>
  <c r="AV484" i="4"/>
  <c r="AU484" i="4" s="1"/>
  <c r="AV133" i="4"/>
  <c r="AU133" i="4" s="1"/>
  <c r="AV542" i="4"/>
  <c r="AU542" i="4" s="1"/>
  <c r="AV531" i="4"/>
  <c r="AU531" i="4" s="1"/>
  <c r="AV416" i="4"/>
  <c r="AU416" i="4" s="1"/>
  <c r="AV532" i="4"/>
  <c r="AU532" i="4" s="1"/>
  <c r="AV435" i="4"/>
  <c r="AU435" i="4" s="1"/>
  <c r="AV501" i="4"/>
  <c r="AU501" i="4" s="1"/>
  <c r="AV24" i="4"/>
  <c r="AU24" i="4" s="1"/>
  <c r="AV161" i="4"/>
  <c r="AU161" i="4" s="1"/>
  <c r="AV447" i="4"/>
  <c r="AU447" i="4" s="1"/>
  <c r="AV196" i="4"/>
  <c r="AU196" i="4" s="1"/>
  <c r="AV51" i="4"/>
  <c r="AU51" i="4" s="1"/>
  <c r="AV459" i="4"/>
  <c r="AU459" i="4" s="1"/>
  <c r="AV6" i="4"/>
  <c r="AU6" i="4" s="1"/>
  <c r="AV236" i="4"/>
  <c r="AU236" i="4" s="1"/>
  <c r="AV290" i="4"/>
  <c r="AU290" i="4" s="1"/>
  <c r="AV189" i="4"/>
  <c r="AU189" i="4" s="1"/>
  <c r="AV9" i="4"/>
  <c r="AU9" i="4" s="1"/>
  <c r="AV379" i="4"/>
  <c r="AU379" i="4" s="1"/>
  <c r="AV337" i="4"/>
  <c r="AU337" i="4" s="1"/>
  <c r="AV210" i="4"/>
  <c r="AU210" i="4" s="1"/>
  <c r="AV381" i="4"/>
  <c r="AU381" i="4" s="1"/>
  <c r="AV199" i="4"/>
  <c r="AU199" i="4" s="1"/>
  <c r="AV112" i="4"/>
  <c r="AU112" i="4" s="1"/>
  <c r="AV30" i="4"/>
  <c r="AU30" i="4" s="1"/>
  <c r="AV330" i="4"/>
  <c r="AU330" i="4" s="1"/>
  <c r="AV207" i="4"/>
  <c r="AU207" i="4" s="1"/>
  <c r="AV36" i="4"/>
  <c r="AU36" i="4" s="1"/>
  <c r="AV258" i="4"/>
  <c r="AU258" i="4" s="1"/>
  <c r="AV175" i="4"/>
  <c r="AU175" i="4" s="1"/>
  <c r="AV490" i="4"/>
  <c r="AU490" i="4" s="1"/>
  <c r="AV92" i="4"/>
  <c r="AU92" i="4" s="1"/>
  <c r="AV283" i="4"/>
  <c r="AU283" i="4" s="1"/>
  <c r="AV201" i="4"/>
  <c r="AU201" i="4" s="1"/>
  <c r="AV386" i="4"/>
  <c r="AU386" i="4" s="1"/>
  <c r="AV278" i="4"/>
  <c r="AU278" i="4" s="1"/>
  <c r="AV357" i="4"/>
  <c r="AU357" i="4" s="1"/>
  <c r="AV37" i="4"/>
  <c r="AU37" i="4" s="1"/>
  <c r="AV370" i="4"/>
  <c r="AU370" i="4" s="1"/>
  <c r="AV4" i="4"/>
  <c r="AU4" i="4" s="1"/>
  <c r="AV131" i="4"/>
  <c r="AU131" i="4" s="1"/>
  <c r="AV460" i="4"/>
  <c r="AU460" i="4" s="1"/>
  <c r="AV242" i="4"/>
  <c r="AU242" i="4" s="1"/>
  <c r="AV23" i="4"/>
  <c r="AU23" i="4" s="1"/>
  <c r="AV415" i="4"/>
  <c r="AU415" i="4" s="1"/>
  <c r="AV13" i="4"/>
  <c r="AU13" i="4" s="1"/>
  <c r="AV60" i="4"/>
  <c r="AU60" i="4" s="1"/>
  <c r="AV365" i="4"/>
  <c r="AU365" i="4" s="1"/>
  <c r="AV377" i="4"/>
  <c r="AU377" i="4" s="1"/>
  <c r="AV237" i="4"/>
  <c r="AU237" i="4" s="1"/>
  <c r="AV266" i="4"/>
  <c r="AU266" i="4" s="1"/>
  <c r="AV58" i="4"/>
  <c r="AU58" i="4" s="1"/>
  <c r="AV246" i="4"/>
  <c r="AU246" i="4" s="1"/>
  <c r="AV32" i="4"/>
  <c r="AU32" i="4" s="1"/>
  <c r="AV380" i="4"/>
  <c r="AU380" i="4" s="1"/>
  <c r="AV119" i="4"/>
  <c r="AU119" i="4" s="1"/>
  <c r="AV539" i="4"/>
  <c r="AU539" i="4" s="1"/>
  <c r="AV127" i="4"/>
  <c r="AU127" i="4" s="1"/>
  <c r="AV54" i="4"/>
  <c r="AU54" i="4" s="1"/>
  <c r="AV45" i="4"/>
  <c r="AU45" i="4" s="1"/>
  <c r="AV398" i="4"/>
  <c r="AU398" i="4" s="1"/>
  <c r="AV225" i="4"/>
  <c r="AU225" i="4" s="1"/>
  <c r="AV523" i="4"/>
  <c r="AU523" i="4" s="1"/>
  <c r="AV219" i="4"/>
  <c r="AU219" i="4" s="1"/>
  <c r="AV110" i="4"/>
  <c r="AU110" i="4" s="1"/>
  <c r="AV70" i="4"/>
  <c r="AU70" i="4" s="1"/>
  <c r="AV308" i="4"/>
  <c r="AU308" i="4" s="1"/>
  <c r="AV353" i="4"/>
  <c r="AU353" i="4" s="1"/>
  <c r="AV40" i="4"/>
  <c r="AU40" i="4" s="1"/>
  <c r="AV204" i="4"/>
  <c r="AU204" i="4" s="1"/>
  <c r="AV279" i="4"/>
  <c r="AU279" i="4" s="1"/>
  <c r="AV221" i="4"/>
  <c r="AU221" i="4" s="1"/>
  <c r="AV515" i="4"/>
  <c r="AU515" i="4" s="1"/>
  <c r="AV518" i="4"/>
  <c r="AU518" i="4" s="1"/>
  <c r="AV361" i="4"/>
  <c r="AU361" i="4" s="1"/>
  <c r="AV528" i="4"/>
  <c r="AU528" i="4" s="1"/>
  <c r="AV240" i="4"/>
  <c r="AU240" i="4" s="1"/>
  <c r="AV291" i="4"/>
  <c r="AU291" i="4" s="1"/>
  <c r="AV265" i="4"/>
  <c r="AU265" i="4" s="1"/>
  <c r="AV422" i="4"/>
  <c r="AU422" i="4" s="1"/>
  <c r="AV97" i="4"/>
  <c r="AU97" i="4" s="1"/>
  <c r="AV319" i="4"/>
  <c r="AU319" i="4" s="1"/>
  <c r="AV18" i="4"/>
  <c r="AU18" i="4" s="1"/>
  <c r="AV190" i="4"/>
  <c r="AU190" i="4" s="1"/>
  <c r="AV109" i="4"/>
  <c r="AU109" i="4" s="1"/>
  <c r="AV461" i="4"/>
  <c r="AU461" i="4" s="1"/>
  <c r="AV410" i="4"/>
  <c r="AU410" i="4" s="1"/>
  <c r="AV346" i="4"/>
  <c r="AU346" i="4" s="1"/>
  <c r="AV269" i="4"/>
  <c r="AU269" i="4" s="1"/>
  <c r="AV79" i="4"/>
  <c r="AU79" i="4" s="1"/>
  <c r="AV176" i="4"/>
  <c r="AU176" i="4" s="1"/>
  <c r="AV71" i="4"/>
  <c r="AU71" i="4" s="1"/>
  <c r="AV105" i="4"/>
  <c r="AU105" i="4" s="1"/>
  <c r="AV358" i="4"/>
  <c r="AU358" i="4" s="1"/>
  <c r="AV448" i="4"/>
  <c r="AU448" i="4" s="1"/>
  <c r="AV313" i="4"/>
  <c r="AU313" i="4" s="1"/>
  <c r="AV529" i="4"/>
  <c r="AU529" i="4" s="1"/>
  <c r="AV404" i="4"/>
  <c r="AU404" i="4" s="1"/>
  <c r="AV191" i="4"/>
  <c r="AU191" i="4" s="1"/>
  <c r="AV282" i="4"/>
  <c r="AU282" i="4" s="1"/>
  <c r="AV296" i="4"/>
  <c r="AU296" i="4" s="1"/>
  <c r="AV294" i="4"/>
  <c r="AU294" i="4" s="1"/>
  <c r="AV145" i="4"/>
  <c r="AU145" i="4" s="1"/>
  <c r="AV431" i="4"/>
  <c r="AU431" i="4" s="1"/>
  <c r="AV50" i="4"/>
  <c r="AU50" i="4" s="1"/>
  <c r="AV369" i="4"/>
  <c r="AU369" i="4" s="1"/>
  <c r="AV277" i="4"/>
  <c r="AU277" i="4" s="1"/>
  <c r="AV401" i="4"/>
  <c r="AU401" i="4" s="1"/>
  <c r="AV546" i="4"/>
  <c r="AU546" i="4" s="1"/>
  <c r="AV123" i="4"/>
  <c r="AU123" i="4" s="1"/>
  <c r="AV300" i="4"/>
  <c r="AU300" i="4" s="1"/>
  <c r="AV295" i="4"/>
  <c r="AU295" i="4" s="1"/>
  <c r="AV111" i="4"/>
  <c r="AU111" i="4" s="1"/>
  <c r="AV340" i="4"/>
  <c r="AU340" i="4" s="1"/>
  <c r="AV549" i="4"/>
  <c r="AU549" i="4" s="1"/>
  <c r="AV419" i="4"/>
  <c r="AU419" i="4" s="1"/>
  <c r="AV140" i="4"/>
  <c r="AU140" i="4" s="1"/>
  <c r="AV507" i="4"/>
  <c r="AU507" i="4" s="1"/>
  <c r="AV375" i="4"/>
  <c r="AU375" i="4" s="1"/>
  <c r="AV27" i="4"/>
  <c r="AU27" i="4" s="1"/>
  <c r="AV547" i="4"/>
  <c r="AU547" i="4" s="1"/>
  <c r="AV321" i="4"/>
  <c r="AU321" i="4" s="1"/>
  <c r="AV488" i="4"/>
  <c r="AU488" i="4" s="1"/>
  <c r="AV262" i="4"/>
  <c r="AU262" i="4" s="1"/>
  <c r="AV558" i="4"/>
  <c r="AU558" i="4" s="1"/>
  <c r="AV14" i="4"/>
  <c r="AU14" i="4" s="1"/>
  <c r="AV263" i="4"/>
  <c r="AU263" i="4" s="1"/>
  <c r="AV491" i="4"/>
  <c r="AU491" i="4" s="1"/>
  <c r="AV28" i="4"/>
  <c r="AU28" i="4" s="1"/>
  <c r="AV299" i="4"/>
  <c r="AU299" i="4" s="1"/>
  <c r="AV352" i="4"/>
  <c r="AU352" i="4" s="1"/>
  <c r="AV519" i="4"/>
  <c r="AU519" i="4" s="1"/>
  <c r="AV250" i="4"/>
  <c r="AU250" i="4" s="1"/>
  <c r="AV498" i="4"/>
  <c r="AU498" i="4" s="1"/>
  <c r="AV276" i="4"/>
  <c r="AU276" i="4" s="1"/>
  <c r="AV165" i="4"/>
  <c r="AU165" i="4" s="1"/>
  <c r="AV52" i="4"/>
  <c r="AU52" i="4" s="1"/>
  <c r="AV345" i="4"/>
  <c r="AU345" i="4" s="1"/>
  <c r="AV559" i="4"/>
  <c r="AU559" i="4" s="1"/>
  <c r="AV482" i="4"/>
  <c r="AU482" i="4" s="1"/>
  <c r="AV20" i="4"/>
  <c r="AU20" i="4" s="1"/>
  <c r="AV496" i="4"/>
  <c r="AU496" i="4" s="1"/>
  <c r="AV234" i="4"/>
  <c r="AU234" i="4" s="1"/>
  <c r="AV343" i="4"/>
  <c r="AU343" i="4" s="1"/>
  <c r="AV44" i="4"/>
  <c r="AU44" i="4" s="1"/>
  <c r="AV349" i="4"/>
  <c r="AU349" i="4" s="1"/>
  <c r="AV228" i="4"/>
  <c r="AU228" i="4" s="1"/>
  <c r="AV298" i="4"/>
  <c r="AU298" i="4" s="1"/>
  <c r="AV414" i="4"/>
  <c r="AU414" i="4" s="1"/>
  <c r="AV400" i="4"/>
  <c r="AU400" i="4" s="1"/>
  <c r="AV494" i="4"/>
  <c r="AU494" i="4" s="1"/>
  <c r="AV143" i="4"/>
  <c r="AU143" i="4" s="1"/>
  <c r="AV303" i="4"/>
  <c r="AU303" i="4" s="1"/>
  <c r="AV560" i="4"/>
  <c r="AU560" i="4" s="1"/>
  <c r="AV167" i="4"/>
  <c r="AU167" i="4" s="1"/>
  <c r="AV324" i="4"/>
  <c r="AU324" i="4" s="1"/>
  <c r="AV561" i="4"/>
  <c r="AU561" i="4" s="1"/>
  <c r="AV408" i="4"/>
  <c r="AU408" i="4" s="1"/>
  <c r="AV318" i="4"/>
  <c r="AU318" i="4" s="1"/>
  <c r="AV73" i="4"/>
  <c r="AU73" i="4" s="1"/>
  <c r="AV426" i="4"/>
  <c r="AU426" i="4" s="1"/>
  <c r="AV104" i="4"/>
  <c r="AU104" i="4" s="1"/>
  <c r="AV272" i="4"/>
  <c r="AU272" i="4" s="1"/>
  <c r="AV78" i="4"/>
  <c r="AU78" i="4" s="1"/>
  <c r="AV231" i="4"/>
  <c r="AU231" i="4" s="1"/>
  <c r="AV451" i="4"/>
  <c r="AU451" i="4" s="1"/>
  <c r="AV169" i="4"/>
  <c r="AU169" i="4" s="1"/>
  <c r="AV156" i="4"/>
  <c r="AU156" i="4" s="1"/>
  <c r="AV522" i="4"/>
  <c r="AU522" i="4" s="1"/>
  <c r="AV122" i="4"/>
  <c r="AU122" i="4" s="1"/>
  <c r="AV153" i="4"/>
  <c r="AU153" i="4" s="1"/>
  <c r="AV116" i="4"/>
  <c r="AU116" i="4" s="1"/>
  <c r="AV434" i="4"/>
  <c r="AU434" i="4" s="1"/>
  <c r="AV376" i="4"/>
  <c r="AU376" i="4" s="1"/>
  <c r="AV281" i="4"/>
  <c r="AU281" i="4" s="1"/>
  <c r="AV485" i="4"/>
  <c r="AU485" i="4" s="1"/>
  <c r="AV101" i="4"/>
  <c r="AU101" i="4" s="1"/>
  <c r="AV124" i="4"/>
  <c r="AU124" i="4" s="1"/>
  <c r="AV260" i="4"/>
  <c r="AU260" i="4" s="1"/>
  <c r="AV138" i="4"/>
  <c r="AU138" i="4" s="1"/>
  <c r="AV368" i="4"/>
  <c r="AU368" i="4" s="1"/>
  <c r="AV177" i="4"/>
  <c r="AU177" i="4" s="1"/>
  <c r="AV402" i="4"/>
  <c r="AU402" i="4" s="1"/>
  <c r="AV293" i="4"/>
  <c r="AU293" i="4" s="1"/>
  <c r="AV42" i="4"/>
  <c r="AU42" i="4" s="1"/>
  <c r="AV305" i="4"/>
  <c r="AU305" i="4" s="1"/>
  <c r="AV84" i="4"/>
  <c r="AU84" i="4" s="1"/>
  <c r="AV115" i="4"/>
  <c r="AU115" i="4" s="1"/>
  <c r="AV430" i="4"/>
  <c r="AU430" i="4" s="1"/>
  <c r="AV538" i="4"/>
  <c r="AU538" i="4" s="1"/>
  <c r="AV465" i="4"/>
  <c r="AU465" i="4" s="1"/>
  <c r="AV512" i="4"/>
  <c r="AU512" i="4" s="1"/>
  <c r="AV524" i="4"/>
  <c r="AU524" i="4" s="1"/>
  <c r="AV108" i="4"/>
  <c r="AU108" i="4" s="1"/>
  <c r="AV118" i="4"/>
  <c r="AU118" i="4" s="1"/>
  <c r="AV47" i="4"/>
  <c r="AU47" i="4" s="1"/>
  <c r="AV268" i="4"/>
  <c r="AU268" i="4" s="1"/>
  <c r="AV550" i="4"/>
  <c r="AU550" i="4" s="1"/>
  <c r="AV64" i="4"/>
  <c r="AU64" i="4" s="1"/>
  <c r="AV170" i="4"/>
  <c r="AU170" i="4" s="1"/>
  <c r="AV383" i="4"/>
  <c r="AU383" i="4" s="1"/>
  <c r="AV135" i="4"/>
  <c r="AU135" i="4" s="1"/>
  <c r="AV259" i="4"/>
  <c r="AU259" i="4" s="1"/>
  <c r="AV215" i="4"/>
  <c r="AU215" i="4" s="1"/>
  <c r="AV94" i="4"/>
  <c r="AU94" i="4" s="1"/>
  <c r="AV394" i="4"/>
  <c r="AU394" i="4" s="1"/>
  <c r="AV218" i="4"/>
  <c r="AU218" i="4" s="1"/>
  <c r="AV56" i="4"/>
  <c r="AU56" i="4" s="1"/>
  <c r="AV351" i="4"/>
  <c r="AU351" i="4" s="1"/>
  <c r="AV289" i="4"/>
  <c r="AU289" i="4" s="1"/>
  <c r="AV478" i="4"/>
  <c r="AU478" i="4" s="1"/>
  <c r="AV83" i="4"/>
  <c r="AU83" i="4" s="1"/>
  <c r="AV227" i="4"/>
  <c r="AU227" i="4" s="1"/>
  <c r="AV144" i="4"/>
  <c r="AU144" i="4" s="1"/>
  <c r="AV392" i="4"/>
  <c r="AU392" i="4" s="1"/>
  <c r="AV391" i="4"/>
  <c r="AU391" i="4" s="1"/>
  <c r="AV187" i="4"/>
  <c r="AU187" i="4" s="1"/>
  <c r="AV154" i="4"/>
  <c r="AU154" i="4" s="1"/>
  <c r="AV34" i="4"/>
  <c r="AU34" i="4" s="1"/>
  <c r="AV68" i="4"/>
  <c r="AU68" i="4" s="1"/>
  <c r="AV162" i="4"/>
  <c r="AU162" i="4" s="1"/>
  <c r="AV76" i="4"/>
  <c r="AU76" i="4" s="1"/>
  <c r="AV91" i="4"/>
  <c r="AU91" i="4" s="1"/>
  <c r="AV385" i="4"/>
  <c r="AU385" i="4" s="1"/>
  <c r="AV95" i="4"/>
  <c r="AU95" i="4" s="1"/>
  <c r="AV257" i="4"/>
  <c r="AU257" i="4" s="1"/>
  <c r="AV562" i="4"/>
  <c r="AU562" i="4" s="1"/>
  <c r="AV403" i="4"/>
  <c r="AU403" i="4" s="1"/>
  <c r="AV93" i="4"/>
  <c r="AU93" i="4" s="1"/>
  <c r="AV378" i="4"/>
  <c r="AU378" i="4" s="1"/>
  <c r="AV171" i="4"/>
  <c r="AU171" i="4" s="1"/>
  <c r="AV16" i="4"/>
  <c r="AU16" i="4" s="1"/>
  <c r="AV543" i="4"/>
  <c r="AU543" i="4" s="1"/>
  <c r="AV256" i="4"/>
  <c r="AU256" i="4" s="1"/>
  <c r="AV292" i="4"/>
  <c r="AU292" i="4" s="1"/>
  <c r="AV440" i="4"/>
  <c r="AU440" i="4" s="1"/>
  <c r="AV395" i="4"/>
  <c r="AU395" i="4" s="1"/>
  <c r="AV217" i="4"/>
  <c r="AU217" i="4" s="1"/>
  <c r="AV280" i="4"/>
  <c r="AU280" i="4" s="1"/>
  <c r="AV3" i="4"/>
  <c r="AU3" i="4" s="1"/>
  <c r="AV428" i="4"/>
  <c r="AU428" i="4" s="1"/>
  <c r="AV107" i="4"/>
  <c r="AU107" i="4" s="1"/>
  <c r="AV31" i="4"/>
  <c r="AU31" i="4" s="1"/>
  <c r="AV514" i="4"/>
  <c r="AU514" i="4" s="1"/>
  <c r="AV347" i="4"/>
  <c r="AU347" i="4" s="1"/>
  <c r="AV43" i="4"/>
  <c r="AU43" i="4" s="1"/>
  <c r="AV373" i="4"/>
  <c r="AU373" i="4" s="1"/>
  <c r="AV452" i="4"/>
  <c r="AU452" i="4" s="1"/>
  <c r="AV264" i="4"/>
  <c r="AU264" i="4" s="1"/>
  <c r="AV563" i="4"/>
  <c r="AU563" i="4" s="1"/>
  <c r="AV186" i="4"/>
  <c r="AU186" i="4" s="1"/>
  <c r="AV25" i="4"/>
  <c r="AU25" i="4" s="1"/>
  <c r="AV495" i="4"/>
  <c r="AU495" i="4" s="1"/>
  <c r="AV564" i="4"/>
  <c r="AU564" i="4" s="1"/>
  <c r="AV301" i="4"/>
  <c r="AU301" i="4" s="1"/>
  <c r="AV96" i="4"/>
  <c r="AU96" i="4" s="1"/>
  <c r="AV540" i="4"/>
  <c r="AU540" i="4" s="1"/>
  <c r="AV173" i="4"/>
  <c r="AU173" i="4" s="1"/>
  <c r="AV499" i="4"/>
  <c r="AU499" i="4" s="1"/>
  <c r="AV544" i="4"/>
  <c r="AU544" i="4" s="1"/>
  <c r="AV66" i="4"/>
  <c r="AU66" i="4" s="1"/>
  <c r="AV148" i="4"/>
  <c r="AU148" i="4" s="1"/>
  <c r="AV489" i="4"/>
  <c r="AU489" i="4" s="1"/>
  <c r="AV197" i="4"/>
  <c r="AU197" i="4" s="1"/>
  <c r="AV334" i="4"/>
  <c r="AU334" i="4" s="1"/>
  <c r="AV98" i="4"/>
  <c r="AU98" i="4" s="1"/>
  <c r="AV67" i="4"/>
  <c r="AU67" i="4" s="1"/>
  <c r="AV481" i="4"/>
  <c r="AU481" i="4" s="1"/>
  <c r="AV157" i="4"/>
  <c r="AU157" i="4" s="1"/>
  <c r="AV433" i="4"/>
  <c r="AU433" i="4" s="1"/>
  <c r="AV354" i="4"/>
  <c r="AU354" i="4" s="1"/>
  <c r="AV206" i="4"/>
  <c r="AU206" i="4" s="1"/>
  <c r="AV244" i="4"/>
  <c r="AU244" i="4" s="1"/>
  <c r="AV183" i="4"/>
  <c r="AU183" i="4" s="1"/>
  <c r="AV476" i="4"/>
  <c r="AU476" i="4" s="1"/>
  <c r="AV247" i="4"/>
  <c r="AU247" i="4" s="1"/>
  <c r="AV444" i="4"/>
  <c r="AU444" i="4" s="1"/>
  <c r="AV128" i="4"/>
  <c r="AU128" i="4" s="1"/>
  <c r="Q7" i="8" s="1"/>
  <c r="AV11" i="4"/>
  <c r="AU11" i="4" s="1"/>
  <c r="AV329" i="4"/>
  <c r="AU329" i="4" s="1"/>
  <c r="AV180" i="4"/>
  <c r="AU180" i="4" s="1"/>
  <c r="AV63" i="4"/>
  <c r="AU63" i="4" s="1"/>
  <c r="AV517" i="4"/>
  <c r="AU517" i="4" s="1"/>
  <c r="AV150" i="4"/>
  <c r="AU150" i="4" s="1"/>
  <c r="AV304" i="4"/>
  <c r="AU304" i="4" s="1"/>
  <c r="AV102" i="4"/>
  <c r="AU102" i="4" s="1"/>
  <c r="AV121" i="4"/>
  <c r="AU121" i="4" s="1"/>
  <c r="AV479" i="4"/>
  <c r="AU479" i="4" s="1"/>
  <c r="AV86" i="4"/>
  <c r="AU86" i="4" s="1"/>
  <c r="AV363" i="4"/>
  <c r="AU363" i="4" s="1"/>
  <c r="AV323" i="4"/>
  <c r="AU323" i="4" s="1"/>
  <c r="AV26" i="4"/>
  <c r="AU26" i="4" s="1"/>
  <c r="AV314" i="4"/>
  <c r="AU314" i="4" s="1"/>
  <c r="AV89" i="4"/>
  <c r="AU89" i="4" s="1"/>
  <c r="AV463" i="4"/>
  <c r="AU463" i="4" s="1"/>
  <c r="AV248" i="4"/>
  <c r="AU248" i="4" s="1"/>
  <c r="AV69" i="4"/>
  <c r="AU69" i="4" s="1"/>
  <c r="AV77" i="4"/>
  <c r="AU77" i="4" s="1"/>
  <c r="AV209" i="4"/>
  <c r="AU209" i="4" s="1"/>
  <c r="AV222" i="4"/>
  <c r="AU222" i="4" s="1"/>
  <c r="AV205" i="4"/>
  <c r="AU205" i="4" s="1"/>
  <c r="AV530" i="4"/>
  <c r="AU530" i="4" s="1"/>
  <c r="AV420" i="4"/>
  <c r="AU420" i="4" s="1"/>
  <c r="AV142" i="4"/>
  <c r="AU142" i="4" s="1"/>
  <c r="AV271" i="4"/>
  <c r="AU271" i="4" s="1"/>
  <c r="AV555" i="4"/>
  <c r="AU555" i="4" s="1"/>
  <c r="AV223" i="4"/>
  <c r="AU223" i="4" s="1"/>
  <c r="AV424" i="4"/>
  <c r="AU424" i="4" s="1"/>
  <c r="AV232" i="4"/>
  <c r="AU232" i="4" s="1"/>
  <c r="AV174" i="4"/>
  <c r="AU174" i="4" s="1"/>
  <c r="AV502" i="4"/>
  <c r="AU502" i="4" s="1"/>
  <c r="AV545" i="4"/>
  <c r="AU545" i="4" s="1"/>
  <c r="AV437" i="4"/>
  <c r="AU437" i="4" s="1"/>
  <c r="AV251" i="4"/>
  <c r="AU251" i="4" s="1"/>
  <c r="AV286" i="4"/>
  <c r="AU286" i="4" s="1"/>
  <c r="AV441" i="4"/>
  <c r="AU441" i="4" s="1"/>
  <c r="AV163" i="4"/>
  <c r="AU163" i="4" s="1"/>
  <c r="AV273" i="4"/>
  <c r="AU273" i="4" s="1"/>
  <c r="AV445" i="4"/>
  <c r="AU445" i="4" s="1"/>
  <c r="AV19" i="4"/>
  <c r="AU19" i="4" s="1"/>
  <c r="AV362" i="4"/>
  <c r="AU362" i="4" s="1"/>
  <c r="AV425" i="4"/>
  <c r="AU425" i="4" s="1"/>
  <c r="AV525" i="4"/>
  <c r="AU525" i="4" s="1"/>
  <c r="AV62" i="4"/>
  <c r="AU62" i="4" s="1"/>
  <c r="AV61" i="4"/>
  <c r="AU61" i="4" s="1"/>
  <c r="AV462" i="4"/>
  <c r="AU462" i="4" s="1"/>
  <c r="AV565" i="4"/>
  <c r="AU565" i="4" s="1"/>
  <c r="AV566" i="4"/>
  <c r="AU566" i="4" s="1"/>
  <c r="AV41" i="4"/>
  <c r="AU41" i="4" s="1"/>
  <c r="AV212" i="4"/>
  <c r="AU212" i="4" s="1"/>
  <c r="AV333" i="4"/>
  <c r="AU333" i="4" s="1"/>
  <c r="AV267" i="4"/>
  <c r="AU267" i="4" s="1"/>
  <c r="AV17" i="4"/>
  <c r="AU17" i="4" s="1"/>
  <c r="AV192" i="4"/>
  <c r="AU192" i="4" s="1"/>
  <c r="AV473" i="4"/>
  <c r="AU473" i="4" s="1"/>
  <c r="AV72" i="4"/>
  <c r="AU72" i="4" s="1"/>
  <c r="AV411" i="4"/>
  <c r="AU411" i="4" s="1"/>
  <c r="AV548" i="4"/>
  <c r="AU548" i="4" s="1"/>
  <c r="AV53" i="4"/>
  <c r="AU53" i="4" s="1"/>
  <c r="AV194" i="4"/>
  <c r="AU194" i="4" s="1"/>
  <c r="AV309" i="4"/>
  <c r="AU309" i="4" s="1"/>
  <c r="AV567" i="4"/>
  <c r="AU567" i="4" s="1"/>
  <c r="AV387" i="4"/>
  <c r="AU387" i="4" s="1"/>
  <c r="AV195" i="4"/>
  <c r="AU195" i="4" s="1"/>
  <c r="AV55" i="4"/>
  <c r="AU55" i="4" s="1"/>
  <c r="AV509" i="4"/>
  <c r="AU509" i="4" s="1"/>
  <c r="AV306" i="4"/>
  <c r="AU306" i="4" s="1"/>
  <c r="AV367" i="4"/>
  <c r="AU367" i="4" s="1"/>
  <c r="AV536" i="4"/>
  <c r="AU536" i="4" s="1"/>
  <c r="AV553" i="4"/>
  <c r="AU553" i="4" s="1"/>
  <c r="AV129" i="4"/>
  <c r="AU129" i="4" s="1"/>
  <c r="AV35" i="4"/>
  <c r="AU35" i="4" s="1"/>
  <c r="AV505" i="4"/>
  <c r="AU505" i="4" s="1"/>
  <c r="AV527" i="4"/>
  <c r="AU527" i="4" s="1"/>
  <c r="AV88" i="4"/>
  <c r="AU88" i="4" s="1"/>
  <c r="AV172" i="4"/>
  <c r="AU172" i="4" s="1"/>
  <c r="AV125" i="4"/>
  <c r="AU125" i="4" s="1"/>
  <c r="AV382" i="4"/>
  <c r="AU382" i="4" s="1"/>
  <c r="Q12" i="8" s="1"/>
  <c r="AV356" i="4"/>
  <c r="AU356" i="4" s="1"/>
  <c r="AV453" i="4"/>
  <c r="AU453" i="4" s="1"/>
  <c r="AV106" i="4"/>
  <c r="AU106" i="4" s="1"/>
  <c r="AV198" i="4"/>
  <c r="AU198" i="4" s="1"/>
  <c r="AV503" i="4"/>
  <c r="AU503" i="4" s="1"/>
  <c r="AV211" i="4"/>
  <c r="AU211" i="4" s="1"/>
  <c r="AV449" i="4"/>
  <c r="AU449" i="4" s="1"/>
  <c r="AV59" i="4"/>
  <c r="AU59" i="4" s="1"/>
  <c r="AV551" i="4"/>
  <c r="AU551" i="4" s="1"/>
  <c r="AV2" i="4"/>
  <c r="AU2" i="4" s="1"/>
  <c r="AV181" i="4"/>
  <c r="AU181" i="4" s="1"/>
  <c r="AV224" i="4"/>
  <c r="AU224" i="4" s="1"/>
  <c r="AV274" i="4"/>
  <c r="AU274" i="4" s="1"/>
  <c r="AV202" i="4"/>
  <c r="AU202" i="4" s="1"/>
  <c r="AV285" i="4"/>
  <c r="AU285" i="4" s="1"/>
  <c r="AV208" i="4"/>
  <c r="AU208" i="4" s="1"/>
  <c r="AV87" i="4"/>
  <c r="AU87" i="4" s="1"/>
  <c r="AV466" i="4"/>
  <c r="AU466" i="4" s="1"/>
  <c r="AV146" i="4"/>
  <c r="AU146" i="4" s="1"/>
  <c r="AV325" i="4"/>
  <c r="AU325" i="4" s="1"/>
  <c r="AV439" i="4"/>
  <c r="AU439" i="4" s="1"/>
  <c r="AV355" i="4"/>
  <c r="AU355" i="4" s="1"/>
  <c r="AV568" i="4"/>
  <c r="AU568" i="4" s="1"/>
  <c r="AV134" i="4"/>
  <c r="AU134" i="4" s="1"/>
  <c r="AV193" i="4"/>
  <c r="AU193" i="4" s="1"/>
  <c r="AV436" i="4"/>
  <c r="AU436" i="4" s="1"/>
  <c r="AV10" i="4"/>
  <c r="AU10" i="4" s="1"/>
  <c r="AV521" i="4"/>
  <c r="AU521" i="4" s="1"/>
  <c r="AV103" i="4"/>
  <c r="AU103" i="4" s="1"/>
  <c r="AV33" i="4"/>
  <c r="AU33" i="4" s="1"/>
  <c r="AV472" i="4"/>
  <c r="AU472" i="4" s="1"/>
  <c r="AV158" i="4"/>
  <c r="AU158" i="4" s="1"/>
  <c r="AV252" i="4"/>
  <c r="AU252" i="4" s="1"/>
  <c r="AV164" i="4"/>
  <c r="AU164" i="4" s="1"/>
  <c r="AV520" i="4"/>
  <c r="AU520" i="4" s="1"/>
  <c r="AV442" i="4"/>
  <c r="AU442" i="4" s="1"/>
  <c r="AV316" i="4"/>
  <c r="AU316" i="4" s="1"/>
  <c r="AV160" i="4"/>
  <c r="AU160" i="4" s="1"/>
  <c r="AV307" i="4"/>
  <c r="AU307" i="4" s="1"/>
  <c r="AV302" i="4"/>
  <c r="AU302" i="4" s="1"/>
  <c r="AV136" i="4"/>
  <c r="AU136" i="4" s="1"/>
  <c r="AV65" i="4"/>
  <c r="AU65" i="4" s="1"/>
  <c r="AV338" i="4"/>
  <c r="AU338" i="4" s="1"/>
  <c r="AV220" i="4"/>
  <c r="AU220" i="4" s="1"/>
  <c r="AV126" i="4"/>
  <c r="AU126" i="4" s="1"/>
  <c r="AV335" i="4"/>
  <c r="AU335" i="4" s="1"/>
  <c r="AV384" i="4"/>
  <c r="AU384" i="4" s="1"/>
  <c r="AV454" i="4"/>
  <c r="AU454" i="4" s="1"/>
  <c r="AV407" i="4"/>
  <c r="AU407" i="4" s="1"/>
  <c r="AV275" i="4"/>
  <c r="AU275" i="4" s="1"/>
  <c r="AV569" i="4"/>
  <c r="AU569" i="4" s="1"/>
  <c r="AV166" i="4"/>
  <c r="AU166" i="4" s="1"/>
  <c r="AV82" i="4"/>
  <c r="AU82" i="4" s="1"/>
  <c r="AV399" i="4"/>
  <c r="AU399" i="4" s="1"/>
  <c r="AV312" i="4"/>
  <c r="AU312" i="4" s="1"/>
  <c r="AV350" i="4"/>
  <c r="AU350" i="4" s="1"/>
  <c r="AV81" i="4"/>
  <c r="AU81" i="4" s="1"/>
  <c r="AV486" i="4"/>
  <c r="AU486" i="4" s="1"/>
  <c r="AV141" i="4"/>
  <c r="AU141" i="4" s="1"/>
  <c r="AV317" i="4"/>
  <c r="AU317" i="4" s="1"/>
  <c r="AV413" i="4"/>
  <c r="AU413" i="4" s="1"/>
  <c r="AV159" i="4"/>
  <c r="AU159" i="4" s="1"/>
  <c r="AV216" i="4"/>
  <c r="AU216" i="4" s="1"/>
  <c r="AV326" i="4"/>
  <c r="AU326" i="4" s="1"/>
  <c r="AV516" i="4"/>
  <c r="AU516" i="4" s="1"/>
  <c r="AV253" i="4"/>
  <c r="AU253" i="4" s="1"/>
  <c r="AV243" i="4"/>
  <c r="AU243" i="4" s="1"/>
  <c r="AV487" i="4"/>
  <c r="AU487" i="4" s="1"/>
  <c r="AV182" i="4"/>
  <c r="AU182" i="4" s="1"/>
  <c r="AV90" i="4"/>
  <c r="AU90" i="4" s="1"/>
  <c r="AV332" i="4"/>
  <c r="AU332" i="4" s="1"/>
  <c r="AV74" i="4"/>
  <c r="AU74" i="4" s="1"/>
  <c r="AV184" i="4"/>
  <c r="AU184" i="4" s="1"/>
  <c r="AV230" i="4"/>
  <c r="AU230" i="4" s="1"/>
  <c r="AV554" i="4"/>
  <c r="AU554" i="4" s="1"/>
  <c r="AV245" i="4"/>
  <c r="AU245" i="4" s="1"/>
  <c r="AV39" i="4"/>
  <c r="AU39" i="4" s="1"/>
  <c r="AV229" i="4"/>
  <c r="AU229" i="4" s="1"/>
  <c r="AV526" i="4"/>
  <c r="AU526" i="4" s="1"/>
  <c r="AV261" i="4"/>
  <c r="AU261" i="4" s="1"/>
  <c r="AV480" i="4"/>
  <c r="AU480" i="4" s="1"/>
  <c r="AV348" i="4"/>
  <c r="AU348" i="4" s="1"/>
  <c r="AV130" i="4"/>
  <c r="AU130" i="4" s="1"/>
  <c r="AV203" i="4"/>
  <c r="AU203" i="4" s="1"/>
  <c r="AV500" i="4"/>
  <c r="AU500" i="4" s="1"/>
  <c r="AV113" i="4"/>
  <c r="AU113" i="4" s="1"/>
  <c r="AV477" i="4"/>
  <c r="AU477" i="4" s="1"/>
  <c r="AV393" i="4"/>
  <c r="AU393" i="4" s="1"/>
  <c r="AV417" i="4"/>
  <c r="AU417" i="4" s="1"/>
  <c r="AV556" i="4"/>
  <c r="AU556" i="4" s="1"/>
  <c r="AV537" i="4"/>
  <c r="AU537" i="4" s="1"/>
  <c r="AV311" i="4"/>
  <c r="AU311" i="4" s="1"/>
  <c r="AV151" i="4"/>
  <c r="AU151" i="4" s="1"/>
  <c r="AV235" i="4"/>
  <c r="AU235" i="4" s="1"/>
  <c r="AV497" i="4"/>
  <c r="AU497" i="4" s="1"/>
  <c r="AV557" i="4"/>
  <c r="AU557" i="4" s="1"/>
  <c r="AV238" i="4"/>
  <c r="AU238" i="4" s="1"/>
  <c r="AV366" i="4"/>
  <c r="AU366" i="4" s="1"/>
  <c r="AV226" i="4"/>
  <c r="AU226" i="4" s="1"/>
  <c r="AV493" i="4"/>
  <c r="AU493" i="4" s="1"/>
  <c r="AV455" i="4"/>
  <c r="AU455" i="4" s="1"/>
  <c r="AV510" i="4"/>
  <c r="AU510" i="4" s="1"/>
  <c r="AV344" i="4"/>
  <c r="AU344" i="4" s="1"/>
  <c r="AV390" i="4"/>
  <c r="AU390" i="4" s="1"/>
  <c r="Q23" i="8" s="1"/>
  <c r="AV492" i="4"/>
  <c r="AU492" i="4" s="1"/>
  <c r="AV412" i="4"/>
  <c r="AU412" i="4" s="1"/>
  <c r="AV214" i="4"/>
  <c r="AU214" i="4" s="1"/>
  <c r="AV241" i="4"/>
  <c r="AU241" i="4" s="1"/>
  <c r="AV114" i="4"/>
  <c r="AU114" i="4" s="1"/>
  <c r="AV331" i="4"/>
  <c r="AU331" i="4" s="1"/>
  <c r="AV483" i="4"/>
  <c r="AU483" i="4" s="1"/>
  <c r="AV29" i="4"/>
  <c r="AU29" i="4" s="1"/>
  <c r="AV474" i="4"/>
  <c r="AU474" i="4" s="1"/>
  <c r="AV48" i="4"/>
  <c r="AU48" i="4" s="1"/>
  <c r="AQ91" i="5"/>
  <c r="AP91" i="5" s="1"/>
  <c r="AQ182" i="5"/>
  <c r="AP182" i="5" s="1"/>
  <c r="AQ170" i="5"/>
  <c r="AP170" i="5" s="1"/>
  <c r="AQ92" i="5"/>
  <c r="AP92" i="5" s="1"/>
  <c r="AQ124" i="5"/>
  <c r="AP124" i="5" s="1"/>
  <c r="AQ57" i="5"/>
  <c r="AP57" i="5" s="1"/>
  <c r="AQ2" i="5"/>
  <c r="AP2" i="5" s="1"/>
  <c r="AQ90" i="5"/>
  <c r="AP90" i="5" s="1"/>
  <c r="AQ192" i="5"/>
  <c r="AP192" i="5" s="1"/>
  <c r="AQ126" i="5"/>
  <c r="AP126" i="5" s="1"/>
  <c r="AQ349" i="5"/>
  <c r="AP349" i="5" s="1"/>
  <c r="AQ22" i="5"/>
  <c r="AP22" i="5" s="1"/>
  <c r="AQ118" i="5"/>
  <c r="AP118" i="5" s="1"/>
  <c r="AQ71" i="5"/>
  <c r="AP71" i="5" s="1"/>
  <c r="AQ331" i="5"/>
  <c r="AP331" i="5" s="1"/>
  <c r="AQ328" i="5"/>
  <c r="AP328" i="5" s="1"/>
  <c r="AQ186" i="5"/>
  <c r="AP186" i="5" s="1"/>
  <c r="AQ53" i="5"/>
  <c r="AP53" i="5" s="1"/>
  <c r="AQ38" i="5"/>
  <c r="AP38" i="5" s="1"/>
  <c r="AQ298" i="5"/>
  <c r="AP298" i="5" s="1"/>
  <c r="AQ154" i="5"/>
  <c r="AP154" i="5" s="1"/>
  <c r="AQ44" i="5"/>
  <c r="AP44" i="5" s="1"/>
  <c r="AQ3" i="7"/>
  <c r="AP3" i="7" s="1"/>
  <c r="AQ225" i="7"/>
  <c r="AP225" i="7" s="1"/>
  <c r="AQ67" i="7"/>
  <c r="AP67" i="7" s="1"/>
  <c r="AQ12" i="7"/>
  <c r="AP12" i="7" s="1"/>
  <c r="AQ277" i="7"/>
  <c r="AP277" i="7" s="1"/>
  <c r="AQ111" i="7"/>
  <c r="AP111" i="7" s="1"/>
  <c r="AQ48" i="7"/>
  <c r="AP48" i="7" s="1"/>
  <c r="AQ42" i="7"/>
  <c r="AP42" i="7" s="1"/>
  <c r="AQ86" i="7"/>
  <c r="AP86" i="7" s="1"/>
  <c r="AQ42" i="5"/>
  <c r="AP42" i="5" s="1"/>
  <c r="AQ6" i="5"/>
  <c r="AP6" i="5" s="1"/>
  <c r="AQ132" i="5"/>
  <c r="AP132" i="5" s="1"/>
  <c r="AQ155" i="5"/>
  <c r="AP155" i="5" s="1"/>
  <c r="AQ28" i="5"/>
  <c r="AP28" i="5" s="1"/>
  <c r="AQ3" i="5"/>
  <c r="AP3" i="5" s="1"/>
  <c r="AQ43" i="5"/>
  <c r="AP43" i="5" s="1"/>
  <c r="AQ314" i="5"/>
  <c r="AP314" i="5" s="1"/>
  <c r="AQ157" i="5"/>
  <c r="AP157" i="5" s="1"/>
  <c r="AQ12" i="5"/>
  <c r="AP12" i="5" s="1"/>
  <c r="AQ306" i="5"/>
  <c r="AP306" i="5" s="1"/>
  <c r="AQ299" i="5"/>
  <c r="AP299" i="5" s="1"/>
  <c r="AQ115" i="5"/>
  <c r="AP115" i="5" s="1"/>
  <c r="AQ234" i="5"/>
  <c r="AP234" i="5" s="1"/>
  <c r="AQ73" i="5"/>
  <c r="AP73" i="5" s="1"/>
  <c r="AQ303" i="5"/>
  <c r="AP303" i="5" s="1"/>
  <c r="AQ272" i="5"/>
  <c r="AP272" i="5" s="1"/>
  <c r="AQ268" i="5"/>
  <c r="AP268" i="5" s="1"/>
  <c r="AQ99" i="5"/>
  <c r="AP99" i="5" s="1"/>
  <c r="AQ263" i="5"/>
  <c r="AP263" i="5" s="1"/>
  <c r="AQ165" i="5"/>
  <c r="AP165" i="5" s="1"/>
  <c r="AQ311" i="5"/>
  <c r="AP311" i="5" s="1"/>
  <c r="AQ16" i="5"/>
  <c r="AP16" i="5" s="1"/>
  <c r="AQ245" i="5"/>
  <c r="AP245" i="5" s="1"/>
  <c r="AQ347" i="5"/>
  <c r="AP347" i="5" s="1"/>
  <c r="AQ231" i="5"/>
  <c r="AP231" i="5" s="1"/>
  <c r="AQ103" i="5"/>
  <c r="AP103" i="5" s="1"/>
  <c r="AQ76" i="5"/>
  <c r="AP76" i="5" s="1"/>
  <c r="AQ102" i="5"/>
  <c r="AP102" i="5" s="1"/>
  <c r="AQ32" i="5"/>
  <c r="AP32" i="5" s="1"/>
  <c r="AQ290" i="5"/>
  <c r="AP290" i="5" s="1"/>
  <c r="AQ267" i="5"/>
  <c r="AP267" i="5" s="1"/>
  <c r="AQ307" i="5"/>
  <c r="AP307" i="5" s="1"/>
  <c r="AQ235" i="5"/>
  <c r="AP235" i="5" s="1"/>
  <c r="AQ8" i="5"/>
  <c r="AP8" i="5" s="1"/>
  <c r="AQ341" i="5"/>
  <c r="AP341" i="5" s="1"/>
  <c r="AQ237" i="5"/>
  <c r="AP237" i="5" s="1"/>
  <c r="AQ345" i="5"/>
  <c r="AP345" i="5" s="1"/>
  <c r="AQ146" i="5"/>
  <c r="AP146" i="5" s="1"/>
  <c r="AQ222" i="5"/>
  <c r="AP222" i="5" s="1"/>
  <c r="AQ262" i="5"/>
  <c r="AP262" i="5" s="1"/>
  <c r="AQ120" i="5"/>
  <c r="AP120" i="5" s="1"/>
  <c r="AQ80" i="5"/>
  <c r="AP80" i="5" s="1"/>
  <c r="AQ14" i="5"/>
  <c r="AP14" i="5" s="1"/>
  <c r="AQ174" i="5"/>
  <c r="AP174" i="5" s="1"/>
  <c r="AQ65" i="5"/>
  <c r="AP65" i="5" s="1"/>
  <c r="AQ223" i="5"/>
  <c r="AP223" i="5" s="1"/>
  <c r="AQ313" i="5"/>
  <c r="AP313" i="5" s="1"/>
  <c r="AQ326" i="5"/>
  <c r="AP326" i="5" s="1"/>
  <c r="AQ158" i="5"/>
  <c r="AP158" i="5" s="1"/>
  <c r="AQ107" i="5"/>
  <c r="AP107" i="5" s="1"/>
  <c r="AQ62" i="5"/>
  <c r="AP62" i="5" s="1"/>
  <c r="AQ346" i="5"/>
  <c r="AP346" i="5" s="1"/>
  <c r="AQ297" i="5"/>
  <c r="AP297" i="5" s="1"/>
  <c r="AQ348" i="5"/>
  <c r="AP348" i="5" s="1"/>
  <c r="AQ279" i="5"/>
  <c r="AP279" i="5" s="1"/>
  <c r="AQ292" i="5"/>
  <c r="AP292" i="5" s="1"/>
  <c r="AQ302" i="5"/>
  <c r="AP302" i="5" s="1"/>
  <c r="AQ159" i="5"/>
  <c r="AP159" i="5" s="1"/>
  <c r="AQ259" i="5"/>
  <c r="AP259" i="5" s="1"/>
  <c r="AQ29" i="5"/>
  <c r="AP29" i="5" s="1"/>
  <c r="AQ82" i="5"/>
  <c r="AP82" i="5" s="1"/>
  <c r="AQ167" i="5"/>
  <c r="AP167" i="5" s="1"/>
  <c r="AQ61" i="5"/>
  <c r="AP61" i="5" s="1"/>
  <c r="AQ289" i="5"/>
  <c r="AP289" i="5" s="1"/>
  <c r="AQ187" i="5"/>
  <c r="AP187" i="5" s="1"/>
  <c r="AQ83" i="5"/>
  <c r="AP83" i="5" s="1"/>
  <c r="AQ79" i="5"/>
  <c r="AP79" i="5" s="1"/>
  <c r="AQ131" i="5"/>
  <c r="AP131" i="5" s="1"/>
  <c r="AQ147" i="5"/>
  <c r="AP147" i="5" s="1"/>
  <c r="AQ195" i="5"/>
  <c r="AP195" i="5" s="1"/>
  <c r="AQ151" i="5"/>
  <c r="AP151" i="5" s="1"/>
  <c r="AQ342" i="5"/>
  <c r="AP342" i="5" s="1"/>
  <c r="AQ169" i="5"/>
  <c r="AP169" i="5" s="1"/>
  <c r="AQ105" i="5"/>
  <c r="AP105" i="5" s="1"/>
  <c r="T28" i="8" s="1"/>
  <c r="AQ144" i="5"/>
  <c r="AP144" i="5" s="1"/>
  <c r="AQ329" i="5"/>
  <c r="AP329" i="5" s="1"/>
  <c r="AQ10" i="5"/>
  <c r="AP10" i="5" s="1"/>
  <c r="AQ232" i="5"/>
  <c r="AP232" i="5" s="1"/>
  <c r="AQ58" i="5"/>
  <c r="AP58" i="5" s="1"/>
  <c r="AQ162" i="5"/>
  <c r="AP162" i="5" s="1"/>
  <c r="AQ248" i="5"/>
  <c r="AP248" i="5" s="1"/>
  <c r="AQ15" i="5"/>
  <c r="AP15" i="5" s="1"/>
  <c r="AQ198" i="5"/>
  <c r="AP198" i="5" s="1"/>
  <c r="AQ4" i="5"/>
  <c r="AP4" i="5" s="1"/>
  <c r="AQ291" i="5"/>
  <c r="AP291" i="5" s="1"/>
  <c r="AQ229" i="5"/>
  <c r="AP229" i="5" s="1"/>
  <c r="AQ41" i="5"/>
  <c r="AP41" i="5" s="1"/>
  <c r="AQ60" i="5"/>
  <c r="AP60" i="5" s="1"/>
  <c r="AQ101" i="5"/>
  <c r="AP101" i="5" s="1"/>
  <c r="AQ184" i="5"/>
  <c r="AP184" i="5" s="1"/>
  <c r="AQ163" i="5"/>
  <c r="AP163" i="5" s="1"/>
  <c r="AQ46" i="5"/>
  <c r="AP46" i="5" s="1"/>
  <c r="AQ227" i="5"/>
  <c r="AP227" i="5" s="1"/>
  <c r="AQ285" i="5"/>
  <c r="AP285" i="5" s="1"/>
  <c r="AQ17" i="5"/>
  <c r="AP17" i="5" s="1"/>
  <c r="AQ109" i="5"/>
  <c r="AP109" i="5" s="1"/>
  <c r="AQ233" i="5"/>
  <c r="AP233" i="5" s="1"/>
  <c r="AQ282" i="5"/>
  <c r="AP282" i="5" s="1"/>
  <c r="AQ277" i="5"/>
  <c r="AP277" i="5" s="1"/>
  <c r="AQ72" i="5"/>
  <c r="AP72" i="5" s="1"/>
  <c r="AQ294" i="5"/>
  <c r="AP294" i="5" s="1"/>
  <c r="AQ11" i="5"/>
  <c r="AP11" i="5" s="1"/>
  <c r="AQ175" i="5"/>
  <c r="AP175" i="5" s="1"/>
  <c r="AQ27" i="5"/>
  <c r="AP27" i="5" s="1"/>
  <c r="AQ251" i="5"/>
  <c r="AP251" i="5" s="1"/>
  <c r="AQ161" i="5"/>
  <c r="AP161" i="5" s="1"/>
  <c r="AQ110" i="5"/>
  <c r="AP110" i="5" s="1"/>
  <c r="AQ13" i="5"/>
  <c r="AP13" i="5" s="1"/>
  <c r="AQ78" i="5"/>
  <c r="AP78" i="5" s="1"/>
  <c r="AQ280" i="5"/>
  <c r="AP280" i="5" s="1"/>
  <c r="AQ273" i="5"/>
  <c r="AP273" i="5" s="1"/>
  <c r="AQ247" i="5"/>
  <c r="AP247" i="5" s="1"/>
  <c r="AQ190" i="5"/>
  <c r="AP190" i="5" s="1"/>
  <c r="AQ334" i="5"/>
  <c r="AP334" i="5" s="1"/>
  <c r="AQ137" i="5"/>
  <c r="AP137" i="5" s="1"/>
  <c r="AQ200" i="5"/>
  <c r="AP200" i="5" s="1"/>
  <c r="AQ39" i="5"/>
  <c r="AP39" i="5" s="1"/>
  <c r="AQ49" i="5"/>
  <c r="AP49" i="5" s="1"/>
  <c r="AQ293" i="5"/>
  <c r="AP293" i="5" s="1"/>
  <c r="AQ284" i="5"/>
  <c r="AP284" i="5" s="1"/>
  <c r="AQ93" i="5"/>
  <c r="AP93" i="5" s="1"/>
  <c r="AQ189" i="5"/>
  <c r="AP189" i="5" s="1"/>
  <c r="AQ256" i="5"/>
  <c r="AP256" i="5" s="1"/>
  <c r="AQ218" i="5"/>
  <c r="AP218" i="5" s="1"/>
  <c r="AQ215" i="5"/>
  <c r="AP215" i="5" s="1"/>
  <c r="AQ286" i="5"/>
  <c r="AP286" i="5" s="1"/>
  <c r="AQ230" i="5"/>
  <c r="AP230" i="5" s="1"/>
  <c r="T29" i="8" s="1"/>
  <c r="AQ37" i="5"/>
  <c r="AP37" i="5" s="1"/>
  <c r="AQ117" i="5"/>
  <c r="AP117" i="5" s="1"/>
  <c r="AQ50" i="5"/>
  <c r="AP50" i="5" s="1"/>
  <c r="AQ188" i="5"/>
  <c r="AP188" i="5" s="1"/>
  <c r="AQ217" i="5"/>
  <c r="AP217" i="5" s="1"/>
  <c r="AQ210" i="5"/>
  <c r="AP210" i="5" s="1"/>
  <c r="AQ160" i="5"/>
  <c r="AP160" i="5" s="1"/>
  <c r="AQ111" i="5"/>
  <c r="AP111" i="5" s="1"/>
  <c r="AQ55" i="5"/>
  <c r="AP55" i="5" s="1"/>
  <c r="AQ172" i="5"/>
  <c r="AP172" i="5" s="1"/>
  <c r="AQ265" i="5"/>
  <c r="AP265" i="5" s="1"/>
  <c r="AQ283" i="5"/>
  <c r="AP283" i="5" s="1"/>
  <c r="AQ19" i="5"/>
  <c r="AP19" i="5" s="1"/>
  <c r="AQ236" i="5"/>
  <c r="AP236" i="5" s="1"/>
  <c r="AQ271" i="5"/>
  <c r="AP271" i="5" s="1"/>
  <c r="AQ88" i="5"/>
  <c r="AP88" i="5" s="1"/>
  <c r="AQ332" i="5"/>
  <c r="AP332" i="5" s="1"/>
  <c r="AQ177" i="5"/>
  <c r="AP177" i="5" s="1"/>
  <c r="AQ214" i="5"/>
  <c r="AP214" i="5" s="1"/>
  <c r="AQ194" i="5"/>
  <c r="AP194" i="5" s="1"/>
  <c r="AQ98" i="5"/>
  <c r="AP98" i="5" s="1"/>
  <c r="AQ261" i="5"/>
  <c r="AP261" i="5" s="1"/>
  <c r="AQ181" i="5"/>
  <c r="AP181" i="5" s="1"/>
  <c r="AQ301" i="5"/>
  <c r="AP301" i="5" s="1"/>
  <c r="AQ150" i="5"/>
  <c r="AP150" i="5" s="1"/>
  <c r="AQ333" i="5"/>
  <c r="AP333" i="5" s="1"/>
  <c r="AQ89" i="5"/>
  <c r="AP89" i="5" s="1"/>
  <c r="AQ196" i="5"/>
  <c r="AP196" i="5" s="1"/>
  <c r="AQ24" i="5"/>
  <c r="AP24" i="5" s="1"/>
  <c r="AQ138" i="5"/>
  <c r="AP138" i="5" s="1"/>
  <c r="AQ30" i="5"/>
  <c r="AP30" i="5" s="1"/>
  <c r="AQ166" i="5"/>
  <c r="AP166" i="5" s="1"/>
  <c r="AQ84" i="5"/>
  <c r="AP84" i="5" s="1"/>
  <c r="AQ33" i="5"/>
  <c r="AP33" i="5" s="1"/>
  <c r="AQ344" i="5"/>
  <c r="AP344" i="5" s="1"/>
  <c r="AQ274" i="5"/>
  <c r="AP274" i="5" s="1"/>
  <c r="AQ114" i="5"/>
  <c r="AP114" i="5" s="1"/>
  <c r="AQ7" i="5"/>
  <c r="AP7" i="5" s="1"/>
  <c r="AQ178" i="5"/>
  <c r="AP178" i="5" s="1"/>
  <c r="AQ48" i="5"/>
  <c r="AP48" i="5" s="1"/>
  <c r="AQ121" i="5"/>
  <c r="AP121" i="5" s="1"/>
  <c r="AQ75" i="5"/>
  <c r="AP75" i="5" s="1"/>
  <c r="AQ31" i="5"/>
  <c r="AP31" i="5" s="1"/>
  <c r="AQ211" i="5"/>
  <c r="AP211" i="5" s="1"/>
  <c r="AQ300" i="5"/>
  <c r="AP300" i="5" s="1"/>
  <c r="AQ152" i="5"/>
  <c r="AP152" i="5" s="1"/>
  <c r="AQ327" i="5"/>
  <c r="AP327" i="5" s="1"/>
  <c r="AQ180" i="5"/>
  <c r="AP180" i="5" s="1"/>
  <c r="AQ340" i="5"/>
  <c r="AP340" i="5" s="1"/>
  <c r="AQ323" i="5"/>
  <c r="AP323" i="5" s="1"/>
  <c r="AQ108" i="5"/>
  <c r="AP108" i="5" s="1"/>
  <c r="AQ35" i="5"/>
  <c r="AP35" i="5" s="1"/>
  <c r="AQ21" i="5"/>
  <c r="AP21" i="5" s="1"/>
  <c r="AQ339" i="5"/>
  <c r="AP339" i="5" s="1"/>
  <c r="AQ77" i="5"/>
  <c r="AP77" i="5" s="1"/>
  <c r="AQ129" i="5"/>
  <c r="AP129" i="5" s="1"/>
  <c r="AQ45" i="5"/>
  <c r="AP45" i="5" s="1"/>
  <c r="AQ335" i="5"/>
  <c r="AP335" i="5" s="1"/>
  <c r="AQ122" i="5"/>
  <c r="AP122" i="5" s="1"/>
  <c r="AQ100" i="5"/>
  <c r="AP100" i="5" s="1"/>
  <c r="AQ312" i="5"/>
  <c r="AP312" i="5" s="1"/>
  <c r="AQ304" i="5"/>
  <c r="AP304" i="5" s="1"/>
  <c r="AQ260" i="5"/>
  <c r="AP260" i="5" s="1"/>
  <c r="AQ317" i="5"/>
  <c r="AP317" i="5" s="1"/>
  <c r="AQ130" i="5"/>
  <c r="AP130" i="5" s="1"/>
  <c r="AQ275" i="5"/>
  <c r="AP275" i="5" s="1"/>
  <c r="AQ26" i="5"/>
  <c r="AP26" i="5" s="1"/>
  <c r="AQ219" i="5"/>
  <c r="AP219" i="5" s="1"/>
  <c r="AQ183" i="5"/>
  <c r="AP183" i="5" s="1"/>
  <c r="AQ176" i="5"/>
  <c r="AP176" i="5" s="1"/>
  <c r="AQ51" i="5"/>
  <c r="AP51" i="5" s="1"/>
  <c r="AQ36" i="5"/>
  <c r="AP36" i="5" s="1"/>
  <c r="AQ106" i="5"/>
  <c r="AP106" i="5" s="1"/>
  <c r="AQ249" i="5"/>
  <c r="AP249" i="5" s="1"/>
  <c r="AQ141" i="5"/>
  <c r="AP141" i="5" s="1"/>
  <c r="AQ203" i="5"/>
  <c r="AP203" i="5" s="1"/>
  <c r="AQ173" i="5"/>
  <c r="AP173" i="5" s="1"/>
  <c r="AQ197" i="5"/>
  <c r="AP197" i="5" s="1"/>
  <c r="AQ54" i="5"/>
  <c r="AP54" i="5" s="1"/>
  <c r="AQ86" i="5"/>
  <c r="AP86" i="5" s="1"/>
  <c r="AQ95" i="5"/>
  <c r="AP95" i="5" s="1"/>
  <c r="AQ250" i="5"/>
  <c r="AP250" i="5" s="1"/>
  <c r="AQ94" i="5"/>
  <c r="AP94" i="5" s="1"/>
  <c r="AQ113" i="5"/>
  <c r="AP113" i="5" s="1"/>
  <c r="AQ85" i="5"/>
  <c r="AP85" i="5" s="1"/>
  <c r="AQ70" i="5"/>
  <c r="AP70" i="5" s="1"/>
  <c r="AQ47" i="5"/>
  <c r="AP47" i="5" s="1"/>
  <c r="AQ338" i="5"/>
  <c r="AP338" i="5" s="1"/>
  <c r="AQ252" i="5"/>
  <c r="AP252" i="5" s="1"/>
  <c r="AQ123" i="5"/>
  <c r="AP123" i="5" s="1"/>
  <c r="AQ278" i="5"/>
  <c r="AP278" i="5" s="1"/>
  <c r="AQ104" i="5"/>
  <c r="AP104" i="5" s="1"/>
  <c r="AQ134" i="5"/>
  <c r="AP134" i="5" s="1"/>
  <c r="AQ288" i="5"/>
  <c r="AP288" i="5" s="1"/>
  <c r="AQ336" i="5"/>
  <c r="AP336" i="5" s="1"/>
  <c r="AQ171" i="5"/>
  <c r="AP171" i="5" s="1"/>
  <c r="AQ243" i="5"/>
  <c r="AP243" i="5" s="1"/>
  <c r="AQ264" i="5"/>
  <c r="AP264" i="5" s="1"/>
  <c r="AQ125" i="5"/>
  <c r="AP125" i="5" s="1"/>
  <c r="AQ68" i="5"/>
  <c r="AP68" i="5" s="1"/>
  <c r="AQ258" i="5"/>
  <c r="AP258" i="5" s="1"/>
  <c r="AQ337" i="5"/>
  <c r="AP337" i="5" s="1"/>
  <c r="AQ69" i="5"/>
  <c r="AP69" i="5" s="1"/>
  <c r="AV139" i="4"/>
  <c r="AU139" i="4" s="1"/>
  <c r="AV456" i="4"/>
  <c r="AU456" i="4" s="1"/>
  <c r="AV239" i="4"/>
  <c r="AU239" i="4" s="1"/>
  <c r="AV508" i="4"/>
  <c r="AU508" i="4" s="1"/>
  <c r="AV475" i="4"/>
  <c r="AU475" i="4" s="1"/>
  <c r="AV132" i="4"/>
  <c r="AU132" i="4" s="1"/>
  <c r="AQ264" i="3"/>
  <c r="AP264" i="3" s="1"/>
  <c r="AQ59" i="3"/>
  <c r="AP59" i="3" s="1"/>
  <c r="AQ93" i="3"/>
  <c r="AP93" i="3" s="1"/>
  <c r="AQ9" i="5"/>
  <c r="AP9" i="5" s="1"/>
  <c r="O36" i="8" l="1"/>
  <c r="AB36" i="8" s="1"/>
  <c r="O26" i="8"/>
  <c r="AB26" i="8" s="1"/>
  <c r="O31" i="8"/>
  <c r="AB31" i="8" s="1"/>
  <c r="O15" i="8"/>
  <c r="AB15" i="8" s="1"/>
  <c r="O14" i="8"/>
  <c r="AB14" i="8" s="1"/>
  <c r="O35" i="8"/>
  <c r="AB35" i="8" s="1"/>
  <c r="T15" i="8"/>
  <c r="T14" i="8"/>
  <c r="T36" i="8"/>
  <c r="U36" i="8" s="1"/>
  <c r="AG21" i="8" s="1"/>
  <c r="T26" i="8"/>
  <c r="U26" i="8" s="1"/>
  <c r="AG16" i="8" s="1"/>
  <c r="T35" i="8"/>
  <c r="T30" i="8"/>
  <c r="U30" i="8" s="1"/>
  <c r="AG18" i="8" s="1"/>
  <c r="T25" i="8"/>
  <c r="T23" i="8"/>
  <c r="U22" i="8" s="1"/>
  <c r="AG14" i="8" s="1"/>
  <c r="T24" i="8"/>
  <c r="T34" i="8"/>
  <c r="T18" i="8"/>
  <c r="T38" i="8"/>
  <c r="Q31" i="8"/>
  <c r="Q25" i="8"/>
  <c r="Q14" i="8"/>
  <c r="Q15" i="8"/>
  <c r="Q42" i="8"/>
  <c r="R42" i="8" s="1"/>
  <c r="AF24" i="8" s="1"/>
  <c r="Q41" i="8"/>
  <c r="R40" i="8" s="1"/>
  <c r="AF23" i="8" s="1"/>
  <c r="Q30" i="8"/>
  <c r="Q26" i="8"/>
  <c r="R26" i="8" s="1"/>
  <c r="AF16" i="8" s="1"/>
  <c r="Q36" i="8"/>
  <c r="R36" i="8" s="1"/>
  <c r="AF21" i="8" s="1"/>
  <c r="Q34" i="8"/>
  <c r="Q38" i="8"/>
  <c r="Q18" i="8"/>
  <c r="T39" i="8"/>
  <c r="T20" i="8"/>
  <c r="T19" i="8"/>
  <c r="T21" i="8"/>
  <c r="Q20" i="8"/>
  <c r="R20" i="8" s="1"/>
  <c r="AF13" i="8" s="1"/>
  <c r="Q39" i="8"/>
  <c r="Q24" i="8"/>
  <c r="Q19" i="8"/>
  <c r="Q35" i="8"/>
  <c r="Q8" i="8"/>
  <c r="T6" i="8"/>
  <c r="U6" i="8" s="1"/>
  <c r="AG6" i="8" s="1"/>
  <c r="O8" i="8"/>
  <c r="AB8" i="8" s="1"/>
  <c r="O19" i="8"/>
  <c r="AB19" i="8" s="1"/>
  <c r="AP154" i="3"/>
  <c r="O18" i="8"/>
  <c r="AB18" i="8" s="1"/>
  <c r="AP199" i="3"/>
  <c r="O6" i="8"/>
  <c r="AB6" i="8" s="1"/>
  <c r="AP17" i="3"/>
  <c r="O33" i="8"/>
  <c r="AB33" i="8" s="1"/>
  <c r="AP104" i="3"/>
  <c r="O34" i="8"/>
  <c r="AB34" i="8" s="1"/>
  <c r="AP67" i="3"/>
  <c r="O12" i="8"/>
  <c r="AB12" i="8" s="1"/>
  <c r="AP112" i="3"/>
  <c r="O9" i="8"/>
  <c r="AB9" i="8" s="1"/>
  <c r="Q9" i="8"/>
  <c r="Q6" i="8"/>
  <c r="R6" i="8" s="1"/>
  <c r="AF6" i="8" s="1"/>
  <c r="T9" i="8"/>
  <c r="U8" i="8" s="1"/>
  <c r="AG7" i="8" s="1"/>
  <c r="U32" i="8"/>
  <c r="AG19" i="8" s="1"/>
  <c r="R22" i="8"/>
  <c r="AF14" i="8" s="1"/>
  <c r="R28" i="8"/>
  <c r="AF17" i="8" s="1"/>
  <c r="U44" i="8"/>
  <c r="AG25" i="8" s="1"/>
  <c r="U42" i="8"/>
  <c r="AG24" i="8" s="1"/>
  <c r="U12" i="8"/>
  <c r="AG9" i="8" s="1"/>
  <c r="U16" i="8"/>
  <c r="AG11" i="8" s="1"/>
  <c r="U10" i="8"/>
  <c r="AG8" i="8" s="1"/>
  <c r="U40" i="8"/>
  <c r="AG23" i="8" s="1"/>
  <c r="U28" i="8"/>
  <c r="AG17" i="8" s="1"/>
  <c r="R44" i="8"/>
  <c r="AF25" i="8" s="1"/>
  <c r="R32" i="8"/>
  <c r="AF19" i="8" s="1"/>
  <c r="R16" i="8"/>
  <c r="AF11" i="8" s="1"/>
  <c r="R10" i="8"/>
  <c r="AF8" i="8" s="1"/>
  <c r="R12" i="8"/>
  <c r="AF9" i="8" s="1"/>
  <c r="U24" i="8" l="1"/>
  <c r="AG15" i="8" s="1"/>
  <c r="U38" i="8"/>
  <c r="AG22" i="8" s="1"/>
  <c r="U18" i="8"/>
  <c r="AG12" i="8" s="1"/>
  <c r="U34" i="8"/>
  <c r="AG20" i="8" s="1"/>
  <c r="U14" i="8"/>
  <c r="AG10" i="8" s="1"/>
  <c r="R14" i="8"/>
  <c r="AF10" i="8" s="1"/>
  <c r="R30" i="8"/>
  <c r="AF18" i="8" s="1"/>
  <c r="R24" i="8"/>
  <c r="AF15" i="8" s="1"/>
  <c r="R18" i="8"/>
  <c r="AF12" i="8" s="1"/>
  <c r="R34" i="8"/>
  <c r="AF20" i="8" s="1"/>
  <c r="R38" i="8"/>
  <c r="AF22" i="8" s="1"/>
  <c r="U20" i="8"/>
  <c r="AG13" i="8" s="1"/>
  <c r="R8" i="8"/>
  <c r="AF7" i="8" s="1"/>
  <c r="V6" i="8"/>
</calcChain>
</file>

<file path=xl/sharedStrings.xml><?xml version="1.0" encoding="utf-8"?>
<sst xmlns="http://schemas.openxmlformats.org/spreadsheetml/2006/main" count="5839" uniqueCount="1202">
  <si>
    <t>Nimi</t>
  </si>
  <si>
    <t>Raul Must</t>
  </si>
  <si>
    <t>Rainer Kaljumäe</t>
  </si>
  <si>
    <t>Raul Käsner</t>
  </si>
  <si>
    <t>Kristjan Kaljurand</t>
  </si>
  <si>
    <t>Aare Luigas</t>
  </si>
  <si>
    <t>Alar Voitka</t>
  </si>
  <si>
    <t>Mikk Järveoja</t>
  </si>
  <si>
    <t>Mihkel Talts</t>
  </si>
  <si>
    <t>Koht</t>
  </si>
  <si>
    <t>Helina Rüütel</t>
  </si>
  <si>
    <t>Karl-Rasmus Pungas</t>
  </si>
  <si>
    <t>Kristin Kuuba</t>
  </si>
  <si>
    <t>Andrei Kägo</t>
  </si>
  <si>
    <t>Toivo Vällo</t>
  </si>
  <si>
    <t>Tarmo Tubro</t>
  </si>
  <si>
    <t>Mikk Õunmaa</t>
  </si>
  <si>
    <t>Rimantas Jurkuvenas</t>
  </si>
  <si>
    <t>Marcus Lõo</t>
  </si>
  <si>
    <t>Karl Kert</t>
  </si>
  <si>
    <t>Helis Pajuste</t>
  </si>
  <si>
    <t>Reet Vokk</t>
  </si>
  <si>
    <t>Andreas Leimann</t>
  </si>
  <si>
    <t>Vahur Lukin</t>
  </si>
  <si>
    <t>Editha Schmalz</t>
  </si>
  <si>
    <t>Pavel Iljin</t>
  </si>
  <si>
    <t>Marek Jürgenson</t>
  </si>
  <si>
    <t>Meelis Tammik</t>
  </si>
  <si>
    <t>Kristi Kuuse</t>
  </si>
  <si>
    <t>Kaire Karindi</t>
  </si>
  <si>
    <t>Külle Kordemets</t>
  </si>
  <si>
    <t>Aleksei Turkin</t>
  </si>
  <si>
    <t>Ants Mängel</t>
  </si>
  <si>
    <t>Karl Kivinurm</t>
  </si>
  <si>
    <t>Martti Eerma</t>
  </si>
  <si>
    <t>Kertu Margus</t>
  </si>
  <si>
    <t>Terje Arak</t>
  </si>
  <si>
    <t>Jekaterina Burlakova</t>
  </si>
  <si>
    <t>Punkte</t>
  </si>
  <si>
    <t>osales madalamas tasemeklassis</t>
  </si>
  <si>
    <t>osales kõrgemas tasemeklassis, kuid ei võitnud ühtegi mängu</t>
  </si>
  <si>
    <t>Ott Aaloe</t>
  </si>
  <si>
    <t>Sinisha Nedic</t>
  </si>
  <si>
    <t>Raul Linnamägi</t>
  </si>
  <si>
    <t>Tauri Kilk</t>
  </si>
  <si>
    <t>Rannar Zirk</t>
  </si>
  <si>
    <t>Võistluste arv</t>
  </si>
  <si>
    <t>Catlyn Kruus</t>
  </si>
  <si>
    <t>Ramona Üprus</t>
  </si>
  <si>
    <t>Toomas Vallikivi</t>
  </si>
  <si>
    <t>Elina Letjutšaja</t>
  </si>
  <si>
    <t>Arthur Kivi</t>
  </si>
  <si>
    <t>Oskar Männik</t>
  </si>
  <si>
    <t>Ragnar Sepp</t>
  </si>
  <si>
    <t>Tarmo Toover</t>
  </si>
  <si>
    <t>Teele Arjasepp</t>
  </si>
  <si>
    <t>Kristel Kivi</t>
  </si>
  <si>
    <t>Inga Ohno</t>
  </si>
  <si>
    <t>Aldo Sinijärv</t>
  </si>
  <si>
    <t>Triinu Tombak</t>
  </si>
  <si>
    <t>Emili Pärsim</t>
  </si>
  <si>
    <t>Kadi Ilves</t>
  </si>
  <si>
    <t>Marta Emili Teller</t>
  </si>
  <si>
    <t>Meistriliiga</t>
  </si>
  <si>
    <t>Esiliiga</t>
  </si>
  <si>
    <t>2. liiga</t>
  </si>
  <si>
    <t>3. liiga</t>
  </si>
  <si>
    <t>4. liiga</t>
  </si>
  <si>
    <t>Maanus Hurt</t>
  </si>
  <si>
    <t>Klubi</t>
  </si>
  <si>
    <t>Rahvus</t>
  </si>
  <si>
    <t>EST</t>
  </si>
  <si>
    <t>Tondiraba SK</t>
  </si>
  <si>
    <t>Triiton</t>
  </si>
  <si>
    <t>FIN</t>
  </si>
  <si>
    <t>Nõo SK</t>
  </si>
  <si>
    <t>TÜASK</t>
  </si>
  <si>
    <t>TSKeskus</t>
  </si>
  <si>
    <t>Tallinna Kalev</t>
  </si>
  <si>
    <t>Pärnu SK</t>
  </si>
  <si>
    <t>Tallinna SK</t>
  </si>
  <si>
    <t>RUS</t>
  </si>
  <si>
    <t>LAT</t>
  </si>
  <si>
    <t>Marelle Salu</t>
  </si>
  <si>
    <t>Heili Merisalu</t>
  </si>
  <si>
    <t>Mario Kirisma</t>
  </si>
  <si>
    <t>Ervin Lumberg</t>
  </si>
  <si>
    <t>Guido Oja</t>
  </si>
  <si>
    <t>Indrek Kesküla</t>
  </si>
  <si>
    <t>Ain Alev</t>
  </si>
  <si>
    <t>Ando Valm</t>
  </si>
  <si>
    <t>Kashif Mahmood</t>
  </si>
  <si>
    <t>Rakvere SK</t>
  </si>
  <si>
    <t>Revo Linno</t>
  </si>
  <si>
    <t>PAK</t>
  </si>
  <si>
    <t>Sandra Eiduks</t>
  </si>
  <si>
    <t>Indrek Raig</t>
  </si>
  <si>
    <t>Uku-Urmas Tross</t>
  </si>
  <si>
    <t>Deniss-Eduard Juganson</t>
  </si>
  <si>
    <t>Ilya Cherkasov</t>
  </si>
  <si>
    <t>Semjon Brener</t>
  </si>
  <si>
    <t>IND</t>
  </si>
  <si>
    <t>Erkki Kattel</t>
  </si>
  <si>
    <t>Villu Kukk</t>
  </si>
  <si>
    <t>Birgit Strikholm</t>
  </si>
  <si>
    <t>Aleksei Kreivald</t>
  </si>
  <si>
    <t>Juri Kartakov</t>
  </si>
  <si>
    <t>Martin Kajandi</t>
  </si>
  <si>
    <t>Andra Mai Hoop</t>
  </si>
  <si>
    <t>Tanel Mets</t>
  </si>
  <si>
    <t>Rene Leeman</t>
  </si>
  <si>
    <t>Kathy-Karmen Kale</t>
  </si>
  <si>
    <t>Karl Aksel Männik</t>
  </si>
  <si>
    <t>Helen Pärn</t>
  </si>
  <si>
    <t>Emilia Šapovalova</t>
  </si>
  <si>
    <t>Ilmar Toomsalu</t>
  </si>
  <si>
    <t>Johanna Violet Meier</t>
  </si>
  <si>
    <t>Ain Tiidrus</t>
  </si>
  <si>
    <t>Dennis Kumar</t>
  </si>
  <si>
    <t>Alan Heinluht</t>
  </si>
  <si>
    <t>Paul Kristjan Rajamägi</t>
  </si>
  <si>
    <t>Tanel Talts</t>
  </si>
  <si>
    <t>Indrek Piibur</t>
  </si>
  <si>
    <t>Kalle Aarma</t>
  </si>
  <si>
    <t>Taimar Talts</t>
  </si>
  <si>
    <t>Robin Schmalz</t>
  </si>
  <si>
    <t>Siim Saarse</t>
  </si>
  <si>
    <t>SK Fookus</t>
  </si>
  <si>
    <t>Maili Reinberg-Voitka</t>
  </si>
  <si>
    <t>Silva Lips</t>
  </si>
  <si>
    <t>Anton Berik</t>
  </si>
  <si>
    <t>Marko Männik</t>
  </si>
  <si>
    <t>Roland Kutsei</t>
  </si>
  <si>
    <t>Kaidi Teller</t>
  </si>
  <si>
    <t>Vahur Parve</t>
  </si>
  <si>
    <t>Grete Talviste</t>
  </si>
  <si>
    <t>Teimur Israfilov</t>
  </si>
  <si>
    <t>Sander Riigor</t>
  </si>
  <si>
    <t>Jarek Elmi</t>
  </si>
  <si>
    <t>Mati Soo</t>
  </si>
  <si>
    <t>Andrei Schmidt</t>
  </si>
  <si>
    <t>Hugo Themas</t>
  </si>
  <si>
    <t>Krisliin Rohtla</t>
  </si>
  <si>
    <t>Annabel Rohtla</t>
  </si>
  <si>
    <t>Meribel Rohtla</t>
  </si>
  <si>
    <t>Henrik Lepp</t>
  </si>
  <si>
    <t>Liivo Raudver</t>
  </si>
  <si>
    <t>Katrin Rahe</t>
  </si>
  <si>
    <t>Petter Kroneld</t>
  </si>
  <si>
    <t>Indrek Millert</t>
  </si>
  <si>
    <t>Mia Sakarias</t>
  </si>
  <si>
    <t>Soohwan Kim</t>
  </si>
  <si>
    <t>KOR</t>
  </si>
  <si>
    <t>Merle Järv</t>
  </si>
  <si>
    <t>Mairi Uiboaed</t>
  </si>
  <si>
    <t>Greteli Mittal</t>
  </si>
  <si>
    <t>Eliise Siimann</t>
  </si>
  <si>
    <t>Laura-Liis Kale</t>
  </si>
  <si>
    <t>Veeriku Badminton</t>
  </si>
  <si>
    <t>Chris-Robin Talts</t>
  </si>
  <si>
    <t>Rasmus Talts</t>
  </si>
  <si>
    <t>Riina Täht</t>
  </si>
  <si>
    <t>Kai-Riin Saluste</t>
  </si>
  <si>
    <t>UKR</t>
  </si>
  <si>
    <t>Paula Petäys</t>
  </si>
  <si>
    <t>Tiina Lell</t>
  </si>
  <si>
    <t>Anti Randalu</t>
  </si>
  <si>
    <t>Margus Soidla</t>
  </si>
  <si>
    <t>Natalja Ledvanova</t>
  </si>
  <si>
    <t>Irina Dogatko</t>
  </si>
  <si>
    <t>Galina Ušakova</t>
  </si>
  <si>
    <t>Konstantin Artjušin</t>
  </si>
  <si>
    <t>Marti Arak</t>
  </si>
  <si>
    <t>Taavi Hirtentreu</t>
  </si>
  <si>
    <t>Polina Rjabušenko</t>
  </si>
  <si>
    <t>Aet Põldma</t>
  </si>
  <si>
    <t>Janno Põldma</t>
  </si>
  <si>
    <t>Polina Volohhonskaja</t>
  </si>
  <si>
    <t>Teet Smidt</t>
  </si>
  <si>
    <t>Art Richard Müürsepp</t>
  </si>
  <si>
    <t>Valge Hani</t>
  </si>
  <si>
    <t>Tiiu Ilu</t>
  </si>
  <si>
    <t>Erik Marksoo</t>
  </si>
  <si>
    <t>Virge Kala</t>
  </si>
  <si>
    <t>Mikk Aru</t>
  </si>
  <si>
    <t>Merlin Kolk</t>
  </si>
  <si>
    <t>Kairi Kalder</t>
  </si>
  <si>
    <t>Mari Möls</t>
  </si>
  <si>
    <t>Indrek Trei</t>
  </si>
  <si>
    <t>Joel Mislav Kunst</t>
  </si>
  <si>
    <t>Erti Möller</t>
  </si>
  <si>
    <t>Jelizaveta Kaasik</t>
  </si>
  <si>
    <t>Mario Alusalu</t>
  </si>
  <si>
    <t>Olga Voišnis</t>
  </si>
  <si>
    <t>Birgit Reintam</t>
  </si>
  <si>
    <t>Ram Krishan</t>
  </si>
  <si>
    <t>Ülari Pärnoja</t>
  </si>
  <si>
    <t>Sergei Voišnis</t>
  </si>
  <si>
    <t>Martin Möller</t>
  </si>
  <si>
    <t>Kardo Sarapuu</t>
  </si>
  <si>
    <t>Ainar Leppik</t>
  </si>
  <si>
    <t>Veiko Vahtra</t>
  </si>
  <si>
    <t>Kristjan Künnapas</t>
  </si>
  <si>
    <t>Marko Šimanis</t>
  </si>
  <si>
    <t>Katrin Kukk</t>
  </si>
  <si>
    <t>Evely Madison</t>
  </si>
  <si>
    <t>Andre Martin Reins</t>
  </si>
  <si>
    <t>Karin Antropov</t>
  </si>
  <si>
    <t>Liia Kanne</t>
  </si>
  <si>
    <t>Anti Kalda</t>
  </si>
  <si>
    <t>Jevgeni Mitjakov</t>
  </si>
  <si>
    <t>Jaak Hurt</t>
  </si>
  <si>
    <t>Jaanus Saar</t>
  </si>
  <si>
    <t>Emil Penner</t>
  </si>
  <si>
    <t>Lauri Reilson</t>
  </si>
  <si>
    <t>Katre Sepp</t>
  </si>
  <si>
    <t>Gunnar Obolenski</t>
  </si>
  <si>
    <t>Triin Kärner</t>
  </si>
  <si>
    <t>Raul Martin Maidvee</t>
  </si>
  <si>
    <t>Tatjana Bogdanova</t>
  </si>
  <si>
    <t>Asimuut</t>
  </si>
  <si>
    <t>TalTech</t>
  </si>
  <si>
    <t>Marti Joost</t>
  </si>
  <si>
    <t>Elisaveta Berik</t>
  </si>
  <si>
    <t>Sten-Arne Otsmaa</t>
  </si>
  <si>
    <t>Külle-Marianne Laidmäe</t>
  </si>
  <si>
    <t>Marten Põder</t>
  </si>
  <si>
    <t>Kaspar Sorge</t>
  </si>
  <si>
    <t>Merit Mägi</t>
  </si>
  <si>
    <t>Kaisa Liis Lepp</t>
  </si>
  <si>
    <t>Romili Vakk</t>
  </si>
  <si>
    <t>Stanislav Kaleis</t>
  </si>
  <si>
    <t>Karolina Pintšuk</t>
  </si>
  <si>
    <t>Kadri Kuller</t>
  </si>
  <si>
    <t>Kadri Sepp</t>
  </si>
  <si>
    <t>Milana Voišnis</t>
  </si>
  <si>
    <t>Arnis Rips</t>
  </si>
  <si>
    <t>Dmitri Potapov</t>
  </si>
  <si>
    <t>Kuuse</t>
  </si>
  <si>
    <t>Ulsans</t>
  </si>
  <si>
    <t>Rasmus Roogsoo</t>
  </si>
  <si>
    <t>Liis Kiik</t>
  </si>
  <si>
    <t>Kaur Nurmsoo</t>
  </si>
  <si>
    <t>Raul Leinatamm</t>
  </si>
  <si>
    <t>Tauno Ots</t>
  </si>
  <si>
    <t>Annabel Mutso</t>
  </si>
  <si>
    <t>Gretel Saadoja</t>
  </si>
  <si>
    <t>arvesse läheb 6 paremat võistlust</t>
  </si>
  <si>
    <t>Rale Valss</t>
  </si>
  <si>
    <t>Karmen Timusk</t>
  </si>
  <si>
    <t>Alesja Grishel</t>
  </si>
  <si>
    <t>Angela Kivisik</t>
  </si>
  <si>
    <t>Igor Tsõgankov</t>
  </si>
  <si>
    <t>Janar Ojalaid</t>
  </si>
  <si>
    <t>Priit Põder</t>
  </si>
  <si>
    <t>Artur Aun</t>
  </si>
  <si>
    <t>Andre Looskari</t>
  </si>
  <si>
    <t>Karl Mattias Pedai</t>
  </si>
  <si>
    <t>Peeter Tubli</t>
  </si>
  <si>
    <t>Enn Lamp</t>
  </si>
  <si>
    <t>Jekaterina Singh</t>
  </si>
  <si>
    <t>Juliana Kadlecova</t>
  </si>
  <si>
    <t>Aleksander Bazanov</t>
  </si>
  <si>
    <t>Arturi Asperk</t>
  </si>
  <si>
    <t>Nikita Bezsonov</t>
  </si>
  <si>
    <t>Maria Medvedeva</t>
  </si>
  <si>
    <t>Julia Piel</t>
  </si>
  <si>
    <t>Keshav Nagpal</t>
  </si>
  <si>
    <t>Leonid Keis</t>
  </si>
  <si>
    <t>Kaspar Kaasik</t>
  </si>
  <si>
    <t>Rando Penner</t>
  </si>
  <si>
    <t>Kelly Ojamaa</t>
  </si>
  <si>
    <t>Grettel Luts</t>
  </si>
  <si>
    <t>Kelli Muinast</t>
  </si>
  <si>
    <t>Taavi Noot</t>
  </si>
  <si>
    <t>Katrin Rahu</t>
  </si>
  <si>
    <t>Eero Unt</t>
  </si>
  <si>
    <t>SVK</t>
  </si>
  <si>
    <t>Tatjana Kopareva</t>
  </si>
  <si>
    <t>Neeme-Andreas Eller</t>
  </si>
  <si>
    <t>Aleksandr Ivanov</t>
  </si>
  <si>
    <t>Andrei Katsimon</t>
  </si>
  <si>
    <t>Simmo Sooäär</t>
  </si>
  <si>
    <t>Mihhail Šapovalov</t>
  </si>
  <si>
    <t>Alar Tiideberg</t>
  </si>
  <si>
    <t>Tauri Jõudu</t>
  </si>
  <si>
    <t>Oskar Laanes</t>
  </si>
  <si>
    <t>Viljandi Sulelised</t>
  </si>
  <si>
    <t>Ilona Roogsoo</t>
  </si>
  <si>
    <t>Samantha Kajandi</t>
  </si>
  <si>
    <t>Oliver Puhtla</t>
  </si>
  <si>
    <t>Timo-Alen Prokopenko</t>
  </si>
  <si>
    <t>Jakov Võtjagailovski</t>
  </si>
  <si>
    <t>NIMI</t>
  </si>
  <si>
    <t>PAARI PUNKTID</t>
  </si>
  <si>
    <t>kokku</t>
  </si>
  <si>
    <t>SEGA PUNKTID</t>
  </si>
  <si>
    <t>KOKKU</t>
  </si>
  <si>
    <t>paar nr</t>
  </si>
  <si>
    <t>Kirjuta nime lahtrisse paariliste nimed ükshaaval. Kui tuleb "EI OLE", pole mängija selles liigis osalenud või nime kirjapilt ei klapi edetabeli omaga</t>
  </si>
  <si>
    <t>Raiko Kaju</t>
  </si>
  <si>
    <t>Külli Eiche</t>
  </si>
  <si>
    <t>Alar Tetting</t>
  </si>
  <si>
    <t>Kaja Telvik</t>
  </si>
  <si>
    <t>Stinali Merivee</t>
  </si>
  <si>
    <t>Janika Virkus</t>
  </si>
  <si>
    <t>Andra Sõmer</t>
  </si>
  <si>
    <t>Susanna Yliniemi-Liias</t>
  </si>
  <si>
    <t>Oliver Järg</t>
  </si>
  <si>
    <t>Andrus Sepp</t>
  </si>
  <si>
    <t>Jaspar Vapper</t>
  </si>
  <si>
    <t>Smash</t>
  </si>
  <si>
    <t>Piret Van De Runstraat-Kärt</t>
  </si>
  <si>
    <t>Hanna Bender</t>
  </si>
  <si>
    <t>Tanel Künnapas</t>
  </si>
  <si>
    <t>Katre Soon</t>
  </si>
  <si>
    <t>Deniss Võsar</t>
  </si>
  <si>
    <t>Aleksandra Virk</t>
  </si>
  <si>
    <t>Tiit Põldma</t>
  </si>
  <si>
    <t>Marek Ritari</t>
  </si>
  <si>
    <t>Rene Vernik</t>
  </si>
  <si>
    <t>Mari Sõrra</t>
  </si>
  <si>
    <t>Katre Tubro</t>
  </si>
  <si>
    <t>Maidu Laht</t>
  </si>
  <si>
    <t>Merike Viira</t>
  </si>
  <si>
    <t>Aruküla SK</t>
  </si>
  <si>
    <t>Nikita Iljin</t>
  </si>
  <si>
    <t>Priit Vabamäe</t>
  </si>
  <si>
    <t>Priit Raudkivi</t>
  </si>
  <si>
    <t>Mark Kuusk</t>
  </si>
  <si>
    <t>Katrin Kiisk</t>
  </si>
  <si>
    <t>USTA</t>
  </si>
  <si>
    <t>Evaliisa Poola</t>
  </si>
  <si>
    <t>Janoš Tšonka</t>
  </si>
  <si>
    <t>Laureen Laurisoo</t>
  </si>
  <si>
    <t>Nora Maria Neiland</t>
  </si>
  <si>
    <t>Henri Märten Huik</t>
  </si>
  <si>
    <t>Arslan Amjad Gondal</t>
  </si>
  <si>
    <t>Rene-Rainer Pruuden</t>
  </si>
  <si>
    <t>Erkki Varrik</t>
  </si>
  <si>
    <t>Henrik Puija</t>
  </si>
  <si>
    <t>Edith Rästa</t>
  </si>
  <si>
    <t>Katarina Pärli</t>
  </si>
  <si>
    <t>Rosann Massur</t>
  </si>
  <si>
    <t>Kristiin Kesamaa</t>
  </si>
  <si>
    <t>Georg Nikolajevski</t>
  </si>
  <si>
    <t>Andrei Uibukant</t>
  </si>
  <si>
    <t>Petri Asperk</t>
  </si>
  <si>
    <t>Jana Asperk</t>
  </si>
  <si>
    <t>Carinee Vetka</t>
  </si>
  <si>
    <t>Maria Bušina</t>
  </si>
  <si>
    <t>Sirli Siimon</t>
  </si>
  <si>
    <t>Carmella Krislin Kruus</t>
  </si>
  <si>
    <t>Marta Kaart</t>
  </si>
  <si>
    <t>Eliise-Kristiina Altmäe</t>
  </si>
  <si>
    <t>Sandra Kamilova</t>
  </si>
  <si>
    <t>Aleksandr Ledvanov</t>
  </si>
  <si>
    <t>Martin-Juhani Saarenkunnas</t>
  </si>
  <si>
    <t>Kiili</t>
  </si>
  <si>
    <t>Kädi Rosenthal</t>
  </si>
  <si>
    <t>Emma-Mari Tehu</t>
  </si>
  <si>
    <t>Sergei Shirokov</t>
  </si>
  <si>
    <t>Marleen Lips</t>
  </si>
  <si>
    <t>Teele Deklau</t>
  </si>
  <si>
    <t>Marje Ehastu</t>
  </si>
  <si>
    <t>Andis Berzinš</t>
  </si>
  <si>
    <t>Kairo Kadarpik</t>
  </si>
  <si>
    <t>Mihkel Mandre</t>
  </si>
  <si>
    <t>Martti Meen</t>
  </si>
  <si>
    <t>Sergei Jerofejev</t>
  </si>
  <si>
    <t>Mikk Martin Oinak</t>
  </si>
  <si>
    <t>Kristel Leo</t>
  </si>
  <si>
    <t>Heleri Pajuste</t>
  </si>
  <si>
    <t>Teet Paulus</t>
  </si>
  <si>
    <t>Sven Oja</t>
  </si>
  <si>
    <t>Meelis Seppam</t>
  </si>
  <si>
    <t>Koit Kesamaa</t>
  </si>
  <si>
    <t>Andres Tarto</t>
  </si>
  <si>
    <t>Liisa Jõgiste</t>
  </si>
  <si>
    <t>Tarmo Kiil</t>
  </si>
  <si>
    <t>Margus Lepmets</t>
  </si>
  <si>
    <t>Nazmul Hasan Apu</t>
  </si>
  <si>
    <t>BAN</t>
  </si>
  <si>
    <t>Gregor Kivisaar</t>
  </si>
  <si>
    <t>Ilmari Asperk</t>
  </si>
  <si>
    <t>Ellen Mai Lassi</t>
  </si>
  <si>
    <t>Margaret Lips</t>
  </si>
  <si>
    <t>Kirsika Vaidla</t>
  </si>
  <si>
    <t>Nele-Riin Koskaru</t>
  </si>
  <si>
    <t>Einar Lvovs</t>
  </si>
  <si>
    <t>Aarne Säga</t>
  </si>
  <si>
    <t>Eve Mets</t>
  </si>
  <si>
    <t>Keidi Kaasma</t>
  </si>
  <si>
    <t>Roman Bronzov</t>
  </si>
  <si>
    <t>Aleksandr Dronov</t>
  </si>
  <si>
    <t>Mattias Thomas Luhaväli</t>
  </si>
  <si>
    <t>Gustav Saar</t>
  </si>
  <si>
    <t>Janete Tiits</t>
  </si>
  <si>
    <t>Ly Tommingas</t>
  </si>
  <si>
    <t>Mirtel Marii Keskel</t>
  </si>
  <si>
    <t>Iko Viik</t>
  </si>
  <si>
    <t>Arturs Akmens</t>
  </si>
  <si>
    <t>Karl Jonas Lõhmus</t>
  </si>
  <si>
    <t>Taaniel Mehine</t>
  </si>
  <si>
    <t>Margus Aule</t>
  </si>
  <si>
    <t>Dmitri Lvov</t>
  </si>
  <si>
    <t>Johann Kolk</t>
  </si>
  <si>
    <t>Kristin Siirak</t>
  </si>
  <si>
    <t>Mirtel Mileen Möller</t>
  </si>
  <si>
    <t>Eduard Greef</t>
  </si>
  <si>
    <t>Vjatšeslav Judajev</t>
  </si>
  <si>
    <t>Andrei Jaštšuk</t>
  </si>
  <si>
    <t>Sarv</t>
  </si>
  <si>
    <t>Lea-Mai Sepsivart</t>
  </si>
  <si>
    <t>Kristiina Maidvee</t>
  </si>
  <si>
    <t>Heleri Kasekamp</t>
  </si>
  <si>
    <t/>
  </si>
  <si>
    <t>Puhja</t>
  </si>
  <si>
    <t>Harko</t>
  </si>
  <si>
    <t>Paphon Kasemvudhi</t>
  </si>
  <si>
    <t>THA</t>
  </si>
  <si>
    <t>Kristjan Tõnismäe</t>
  </si>
  <si>
    <t>Dmitri Semjonov</t>
  </si>
  <si>
    <t>Margit Maruse</t>
  </si>
  <si>
    <t>Kristel Niidas</t>
  </si>
  <si>
    <t>Mirethe Möller</t>
  </si>
  <si>
    <t>Kadri-Lii Tehu</t>
  </si>
  <si>
    <t>Elsa Themas</t>
  </si>
  <si>
    <t>Rait Konnov</t>
  </si>
  <si>
    <t>Allan Kartau</t>
  </si>
  <si>
    <t>Ain Brunfeldt</t>
  </si>
  <si>
    <t>Riho Tammis</t>
  </si>
  <si>
    <t>Taavi Ansu</t>
  </si>
  <si>
    <t>Fööniks</t>
  </si>
  <si>
    <t>Angela Toht</t>
  </si>
  <si>
    <t>Kristiina Saar</t>
  </si>
  <si>
    <t>Ave Kivisik</t>
  </si>
  <si>
    <t>Riina Ansu</t>
  </si>
  <si>
    <t>Anni Grete Kõrge</t>
  </si>
  <si>
    <t>Anneli Veinsteins</t>
  </si>
  <si>
    <t>Enelin Kannu</t>
  </si>
  <si>
    <t>Karl Hannes Künnapas</t>
  </si>
  <si>
    <t>Vladimir Šarõi</t>
  </si>
  <si>
    <t>Erik Kreivald</t>
  </si>
  <si>
    <t>Sten Oliver Toom</t>
  </si>
  <si>
    <t>Laura Anette Tomingas</t>
  </si>
  <si>
    <t>VIE</t>
  </si>
  <si>
    <t>Anita Kudenko</t>
  </si>
  <si>
    <t>Sajeesh Vadakkedath Gopi</t>
  </si>
  <si>
    <t>Sijo Arakkal Peious</t>
  </si>
  <si>
    <t>Andres Lill</t>
  </si>
  <si>
    <t>Rainer Põhjala</t>
  </si>
  <si>
    <t>Aare Orlovski</t>
  </si>
  <si>
    <t>Sulo Haav</t>
  </si>
  <si>
    <t>Kristel Põhjala</t>
  </si>
  <si>
    <t>Merle Kikkas</t>
  </si>
  <si>
    <t>Kaisa Pärnoja</t>
  </si>
  <si>
    <t>Lisbeth Leuska</t>
  </si>
  <si>
    <t>Mait Allas</t>
  </si>
  <si>
    <t>Ardi Kruusimäe</t>
  </si>
  <si>
    <t>Jakob Põllupüü</t>
  </si>
  <si>
    <t>Mati Metsis</t>
  </si>
  <si>
    <t>Lauri Uusoja</t>
  </si>
  <si>
    <t>Nikita Martovs</t>
  </si>
  <si>
    <t>Kärt Kangur</t>
  </si>
  <si>
    <t>Karina Kruusimäe</t>
  </si>
  <si>
    <t>Aleksei Ivanov</t>
  </si>
  <si>
    <t>Hugo Järvelt</t>
  </si>
  <si>
    <t>Ivan Sergeev</t>
  </si>
  <si>
    <t>Mihkel Tiik</t>
  </si>
  <si>
    <t>Tatjana Zubenok</t>
  </si>
  <si>
    <t>Indrek Kiolein</t>
  </si>
  <si>
    <t>Mariliis Vaarmets</t>
  </si>
  <si>
    <t>Marju Vilt</t>
  </si>
  <si>
    <t>Piret Sepp</t>
  </si>
  <si>
    <t>Hannes Hani</t>
  </si>
  <si>
    <t>Oliver Hani</t>
  </si>
  <si>
    <t>Jürgen Orav</t>
  </si>
  <si>
    <t>Maksim Krikuhhin</t>
  </si>
  <si>
    <t>Henri Tanila</t>
  </si>
  <si>
    <t>Hanna Saara Hiir</t>
  </si>
  <si>
    <t>Rando Ring</t>
  </si>
  <si>
    <t>Alexander Linnamägi</t>
  </si>
  <si>
    <t>Heiki Hanson</t>
  </si>
  <si>
    <t>Indrek Päivalill</t>
  </si>
  <si>
    <t>Mikk Mardo</t>
  </si>
  <si>
    <t>Julia Vostrikova</t>
  </si>
  <si>
    <t>Andreanne Allas</t>
  </si>
  <si>
    <t>Sven Erik Manglus</t>
  </si>
  <si>
    <t>Mattias Vahemaa</t>
  </si>
  <si>
    <t>Eveli Mäepalu</t>
  </si>
  <si>
    <t>Jekaterina Kartakova</t>
  </si>
  <si>
    <t>Avishek Tarun</t>
  </si>
  <si>
    <t>Emili Teedla</t>
  </si>
  <si>
    <t>Sergei Kretov</t>
  </si>
  <si>
    <t>Madis Vatko</t>
  </si>
  <si>
    <t>Olga Kolomenski</t>
  </si>
  <si>
    <t>Argo Tõnuri</t>
  </si>
  <si>
    <t>Niks Podosinoviks</t>
  </si>
  <si>
    <t>Abdelrahman Abdelhakim</t>
  </si>
  <si>
    <t>EGY</t>
  </si>
  <si>
    <t>Merili Tiidoma</t>
  </si>
  <si>
    <t>Katarina Babin</t>
  </si>
  <si>
    <t>Heleri Kruusimaa</t>
  </si>
  <si>
    <t>Anija Sulgpalliklubi</t>
  </si>
  <si>
    <t>Superseeniorid</t>
  </si>
  <si>
    <t>Urmo Pihel</t>
  </si>
  <si>
    <t>Carl Raukas</t>
  </si>
  <si>
    <t>Ivan Sidorov</t>
  </si>
  <si>
    <t>Karl Roosi</t>
  </si>
  <si>
    <t>Lia Kristella Püümets</t>
  </si>
  <si>
    <t>Tiina Trofimova</t>
  </si>
  <si>
    <t>Reigo Roosla</t>
  </si>
  <si>
    <t>Gerli Tammeleht</t>
  </si>
  <si>
    <t>Eve Laansoo</t>
  </si>
  <si>
    <t>Margus Ševtšuk</t>
  </si>
  <si>
    <t>Sriram Parani Deva Kumar</t>
  </si>
  <si>
    <t>Eugene Francis</t>
  </si>
  <si>
    <t>ENG</t>
  </si>
  <si>
    <t>Aire Johanson</t>
  </si>
  <si>
    <t>Aleksandr Taraskin</t>
  </si>
  <si>
    <t>Aleksandr Voronkov</t>
  </si>
  <si>
    <t>Kaarel Kalev</t>
  </si>
  <si>
    <t>Aivar Hunt</t>
  </si>
  <si>
    <t>Helene Pähkel</t>
  </si>
  <si>
    <t>Artur Ajupov</t>
  </si>
  <si>
    <t>Vivek Sinha</t>
  </si>
  <si>
    <t>Martin Tõkke</t>
  </si>
  <si>
    <t>Hendrik Jekimov</t>
  </si>
  <si>
    <t>Sten Talviste</t>
  </si>
  <si>
    <t>Thomas Kristjan Danilkin</t>
  </si>
  <si>
    <t>Kristel Teeväli</t>
  </si>
  <si>
    <t>Kaisa-Lisette Truumure</t>
  </si>
  <si>
    <t>Marika Mägi</t>
  </si>
  <si>
    <t>Keiti Palm</t>
  </si>
  <si>
    <t>Marta Vallas</t>
  </si>
  <si>
    <t>Ando Hermsalu</t>
  </si>
  <si>
    <t>Aleksandr Kovalenko</t>
  </si>
  <si>
    <t>Tõnis Mandre</t>
  </si>
  <si>
    <t>Taavi Mark</t>
  </si>
  <si>
    <t>Karel Põldma</t>
  </si>
  <si>
    <t>Sten Muinast</t>
  </si>
  <si>
    <t>Peeter Teedla</t>
  </si>
  <si>
    <t>Jaanus Jekimov</t>
  </si>
  <si>
    <t>Evelin Gutseva</t>
  </si>
  <si>
    <t>Aliisa Sõber</t>
  </si>
  <si>
    <t>Karl Mattias Reiter</t>
  </si>
  <si>
    <t>Toomas Tomson</t>
  </si>
  <si>
    <t>Ellikar Eensalu</t>
  </si>
  <si>
    <t>Evor Eensalu</t>
  </si>
  <si>
    <t>Geete Vabamäe</t>
  </si>
  <si>
    <t xml:space="preserve"> nimi</t>
  </si>
  <si>
    <t>MS</t>
  </si>
  <si>
    <t>WS</t>
  </si>
  <si>
    <t>MD</t>
  </si>
  <si>
    <t>WD</t>
  </si>
  <si>
    <t>XDM</t>
  </si>
  <si>
    <t>XDW</t>
  </si>
  <si>
    <t>Tommi Ruoho</t>
  </si>
  <si>
    <t>Eero Kiiski</t>
  </si>
  <si>
    <t>Taavi Kaasik</t>
  </si>
  <si>
    <t>Jarek Mäestu</t>
  </si>
  <si>
    <t>Sandra Kask</t>
  </si>
  <si>
    <t>Maria Somova</t>
  </si>
  <si>
    <t>Rando Roosla</t>
  </si>
  <si>
    <t>Gaili Roosla</t>
  </si>
  <si>
    <t>Kaidi Ambos</t>
  </si>
  <si>
    <t>Elari Elbing</t>
  </si>
  <si>
    <t>Stanislav Aleksejev</t>
  </si>
  <si>
    <t>Natalja Sleptsuk</t>
  </si>
  <si>
    <t>Ivo Vallas</t>
  </si>
  <si>
    <t>Katre Juganson</t>
  </si>
  <si>
    <t>Hasso Mehide</t>
  </si>
  <si>
    <t>Oliver Elevant</t>
  </si>
  <si>
    <t>Heiki Pajuste</t>
  </si>
  <si>
    <t>Mansur Alizada</t>
  </si>
  <si>
    <t>Peter Haab</t>
  </si>
  <si>
    <t>Mihkel Laanes</t>
  </si>
  <si>
    <t>Kaspar Roletsky</t>
  </si>
  <si>
    <t>Ruben Agan</t>
  </si>
  <si>
    <t>Mia-Liis Migur</t>
  </si>
  <si>
    <t>Eileen Pärsim</t>
  </si>
  <si>
    <t>Carol Viiding</t>
  </si>
  <si>
    <t>Toomas Danilkin</t>
  </si>
  <si>
    <t>Andres Gustavson</t>
  </si>
  <si>
    <t>Sverre Lasn</t>
  </si>
  <si>
    <t>Sirje Saula</t>
  </si>
  <si>
    <t>Madis-Siim Saula</t>
  </si>
  <si>
    <t>Carol Raukas</t>
  </si>
  <si>
    <t>Marii Maide</t>
  </si>
  <si>
    <t>Ando Roos</t>
  </si>
  <si>
    <t>Marko Mooser</t>
  </si>
  <si>
    <t>Hendrik Hiir</t>
  </si>
  <si>
    <t>Margus Koval</t>
  </si>
  <si>
    <t>Kris Käär</t>
  </si>
  <si>
    <t>Raiko Uutma</t>
  </si>
  <si>
    <t>Kalev Jõgi</t>
  </si>
  <si>
    <t>Katrin Ruus</t>
  </si>
  <si>
    <t>Ulvi Jaanimägi</t>
  </si>
  <si>
    <t>Maria Mänd</t>
  </si>
  <si>
    <t>Helen Kundla</t>
  </si>
  <si>
    <t>Jürgen Pallo</t>
  </si>
  <si>
    <t>Atko Hansumäe</t>
  </si>
  <si>
    <t>Janek Balõnski</t>
  </si>
  <si>
    <t>Kätlin Balõnski</t>
  </si>
  <si>
    <t>Kaja Kallasmäe</t>
  </si>
  <si>
    <t>Grete Kiisk</t>
  </si>
  <si>
    <t>Ella Tubro</t>
  </si>
  <si>
    <t>Kristen Kokk</t>
  </si>
  <si>
    <t>Ave Kruus</t>
  </si>
  <si>
    <t>Rannar Kiviste</t>
  </si>
  <si>
    <t>Jekaterina Arhipova</t>
  </si>
  <si>
    <t>Maria Kalinina</t>
  </si>
  <si>
    <t>Allar Raja</t>
  </si>
  <si>
    <t>Stin Stranberg</t>
  </si>
  <si>
    <t>Silver Paur</t>
  </si>
  <si>
    <t>Marianne Küüsvek</t>
  </si>
  <si>
    <t>Merilin Rõmaš</t>
  </si>
  <si>
    <t>Anneli Veinšteins</t>
  </si>
  <si>
    <t>Liise Landing</t>
  </si>
  <si>
    <t>Triin Tammistu</t>
  </si>
  <si>
    <t>Märt Tikan</t>
  </si>
  <si>
    <t>Joosep Koov</t>
  </si>
  <si>
    <t>Marken Murumaa</t>
  </si>
  <si>
    <t>Liis Mallas</t>
  </si>
  <si>
    <t>Marili Hannilo</t>
  </si>
  <si>
    <t>Kati Kask</t>
  </si>
  <si>
    <t>Katrin Sild</t>
  </si>
  <si>
    <t>Priit Vaindlo</t>
  </si>
  <si>
    <t>Kelly-Kristel Ottis</t>
  </si>
  <si>
    <t>Mihkel Reimand</t>
  </si>
  <si>
    <t>Henri Salum</t>
  </si>
  <si>
    <t>Inga Dobrus</t>
  </si>
  <si>
    <t>Annabel Marie Tamm</t>
  </si>
  <si>
    <t>Annika Angerjas</t>
  </si>
  <si>
    <t>Merli Leemet</t>
  </si>
  <si>
    <t>Elli Jaal</t>
  </si>
  <si>
    <t>Kristella Mäoma</t>
  </si>
  <si>
    <t>Emma Kaldoja</t>
  </si>
  <si>
    <t>Mihkel Mart Liim</t>
  </si>
  <si>
    <t>Rain Erik Kuiv</t>
  </si>
  <si>
    <t>Nikita Bazyukin</t>
  </si>
  <si>
    <t>Duc Bao Chu</t>
  </si>
  <si>
    <t>Ulla Helm</t>
  </si>
  <si>
    <t>Agne-Riin Mekk</t>
  </si>
  <si>
    <t>Erle Nõmm</t>
  </si>
  <si>
    <t>nimi</t>
  </si>
  <si>
    <t>paar</t>
  </si>
  <si>
    <t>sega</t>
  </si>
  <si>
    <t>Karin Jagant</t>
  </si>
  <si>
    <t>Luisa Lotta Lumikki Liias</t>
  </si>
  <si>
    <t>Romeo Savinski</t>
  </si>
  <si>
    <t>Tanel Polski</t>
  </si>
  <si>
    <t>Ahto Krusimaa</t>
  </si>
  <si>
    <t>Kätlyn Samra</t>
  </si>
  <si>
    <t>Eveli Vaade</t>
  </si>
  <si>
    <t>Kerstin Vissor</t>
  </si>
  <si>
    <t>Kalmer Filatov</t>
  </si>
  <si>
    <t>Silver Vaade</t>
  </si>
  <si>
    <t>Sauli Sundell</t>
  </si>
  <si>
    <t>Enrik Elenurm</t>
  </si>
  <si>
    <t>Marie Pärn</t>
  </si>
  <si>
    <t>Kristo Lehiste</t>
  </si>
  <si>
    <t>Shayan Khan</t>
  </si>
  <si>
    <t>Ehtesham Sheikh</t>
  </si>
  <si>
    <t>Anton Rõbaltsenko</t>
  </si>
  <si>
    <t>Johanna Lepp</t>
  </si>
  <si>
    <t>Sandra Patzig</t>
  </si>
  <si>
    <t>Maarja Härsing-Värk</t>
  </si>
  <si>
    <t>Karin Ruus</t>
  </si>
  <si>
    <t>Indrek Pappel</t>
  </si>
  <si>
    <t>Katriin Jagomägi</t>
  </si>
  <si>
    <t>Merilin Lindau</t>
  </si>
  <si>
    <t>Laura Näär</t>
  </si>
  <si>
    <t>Karin Rand</t>
  </si>
  <si>
    <t>Khan Aues Monowar</t>
  </si>
  <si>
    <t>Erik Lillend</t>
  </si>
  <si>
    <t>Ivar Nigul</t>
  </si>
  <si>
    <t>Romet Hanson</t>
  </si>
  <si>
    <t>Loore-Lisete Kadai</t>
  </si>
  <si>
    <t>Piia Maasel</t>
  </si>
  <si>
    <t>Egle Hecht</t>
  </si>
  <si>
    <t>Angelina Laur</t>
  </si>
  <si>
    <t>Martin Guppal</t>
  </si>
  <si>
    <t>Egon Viira</t>
  </si>
  <si>
    <t>Mart Lilleleht</t>
  </si>
  <si>
    <t>Hannele Pärn</t>
  </si>
  <si>
    <t>Merelle Palloson</t>
  </si>
  <si>
    <t>Hans-Kristjan Pilve</t>
  </si>
  <si>
    <t>ASETUSED</t>
  </si>
  <si>
    <t>Liiga</t>
  </si>
  <si>
    <t>liiga</t>
  </si>
  <si>
    <t>üksik</t>
  </si>
  <si>
    <t>nr</t>
  </si>
  <si>
    <t>XD M</t>
  </si>
  <si>
    <t>XD W</t>
  </si>
  <si>
    <t>ÜKSIKMÄNG</t>
  </si>
  <si>
    <t>Kateryna Novikova</t>
  </si>
  <si>
    <t>Peeter Randväli</t>
  </si>
  <si>
    <t>Priit Lepik</t>
  </si>
  <si>
    <t>Alina Nataltsenko</t>
  </si>
  <si>
    <t>Jaanus-Arno Sarapuu</t>
  </si>
  <si>
    <t>Lili Klavan</t>
  </si>
  <si>
    <t>Andreas Laansalu</t>
  </si>
  <si>
    <t>Margus Maidla</t>
  </si>
  <si>
    <t>Hendrik Ella</t>
  </si>
  <si>
    <t>Liisa Külasalu</t>
  </si>
  <si>
    <t>Laura Külasalu</t>
  </si>
  <si>
    <t>Monika Bronzini</t>
  </si>
  <si>
    <t>Külli Kotter</t>
  </si>
  <si>
    <t>Aleksandr Avramenko</t>
  </si>
  <si>
    <t>LTU</t>
  </si>
  <si>
    <t>Oleg Kudrjavtsev</t>
  </si>
  <si>
    <t>Irina Ballod</t>
  </si>
  <si>
    <t>Katriin Tiik</t>
  </si>
  <si>
    <t>Andra Tikan</t>
  </si>
  <si>
    <t>Ilja Ivlev</t>
  </si>
  <si>
    <t>Aleksandr Pogorelov</t>
  </si>
  <si>
    <t>Iris Meister</t>
  </si>
  <si>
    <t>Alicia Laško</t>
  </si>
  <si>
    <t>Raido Rozental</t>
  </si>
  <si>
    <t>Sten Üprus</t>
  </si>
  <si>
    <t>Tarmo Tromp</t>
  </si>
  <si>
    <t>Andrei Mihhailov</t>
  </si>
  <si>
    <t>Joonatan Jung</t>
  </si>
  <si>
    <t>Joonas Kase</t>
  </si>
  <si>
    <t>Aare Uus</t>
  </si>
  <si>
    <t>Martin Pipar</t>
  </si>
  <si>
    <t>Teet Tomson</t>
  </si>
  <si>
    <t>Mila Beregova</t>
  </si>
  <si>
    <t>Kristel Neier</t>
  </si>
  <si>
    <t>Esta Uudeküll</t>
  </si>
  <si>
    <t>Ingrid Kumar</t>
  </si>
  <si>
    <t>Tauri Tilk</t>
  </si>
  <si>
    <t>Maigi Raukas</t>
  </si>
  <si>
    <t>Varvara Uusküla</t>
  </si>
  <si>
    <t>Marion Lehes</t>
  </si>
  <si>
    <t>Elin Kink</t>
  </si>
  <si>
    <t>Anani Mamontov</t>
  </si>
  <si>
    <t>Jelena Mõttus</t>
  </si>
  <si>
    <t>Robert Mander</t>
  </si>
  <si>
    <t>Marija Paskotši</t>
  </si>
  <si>
    <t>Li-Ning ESS III 10.02.24</t>
  </si>
  <si>
    <t>Marco Helm</t>
  </si>
  <si>
    <t>Alar Lipping</t>
  </si>
  <si>
    <t>Ardo Rõõm</t>
  </si>
  <si>
    <t>Simo Trei</t>
  </si>
  <si>
    <t>Dmitri Kruglov</t>
  </si>
  <si>
    <t>Raigo Vahter</t>
  </si>
  <si>
    <t>Madis Pindsoo</t>
  </si>
  <si>
    <t>Klen Valting</t>
  </si>
  <si>
    <t>Georg Kivisaar</t>
  </si>
  <si>
    <t>Raimond Vaidla</t>
  </si>
  <si>
    <t>Aidi Ellik</t>
  </si>
  <si>
    <t>Kadi-Liis Viibur</t>
  </si>
  <si>
    <t>Irja Rattasep</t>
  </si>
  <si>
    <t>Sirli Helm</t>
  </si>
  <si>
    <t>Marjete Järvesalu</t>
  </si>
  <si>
    <t>Kreete Kalvik</t>
  </si>
  <si>
    <t>Brigita Prits</t>
  </si>
  <si>
    <t>Tiina Kotke</t>
  </si>
  <si>
    <t>Marika Lõhmus</t>
  </si>
  <si>
    <t>Rein Nuudi</t>
  </si>
  <si>
    <t>Jagadeesan Siva</t>
  </si>
  <si>
    <t>Ahto Kruusimaa</t>
  </si>
  <si>
    <t>Anzelika Rõõm</t>
  </si>
  <si>
    <t>Robert Ellik</t>
  </si>
  <si>
    <t>GP-4 17.-18.02.24</t>
  </si>
  <si>
    <t>Juuso Kuoppala</t>
  </si>
  <si>
    <t>Viktor Šleimovitš</t>
  </si>
  <si>
    <t>Ahti Reitel</t>
  </si>
  <si>
    <t>Jagadesaan Siva</t>
  </si>
  <si>
    <t>Pihla Mäkelä</t>
  </si>
  <si>
    <t>Emilia Ojala</t>
  </si>
  <si>
    <t>Elina Kumm</t>
  </si>
  <si>
    <t>Lauri Nuorteva</t>
  </si>
  <si>
    <t>Jarmo Raninen</t>
  </si>
  <si>
    <t>Carlo Antonio Fogelberg</t>
  </si>
  <si>
    <t>Victoria Korobova</t>
  </si>
  <si>
    <t>Viktorija Ušakov</t>
  </si>
  <si>
    <t>Siim Peetrimägi</t>
  </si>
  <si>
    <t>Artjom Rodin</t>
  </si>
  <si>
    <t>Azerbaijan Int. 8.-11.02.24</t>
  </si>
  <si>
    <t>Li-Ning IV 2.03.24</t>
  </si>
  <si>
    <t>Anno Aloe</t>
  </si>
  <si>
    <t>Janno Sau</t>
  </si>
  <si>
    <t>Karl Tiiman</t>
  </si>
  <si>
    <t>Hendrik Vits</t>
  </si>
  <si>
    <t>Margit Maidla</t>
  </si>
  <si>
    <t>Hanna Marii Mängel</t>
  </si>
  <si>
    <t>Tatjana Vask</t>
  </si>
  <si>
    <t>Helerin Eiche</t>
  </si>
  <si>
    <t>Anton Robaltsenko</t>
  </si>
  <si>
    <t>Toomas Toht</t>
  </si>
  <si>
    <t>Ly Lõhmus</t>
  </si>
  <si>
    <t>Young Eliit V 9.03.24</t>
  </si>
  <si>
    <t>Siiri Rajamägi</t>
  </si>
  <si>
    <t>Oliver Meier</t>
  </si>
  <si>
    <t>Kardo Kivirand</t>
  </si>
  <si>
    <t>Andres Tiko</t>
  </si>
  <si>
    <t>Karl Kask</t>
  </si>
  <si>
    <t>Jaanus Kõll</t>
  </si>
  <si>
    <t>Mikk Rajaver</t>
  </si>
  <si>
    <t>Urvo Klopets</t>
  </si>
  <si>
    <t>Markus Madisson</t>
  </si>
  <si>
    <t>Karina Ülper</t>
  </si>
  <si>
    <t>Natalja Cherkasova</t>
  </si>
  <si>
    <t>Jürgo Kullamaa</t>
  </si>
  <si>
    <t>Vägilen Juhanson</t>
  </si>
  <si>
    <t>Piret Pärnmaa</t>
  </si>
  <si>
    <t>Piibe Pilme-Oja</t>
  </si>
  <si>
    <t>Lisete Hiiesalu</t>
  </si>
  <si>
    <t>Victor Cup IV 23.03.24</t>
  </si>
  <si>
    <t>Dmitri Khegai</t>
  </si>
  <si>
    <t>Toomas Klemmer</t>
  </si>
  <si>
    <t>Valdo Nõlvak</t>
  </si>
  <si>
    <t>Küllike Allmäe</t>
  </si>
  <si>
    <t>Ronet Fuchs</t>
  </si>
  <si>
    <t>Maria Andrejeva</t>
  </si>
  <si>
    <t>Siiri Peetris</t>
  </si>
  <si>
    <t>Must Open 30.03.24</t>
  </si>
  <si>
    <t>Karl Sebastian Pari</t>
  </si>
  <si>
    <t>Rainer Amur</t>
  </si>
  <si>
    <t>Taavi Põld</t>
  </si>
  <si>
    <t>Andres Tsengov</t>
  </si>
  <si>
    <t>Karmo Kuurberg</t>
  </si>
  <si>
    <t>Tanel Šmalko</t>
  </si>
  <si>
    <t>Karin Oinberg</t>
  </si>
  <si>
    <t>Maarja Nuut</t>
  </si>
  <si>
    <t>Portugal Int. 6.-10.03.24</t>
  </si>
  <si>
    <t>Polish Open 20.-24.03.24</t>
  </si>
  <si>
    <t>GP-5 21.04.24</t>
  </si>
  <si>
    <t>Matiss Deksnis</t>
  </si>
  <si>
    <t>Joonas Vapper</t>
  </si>
  <si>
    <t>Tanil Rihma</t>
  </si>
  <si>
    <t>Birten Liis Parksepp</t>
  </si>
  <si>
    <t>Jasmine Äniline</t>
  </si>
  <si>
    <t>Eliise Varres</t>
  </si>
  <si>
    <t>GP-5 20.04.24</t>
  </si>
  <si>
    <t>Maido Rüütel</t>
  </si>
  <si>
    <t>Mikk Jaaniste</t>
  </si>
  <si>
    <t>Li Ning V 13.04.24</t>
  </si>
  <si>
    <t>Joosep Pahmann</t>
  </si>
  <si>
    <t>Roman Mihhailov</t>
  </si>
  <si>
    <t>Bennet Korjus</t>
  </si>
  <si>
    <t>Lennart Luud</t>
  </si>
  <si>
    <t>Pille Luik</t>
  </si>
  <si>
    <t>Anu Laks</t>
  </si>
  <si>
    <t>Maian Alas</t>
  </si>
  <si>
    <t>Helena Graff</t>
  </si>
  <si>
    <t>Keith Lysandra Luigas</t>
  </si>
  <si>
    <t>Erkki Laagriküll</t>
  </si>
  <si>
    <t>Gregory Malkin</t>
  </si>
  <si>
    <t>Nora Viirmaa</t>
  </si>
  <si>
    <t>European Championships 8.-14.04.24</t>
  </si>
  <si>
    <t>Slovak Open 17.-20.04.24</t>
  </si>
  <si>
    <t>Young Eliit VI 27.04.24</t>
  </si>
  <si>
    <t>Marko Malva</t>
  </si>
  <si>
    <t>Jaanus Peet</t>
  </si>
  <si>
    <t>Ain Põime</t>
  </si>
  <si>
    <t>Meelis Ruustalu</t>
  </si>
  <si>
    <t>Madis Kuznetsov</t>
  </si>
  <si>
    <t>Jaanek Põldma</t>
  </si>
  <si>
    <t>Sulev Vahar</t>
  </si>
  <si>
    <t>Tenno Alamaa</t>
  </si>
  <si>
    <t>Toomas Talinurm</t>
  </si>
  <si>
    <t>Reelika Smill</t>
  </si>
  <si>
    <t>Priit Rosenberg</t>
  </si>
  <si>
    <t>Anely Pedai</t>
  </si>
  <si>
    <t>Emili Paulus</t>
  </si>
  <si>
    <t>Marju Vanker</t>
  </si>
  <si>
    <t>Finnish Int. 25.-28.04.24</t>
  </si>
  <si>
    <t>Saaremaa</t>
  </si>
  <si>
    <t>Jõhvi SK</t>
  </si>
  <si>
    <t>Võru SK</t>
  </si>
  <si>
    <t>Viimsi SK</t>
  </si>
  <si>
    <t>LENNE Üksikmänguturniir 4.05.24</t>
  </si>
  <si>
    <t>Rain Annama</t>
  </si>
  <si>
    <t>Riho Sepp</t>
  </si>
  <si>
    <t>Riho Loik</t>
  </si>
  <si>
    <t>Paarissuled 4.05.24</t>
  </si>
  <si>
    <t>Caspar Kerner</t>
  </si>
  <si>
    <t>Tanel Tereping</t>
  </si>
  <si>
    <t>Joonas Rasva</t>
  </si>
  <si>
    <t>Sten-Erik Sild</t>
  </si>
  <si>
    <t>Taavi Ehasalu</t>
  </si>
  <si>
    <t>Mattias Kaudne</t>
  </si>
  <si>
    <t>Marten Kurvits</t>
  </si>
  <si>
    <t>Herman Jakob Anderson</t>
  </si>
  <si>
    <t>Elijah Kelfmann</t>
  </si>
  <si>
    <t>Jesper Sturm</t>
  </si>
  <si>
    <t>Raili Sepp</t>
  </si>
  <si>
    <t>Maria Berik</t>
  </si>
  <si>
    <t>Maria Kornejeva</t>
  </si>
  <si>
    <t>Raili Jätsa</t>
  </si>
  <si>
    <t>Ivika Kotselainen</t>
  </si>
  <si>
    <t>Iris Metspalu</t>
  </si>
  <si>
    <t>Greete Kiisk</t>
  </si>
  <si>
    <t>Eha Mari Maasik</t>
  </si>
  <si>
    <t>Eliise Grettel Välbe</t>
  </si>
  <si>
    <t>Clara Cizel</t>
  </si>
  <si>
    <t>Lisandra Austa</t>
  </si>
  <si>
    <t>Miia Sillamaa</t>
  </si>
  <si>
    <t>Inga Kurgjärv</t>
  </si>
  <si>
    <t>Taisi Sulbi</t>
  </si>
  <si>
    <t>Helen Vaikre</t>
  </si>
  <si>
    <t>Tanja Borševitskaja</t>
  </si>
  <si>
    <t>Karin Proovel</t>
  </si>
  <si>
    <t>KevadSuled 11.05.24</t>
  </si>
  <si>
    <t>Oleg Hartšenko</t>
  </si>
  <si>
    <t>Sergei Kravtsov</t>
  </si>
  <si>
    <t>Sergei Jeremejev</t>
  </si>
  <si>
    <t>Leonid Sauh</t>
  </si>
  <si>
    <t>Veiko Nurmsalu</t>
  </si>
  <si>
    <t>Andrus Tamsalu</t>
  </si>
  <si>
    <t>Perttu Syrjänen</t>
  </si>
  <si>
    <t>Otso Tiili</t>
  </si>
  <si>
    <t>Otto Hans Mölder</t>
  </si>
  <si>
    <t>Sander Soikka</t>
  </si>
  <si>
    <t>Jelena Taling</t>
  </si>
  <si>
    <t>Mari Voksep</t>
  </si>
  <si>
    <t>Kristina Saar</t>
  </si>
  <si>
    <t>Mairika Haab</t>
  </si>
  <si>
    <t>Tiina Ester</t>
  </si>
  <si>
    <t>Triinu Keedus</t>
  </si>
  <si>
    <t>Marika Piir</t>
  </si>
  <si>
    <t>Hannes Juuse</t>
  </si>
  <si>
    <t>Annika Mägipõld</t>
  </si>
  <si>
    <t>Luxembourg Open 2.-5.05.24</t>
  </si>
  <si>
    <t>Victor Cup V 25.05.24</t>
  </si>
  <si>
    <t>Andrus Mägi</t>
  </si>
  <si>
    <t>Martin Peter Treialt</t>
  </si>
  <si>
    <t>Teele Peerna</t>
  </si>
  <si>
    <t>Marek Vapper</t>
  </si>
  <si>
    <t>Emmi Heikkinen</t>
  </si>
  <si>
    <t>Eha Kulper</t>
  </si>
  <si>
    <t>Aleksandra Otsman</t>
  </si>
  <si>
    <t>Austrian Open 23.-26.05.24</t>
  </si>
  <si>
    <t>Lithuanian Int. 6.-09.06.24</t>
  </si>
  <si>
    <t>Bonn Int. 29.05-1.06.24</t>
  </si>
  <si>
    <t>US Open 25.-30.06.24</t>
  </si>
  <si>
    <t>Olympic Games 27.07-5.08.24</t>
  </si>
  <si>
    <t>Latvia Int. 28.08-1.09.24</t>
  </si>
  <si>
    <t>Robert Kasela</t>
  </si>
  <si>
    <t>Kati-Kreet Käsner</t>
  </si>
  <si>
    <t>Hooaja avavõistlus 7.09.24</t>
  </si>
  <si>
    <t>Eiko Lainjärv</t>
  </si>
  <si>
    <t>Albert Leis</t>
  </si>
  <si>
    <t>Melvin Rui</t>
  </si>
  <si>
    <t>Aaryan Srivastava</t>
  </si>
  <si>
    <t>Emili Murumaa</t>
  </si>
  <si>
    <t>Kirke Kärner</t>
  </si>
  <si>
    <t>Aleksandr Samoylenko</t>
  </si>
  <si>
    <t>Raul Must SK</t>
  </si>
  <si>
    <t>Markus Märtin</t>
  </si>
  <si>
    <t>Iran Fajr Int. 30.01-4.02.24</t>
  </si>
  <si>
    <t>Uganda Int. 21.-25.02.24</t>
  </si>
  <si>
    <t>Indonesia Int. 20.-25.08.24</t>
  </si>
  <si>
    <t>Li Ning ESS I 14.09.24</t>
  </si>
  <si>
    <t>Juri Reimann</t>
  </si>
  <si>
    <t>Oliver Leppik</t>
  </si>
  <si>
    <t>Rainer Terras</t>
  </si>
  <si>
    <t>Tauri Ivask</t>
  </si>
  <si>
    <t>Hanna Rattasepp</t>
  </si>
  <si>
    <t>Oksana Kurbatova</t>
  </si>
  <si>
    <t>Rait Leppik</t>
  </si>
  <si>
    <t>Maris Roos</t>
  </si>
  <si>
    <t>Andrey Davydenko</t>
  </si>
  <si>
    <t>Svetlana Evtykh</t>
  </si>
  <si>
    <t>Pärnu Paarismäng 21.09.24</t>
  </si>
  <si>
    <t>Joonas Välja</t>
  </si>
  <si>
    <t>Kristo Pillman</t>
  </si>
  <si>
    <t>Uko-Pärt Suurküla</t>
  </si>
  <si>
    <t>Hannes Kõrnas</t>
  </si>
  <si>
    <t>Toivo Parts</t>
  </si>
  <si>
    <t>Rein Rebane</t>
  </si>
  <si>
    <t>Siim Torim</t>
  </si>
  <si>
    <t>Kaspar Põldemaa</t>
  </si>
  <si>
    <t>Alari Uusna</t>
  </si>
  <si>
    <t>Aivo Kallaste</t>
  </si>
  <si>
    <t>Ats Saare</t>
  </si>
  <si>
    <t>Martin Tölp</t>
  </si>
  <si>
    <t>Liisbet Sugasep</t>
  </si>
  <si>
    <t>Rebeka Dronia</t>
  </si>
  <si>
    <t>Karolin Kõrnas</t>
  </si>
  <si>
    <t>Margit Kõrnas</t>
  </si>
  <si>
    <t>Monika Märtin</t>
  </si>
  <si>
    <t>Dagmar Tonska</t>
  </si>
  <si>
    <t>Liina Jõelaan</t>
  </si>
  <si>
    <t>Jacklyn Jaanimäe</t>
  </si>
  <si>
    <t>Tuuli-Mai Tammai</t>
  </si>
  <si>
    <t>Kadri Kollamaa</t>
  </si>
  <si>
    <t>Gerlika Ree</t>
  </si>
  <si>
    <t>Maris Filippov</t>
  </si>
  <si>
    <t>Aljona Vaarmari</t>
  </si>
  <si>
    <t>Tõnis Lomper</t>
  </si>
  <si>
    <t>Juta Kask Kaevand</t>
  </si>
  <si>
    <t>Veiko Keersalu</t>
  </si>
  <si>
    <t>Marek Aunver</t>
  </si>
  <si>
    <t>Inga Ehala</t>
  </si>
  <si>
    <t>Paarissuled 28.09.24</t>
  </si>
  <si>
    <t>Petro Babjak</t>
  </si>
  <si>
    <t>Martin Pent</t>
  </si>
  <si>
    <t>Andrei Ignashev</t>
  </si>
  <si>
    <t>Janek Nurme</t>
  </si>
  <si>
    <t>Jaagup Kirme</t>
  </si>
  <si>
    <t>Vahur Schmidt</t>
  </si>
  <si>
    <t>Kristel Kilk</t>
  </si>
  <si>
    <t>Miia Pukk</t>
  </si>
  <si>
    <t>Emma-Elisabeth Känd</t>
  </si>
  <si>
    <t>Tatjana Karpina</t>
  </si>
  <si>
    <t>Raine Remmelg</t>
  </si>
  <si>
    <t>Polish Int. 19.-22.09.24</t>
  </si>
  <si>
    <t>Young Eliit I 5.10.24</t>
  </si>
  <si>
    <t>Mathias Vapper</t>
  </si>
  <si>
    <t>Kaur Mööl</t>
  </si>
  <si>
    <t>Mehis Kallas</t>
  </si>
  <si>
    <t>Lennart Maidla</t>
  </si>
  <si>
    <t>Kaisa Mälberg</t>
  </si>
  <si>
    <t>Gerlin Unga</t>
  </si>
  <si>
    <t>Gerly Nõmm</t>
  </si>
  <si>
    <t>GP-1 12.-13.10.24</t>
  </si>
  <si>
    <t>Iiro Koivula</t>
  </si>
  <si>
    <t>Karl Erik Kompus</t>
  </si>
  <si>
    <t>Indrek Tupp</t>
  </si>
  <si>
    <t>Emil Tarbe</t>
  </si>
  <si>
    <t>Raul Gross</t>
  </si>
  <si>
    <t>Uganda Int. 3.-6.10.24</t>
  </si>
  <si>
    <t>Jevgeni Kolessov</t>
  </si>
  <si>
    <t>Rakvere Rabak 19.10.24</t>
  </si>
  <si>
    <t>Priit Uus</t>
  </si>
  <si>
    <t>Kalle Kesamaa</t>
  </si>
  <si>
    <t>Karmo Aros</t>
  </si>
  <si>
    <t>Indrek Ülesoo</t>
  </si>
  <si>
    <t>Janar Kihu</t>
  </si>
  <si>
    <t>Timo Krumm</t>
  </si>
  <si>
    <t>Raido Kõiv</t>
  </si>
  <si>
    <t>Nelli Sepp</t>
  </si>
  <si>
    <t>Maia Võsu</t>
  </si>
  <si>
    <t>Kadi Riig</t>
  </si>
  <si>
    <t>Maarja Rips</t>
  </si>
  <si>
    <t>Mario Olivares</t>
  </si>
  <si>
    <t>Külli Leiger</t>
  </si>
  <si>
    <t>Margit Mandel</t>
  </si>
  <si>
    <t>Enno Vändra</t>
  </si>
  <si>
    <t>Reio Vaard</t>
  </si>
  <si>
    <t>Mart Kallaste</t>
  </si>
  <si>
    <t>Victor Cup I 26.10.24</t>
  </si>
  <si>
    <t>Roni Nurminen</t>
  </si>
  <si>
    <t>Gerd Laub</t>
  </si>
  <si>
    <t>Anna Vuorenmaa</t>
  </si>
  <si>
    <t>Iiris Aus</t>
  </si>
  <si>
    <t>Anni Laanejõe</t>
  </si>
  <si>
    <t>Yu Gong</t>
  </si>
  <si>
    <t>Arvi Savimägi</t>
  </si>
  <si>
    <t>Viktor Kramarenko</t>
  </si>
  <si>
    <t>Jaan Banatovski</t>
  </si>
  <si>
    <t>Hannele Männik</t>
  </si>
  <si>
    <t>Czezh Open 17.-20.10.24</t>
  </si>
  <si>
    <t>Bulgarian Int. 3.-6.10.24</t>
  </si>
  <si>
    <t>Arctic Open 8.-13.10.24</t>
  </si>
  <si>
    <t>Young Eliit II 2.11.24</t>
  </si>
  <si>
    <t>Aleksandr Klepikov</t>
  </si>
  <si>
    <t>Ethesham Sheikh</t>
  </si>
  <si>
    <t>Timo Tintse</t>
  </si>
  <si>
    <t>Reno Pärgmäe</t>
  </si>
  <si>
    <t>Jüri Saar</t>
  </si>
  <si>
    <t>Lenna Mette Kadarpik</t>
  </si>
  <si>
    <t>Neleesh Yadav</t>
  </si>
  <si>
    <t>Liselle Rüütli</t>
  </si>
  <si>
    <t>Heleri Veeleid</t>
  </si>
  <si>
    <t>GP-2 9.-10.11.24</t>
  </si>
  <si>
    <t>Magnar Mikkelsaar</t>
  </si>
  <si>
    <t>Alfred Perv</t>
  </si>
  <si>
    <t>Matis Kaart</t>
  </si>
  <si>
    <t>Oleksandra Kurbatova</t>
  </si>
  <si>
    <t>Ruben Kivinurm</t>
  </si>
  <si>
    <t>Dutch Open 23.-27.10.24</t>
  </si>
  <si>
    <t>HYLO Open 29.10-3.11.24</t>
  </si>
  <si>
    <t>Hungarian Int. 30.10.-2.11.24</t>
  </si>
  <si>
    <t>Norwegian Int. 7.-10.11.24</t>
  </si>
  <si>
    <t>Li Ning ESS II etapp 30.11.24</t>
  </si>
  <si>
    <t>Vladimir Cherepkov</t>
  </si>
  <si>
    <t>Travis Trei</t>
  </si>
  <si>
    <t>Trevor Trei</t>
  </si>
  <si>
    <t>Maria Alajõe</t>
  </si>
  <si>
    <t>Laila Põdra</t>
  </si>
  <si>
    <t>Kaili Simson</t>
  </si>
  <si>
    <t>Tiina Vellet</t>
  </si>
  <si>
    <t>Sofja Vostrikova</t>
  </si>
  <si>
    <t>Marvi Roosaar</t>
  </si>
  <si>
    <t>Getri Roosla</t>
  </si>
  <si>
    <t>Young Eliit III 14.12.24</t>
  </si>
  <si>
    <t>Juri Nerušimov</t>
  </si>
  <si>
    <t>Kimo Viik</t>
  </si>
  <si>
    <t>Carlos Olivares</t>
  </si>
  <si>
    <t>Deivis Vaan</t>
  </si>
  <si>
    <t>Andres Rand</t>
  </si>
  <si>
    <t>Marten Elevant</t>
  </si>
  <si>
    <t>Kätlin Saar</t>
  </si>
  <si>
    <t>Mathelyn Jaanimäe</t>
  </si>
  <si>
    <t>Hiie Heringson</t>
  </si>
  <si>
    <t>Polina Gorshkova</t>
  </si>
  <si>
    <t>Siiri Laev</t>
  </si>
  <si>
    <t>Kersti Ojamets</t>
  </si>
  <si>
    <t>Artem Behishev</t>
  </si>
  <si>
    <t>Jaanika Sadam</t>
  </si>
  <si>
    <t>Shakti Singh</t>
  </si>
  <si>
    <t>Mia Lisette Tamme</t>
  </si>
  <si>
    <t>Brita Saidla</t>
  </si>
  <si>
    <t>Kaidi Ilves</t>
  </si>
  <si>
    <t>Brita Marrandi</t>
  </si>
  <si>
    <t>Jaan Tammeraid</t>
  </si>
  <si>
    <t>Kaspar Kaido Saveljev</t>
  </si>
  <si>
    <t>Victor Cup II 21.12.24</t>
  </si>
  <si>
    <t>Eero Limnell</t>
  </si>
  <si>
    <t>Kristjan Teeäär</t>
  </si>
  <si>
    <t>Saroj Ejaz</t>
  </si>
  <si>
    <t>Ranno Põldma</t>
  </si>
  <si>
    <t>Rene Tiik</t>
  </si>
  <si>
    <t>Sanni Lepistö</t>
  </si>
  <si>
    <t>Katariina Amelia Mättik</t>
  </si>
  <si>
    <t>Doris Aasa</t>
  </si>
  <si>
    <t>Triin Pikas</t>
  </si>
  <si>
    <t>Liis Tamberg</t>
  </si>
  <si>
    <t>Sara Ojala</t>
  </si>
  <si>
    <t>Markus Hansson</t>
  </si>
  <si>
    <t>POL</t>
  </si>
  <si>
    <t>Sebastian Kulpa</t>
  </si>
  <si>
    <t>Helmiine Juhanson</t>
  </si>
  <si>
    <t>Ulsans Christmas 28.12.24</t>
  </si>
  <si>
    <t>Aleksander Rosenblat</t>
  </si>
  <si>
    <t>Ruslan Nikitin</t>
  </si>
  <si>
    <t>Rene Annuk</t>
  </si>
  <si>
    <t>Martti Lepisto</t>
  </si>
  <si>
    <t>Andrei Tjutnev</t>
  </si>
  <si>
    <t>Laur Hiob</t>
  </si>
  <si>
    <t>Yan Zapadinski</t>
  </si>
  <si>
    <t>Sergey Vorozhun</t>
  </si>
  <si>
    <t>Greete Piil</t>
  </si>
  <si>
    <t>Svetlana Nikkinen</t>
  </si>
  <si>
    <t>Emma Lisette Kadarpik</t>
  </si>
  <si>
    <t>Maret Metsaäär</t>
  </si>
  <si>
    <t>Eleonora Reimann</t>
  </si>
  <si>
    <t>Eiri Eamets</t>
  </si>
  <si>
    <t>Pille Vestung</t>
  </si>
  <si>
    <t>Jekaterina Kulajeva</t>
  </si>
  <si>
    <t>Xenia Maier</t>
  </si>
  <si>
    <t>Leiu Verev</t>
  </si>
  <si>
    <t>Ülar Verev</t>
  </si>
  <si>
    <t>Matti Vainio</t>
  </si>
  <si>
    <t>BadMint</t>
  </si>
  <si>
    <t>Hleb Romanov</t>
  </si>
  <si>
    <t>Rakvere Sk</t>
  </si>
  <si>
    <t>EMTCQ 5.-7.12.24</t>
  </si>
  <si>
    <t>GP-3 4.-5.01.25</t>
  </si>
  <si>
    <t>Steffen Hohenberg</t>
  </si>
  <si>
    <t>GER</t>
  </si>
  <si>
    <t>Rudolfs Andersons</t>
  </si>
  <si>
    <t>Reimo Rajasalu</t>
  </si>
  <si>
    <t>Mark Lepnjov</t>
  </si>
  <si>
    <t>Andrei Ignašev</t>
  </si>
  <si>
    <t>Aron Ehrlich</t>
  </si>
  <si>
    <t>Viiralt Salumaa</t>
  </si>
  <si>
    <t>Oleh Kulieshov</t>
  </si>
  <si>
    <t>Theodor Sinimäe</t>
  </si>
  <si>
    <t>Jelizaveta Sazonova</t>
  </si>
  <si>
    <t>Mia Rianna Ruul</t>
  </si>
  <si>
    <t>Aivars Terauds</t>
  </si>
  <si>
    <t>Gromet Spaal</t>
  </si>
  <si>
    <t>Rudolf Meus</t>
  </si>
  <si>
    <t>Silver Kuuba</t>
  </si>
  <si>
    <t>Udo Sulp</t>
  </si>
  <si>
    <t>Jaanus Asuküll</t>
  </si>
  <si>
    <t>Eke Tsirk</t>
  </si>
  <si>
    <t>Morten Rozental</t>
  </si>
  <si>
    <t>Mia Kask</t>
  </si>
  <si>
    <t>Triinu Kuuba</t>
  </si>
  <si>
    <t>Terje Lõo</t>
  </si>
  <si>
    <t>YEI 9.-12.01.25</t>
  </si>
  <si>
    <t>Victor Cup III 18.01.25</t>
  </si>
  <si>
    <t>Erik Gutitš</t>
  </si>
  <si>
    <t>Aleksei Podlesnov</t>
  </si>
  <si>
    <t>Moonika Birk</t>
  </si>
  <si>
    <t>Kärolin Kerem</t>
  </si>
  <si>
    <t>Marion Mandelkorn</t>
  </si>
  <si>
    <t>Kristelle Pommer</t>
  </si>
  <si>
    <t>Luisa Ley</t>
  </si>
  <si>
    <t>Uma Mari Vellemäe</t>
  </si>
  <si>
    <t>Young Eliit IV 25.01.25</t>
  </si>
  <si>
    <t>Ülar Jegerson</t>
  </si>
  <si>
    <t>Jüri Lattik</t>
  </si>
  <si>
    <t>Rünno Pusa</t>
  </si>
  <si>
    <t>Risto Kaljund</t>
  </si>
  <si>
    <t>Sander Rits</t>
  </si>
  <si>
    <t>Tuuli Vasikkaniemi</t>
  </si>
  <si>
    <t>Rakvere</t>
  </si>
  <si>
    <t>Egle Hecht-Veermets</t>
  </si>
  <si>
    <t>Kailyn Koidumaa</t>
  </si>
  <si>
    <t>Kristjan Tamm</t>
  </si>
  <si>
    <t>EMV 30.01-1.02.25</t>
  </si>
  <si>
    <t>Swedish Open 16.-19.01.25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</si>
</sst>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C000"/>
      <name val="Calibri"/>
      <family val="2"/>
      <charset val="186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59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164" fontId="9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9" fillId="0" borderId="0" xfId="0" applyFont="1"/>
    <xf numFmtId="49" fontId="11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0" xfId="0" applyNumberFormat="1" applyFont="1"/>
    <xf numFmtId="0" fontId="9" fillId="0" borderId="1" xfId="0" applyFont="1" applyFill="1" applyBorder="1"/>
    <xf numFmtId="164" fontId="9" fillId="0" borderId="1" xfId="0" applyNumberFormat="1" applyFont="1" applyFill="1" applyBorder="1"/>
    <xf numFmtId="0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49" fontId="9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0" fontId="10" fillId="0" borderId="0" xfId="0" applyFont="1"/>
    <xf numFmtId="164" fontId="13" fillId="0" borderId="1" xfId="0" applyNumberFormat="1" applyFont="1" applyFill="1" applyBorder="1"/>
    <xf numFmtId="164" fontId="13" fillId="0" borderId="1" xfId="0" applyNumberFormat="1" applyFont="1" applyBorder="1"/>
    <xf numFmtId="0" fontId="10" fillId="0" borderId="0" xfId="0" applyFont="1" applyFill="1"/>
    <xf numFmtId="164" fontId="10" fillId="0" borderId="1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4" fillId="0" borderId="1" xfId="0" applyFont="1" applyBorder="1"/>
    <xf numFmtId="0" fontId="7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NumberFormat="1" applyFont="1" applyFill="1" applyBorder="1"/>
    <xf numFmtId="0" fontId="14" fillId="0" borderId="0" xfId="0" applyFont="1" applyFill="1"/>
    <xf numFmtId="164" fontId="15" fillId="0" borderId="1" xfId="0" applyNumberFormat="1" applyFont="1" applyFill="1" applyBorder="1"/>
    <xf numFmtId="0" fontId="15" fillId="0" borderId="0" xfId="0" applyFont="1" applyFill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horizontal="left"/>
    </xf>
    <xf numFmtId="0" fontId="0" fillId="4" borderId="0" xfId="0" applyFill="1"/>
    <xf numFmtId="0" fontId="8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8" fillId="8" borderId="0" xfId="0" applyFont="1" applyFill="1"/>
    <xf numFmtId="0" fontId="14" fillId="0" borderId="0" xfId="0" applyFont="1" applyFill="1" applyBorder="1"/>
    <xf numFmtId="16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/>
    <xf numFmtId="1" fontId="9" fillId="0" borderId="1" xfId="0" applyNumberFormat="1" applyFont="1" applyBorder="1"/>
    <xf numFmtId="164" fontId="14" fillId="0" borderId="1" xfId="0" applyNumberFormat="1" applyFont="1" applyFill="1" applyBorder="1" applyAlignment="1" applyProtection="1"/>
    <xf numFmtId="1" fontId="14" fillId="0" borderId="1" xfId="0" applyNumberFormat="1" applyFont="1" applyBorder="1"/>
    <xf numFmtId="1" fontId="9" fillId="0" borderId="0" xfId="0" applyNumberFormat="1" applyFont="1"/>
    <xf numFmtId="1" fontId="15" fillId="0" borderId="1" xfId="0" applyNumberFormat="1" applyFont="1" applyBorder="1" applyAlignment="1">
      <alignment wrapText="1"/>
    </xf>
    <xf numFmtId="0" fontId="10" fillId="7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8" borderId="1" xfId="0" applyNumberFormat="1" applyFont="1" applyFill="1" applyBorder="1" applyAlignment="1">
      <alignment horizontal="center"/>
    </xf>
    <xf numFmtId="0" fontId="15" fillId="8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0" fillId="9" borderId="0" xfId="0" applyFill="1"/>
    <xf numFmtId="2" fontId="9" fillId="0" borderId="0" xfId="0" applyNumberFormat="1" applyFont="1" applyFill="1"/>
    <xf numFmtId="164" fontId="9" fillId="0" borderId="0" xfId="0" applyNumberFormat="1" applyFont="1"/>
    <xf numFmtId="164" fontId="10" fillId="0" borderId="1" xfId="0" applyNumberFormat="1" applyFont="1" applyBorder="1"/>
    <xf numFmtId="1" fontId="14" fillId="0" borderId="3" xfId="0" applyNumberFormat="1" applyFont="1" applyBorder="1"/>
    <xf numFmtId="0" fontId="9" fillId="0" borderId="3" xfId="0" applyFont="1" applyBorder="1"/>
    <xf numFmtId="0" fontId="10" fillId="1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4" xfId="0" applyFont="1" applyBorder="1"/>
    <xf numFmtId="0" fontId="9" fillId="0" borderId="4" xfId="0" applyFont="1" applyBorder="1"/>
    <xf numFmtId="0" fontId="9" fillId="0" borderId="4" xfId="0" applyFont="1" applyFill="1" applyBorder="1"/>
    <xf numFmtId="0" fontId="16" fillId="0" borderId="0" xfId="0" applyFont="1" applyBorder="1" applyAlignment="1">
      <alignment horizontal="center"/>
    </xf>
    <xf numFmtId="2" fontId="14" fillId="0" borderId="0" xfId="0" applyNumberFormat="1" applyFont="1" applyFill="1"/>
    <xf numFmtId="0" fontId="14" fillId="0" borderId="1" xfId="0" applyNumberFormat="1" applyFont="1" applyBorder="1"/>
    <xf numFmtId="0" fontId="18" fillId="0" borderId="1" xfId="0" applyFont="1" applyFill="1" applyBorder="1"/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 applyProtection="1"/>
    <xf numFmtId="164" fontId="18" fillId="0" borderId="1" xfId="0" applyNumberFormat="1" applyFont="1" applyBorder="1"/>
    <xf numFmtId="0" fontId="15" fillId="0" borderId="0" xfId="0" applyFont="1" applyFill="1" applyBorder="1"/>
    <xf numFmtId="0" fontId="1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49" fontId="15" fillId="0" borderId="0" xfId="0" applyNumberFormat="1" applyFont="1"/>
    <xf numFmtId="0" fontId="15" fillId="0" borderId="0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textRotation="90" wrapText="1"/>
    </xf>
    <xf numFmtId="0" fontId="16" fillId="0" borderId="1" xfId="0" applyFont="1" applyBorder="1" applyAlignment="1">
      <alignment horizontal="center"/>
    </xf>
    <xf numFmtId="2" fontId="14" fillId="0" borderId="1" xfId="0" applyNumberFormat="1" applyFont="1" applyBorder="1"/>
    <xf numFmtId="2" fontId="14" fillId="0" borderId="0" xfId="0" applyNumberFormat="1" applyFont="1"/>
    <xf numFmtId="0" fontId="18" fillId="0" borderId="1" xfId="0" applyFont="1" applyBorder="1"/>
    <xf numFmtId="0" fontId="0" fillId="0" borderId="0" xfId="0" applyAlignment="1">
      <alignment horizontal="center"/>
    </xf>
    <xf numFmtId="164" fontId="19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5" fillId="8" borderId="0" xfId="0" applyFont="1" applyFill="1"/>
    <xf numFmtId="0" fontId="5" fillId="14" borderId="0" xfId="0" applyFont="1" applyFill="1"/>
    <xf numFmtId="164" fontId="9" fillId="4" borderId="1" xfId="0" applyNumberFormat="1" applyFont="1" applyFill="1" applyBorder="1" applyAlignment="1" applyProtection="1"/>
    <xf numFmtId="164" fontId="9" fillId="4" borderId="1" xfId="0" applyNumberFormat="1" applyFont="1" applyFill="1" applyBorder="1"/>
    <xf numFmtId="164" fontId="8" fillId="0" borderId="1" xfId="0" applyNumberFormat="1" applyFont="1" applyFill="1" applyBorder="1" applyAlignment="1" applyProtection="1"/>
    <xf numFmtId="0" fontId="9" fillId="4" borderId="1" xfId="0" applyFont="1" applyFill="1" applyBorder="1"/>
    <xf numFmtId="164" fontId="18" fillId="0" borderId="1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8" xfId="0" applyFill="1" applyBorder="1"/>
    <xf numFmtId="0" fontId="0" fillId="15" borderId="1" xfId="0" applyFill="1" applyBorder="1"/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5" borderId="9" xfId="0" applyFill="1" applyBorder="1"/>
    <xf numFmtId="0" fontId="0" fillId="15" borderId="10" xfId="0" applyFill="1" applyBorder="1"/>
    <xf numFmtId="0" fontId="0" fillId="16" borderId="11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6" borderId="5" xfId="0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Border="1"/>
    <xf numFmtId="0" fontId="0" fillId="18" borderId="11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17" fillId="8" borderId="0" xfId="0" applyFont="1" applyFill="1"/>
    <xf numFmtId="0" fontId="0" fillId="19" borderId="8" xfId="0" applyFill="1" applyBorder="1"/>
    <xf numFmtId="0" fontId="0" fillId="19" borderId="12" xfId="0" applyFill="1" applyBorder="1"/>
    <xf numFmtId="0" fontId="0" fillId="19" borderId="9" xfId="0" applyFill="1" applyBorder="1"/>
    <xf numFmtId="0" fontId="0" fillId="19" borderId="13" xfId="0" applyFill="1" applyBorder="1"/>
    <xf numFmtId="0" fontId="0" fillId="19" borderId="10" xfId="0" applyFill="1" applyBorder="1"/>
    <xf numFmtId="0" fontId="0" fillId="19" borderId="14" xfId="0" applyFill="1" applyBorder="1"/>
    <xf numFmtId="0" fontId="0" fillId="19" borderId="8" xfId="0" applyFill="1" applyBorder="1" applyAlignment="1">
      <alignment vertical="center"/>
    </xf>
    <xf numFmtId="0" fontId="4" fillId="19" borderId="8" xfId="0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0" fontId="4" fillId="19" borderId="12" xfId="0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8" borderId="8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5" fillId="19" borderId="7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8" borderId="7" xfId="0" applyFont="1" applyFill="1" applyBorder="1" applyAlignment="1">
      <alignment horizontal="center"/>
    </xf>
    <xf numFmtId="0" fontId="5" fillId="18" borderId="4" xfId="0" applyFont="1" applyFill="1" applyBorder="1"/>
    <xf numFmtId="0" fontId="5" fillId="16" borderId="4" xfId="0" applyFont="1" applyFill="1" applyBorder="1"/>
    <xf numFmtId="0" fontId="0" fillId="19" borderId="1" xfId="0" applyFill="1" applyBorder="1"/>
    <xf numFmtId="0" fontId="4" fillId="19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4" fillId="16" borderId="11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4" fillId="20" borderId="0" xfId="0" applyFont="1" applyFill="1" applyBorder="1"/>
    <xf numFmtId="0" fontId="0" fillId="20" borderId="0" xfId="0" applyFill="1" applyBorder="1"/>
    <xf numFmtId="0" fontId="0" fillId="20" borderId="0" xfId="0" applyFont="1" applyFill="1" applyBorder="1"/>
    <xf numFmtId="0" fontId="5" fillId="0" borderId="4" xfId="0" applyFont="1" applyBorder="1"/>
    <xf numFmtId="0" fontId="5" fillId="19" borderId="6" xfId="0" applyFont="1" applyFill="1" applyBorder="1"/>
    <xf numFmtId="0" fontId="5" fillId="19" borderId="7" xfId="0" applyFont="1" applyFill="1" applyBorder="1"/>
    <xf numFmtId="0" fontId="5" fillId="19" borderId="4" xfId="0" applyFont="1" applyFill="1" applyBorder="1"/>
    <xf numFmtId="0" fontId="4" fillId="16" borderId="10" xfId="0" applyFont="1" applyFill="1" applyBorder="1" applyAlignment="1">
      <alignment horizontal="center"/>
    </xf>
    <xf numFmtId="0" fontId="9" fillId="4" borderId="4" xfId="0" applyFont="1" applyFill="1" applyBorder="1"/>
    <xf numFmtId="164" fontId="18" fillId="0" borderId="1" xfId="0" applyNumberFormat="1" applyFont="1" applyFill="1" applyBorder="1" applyAlignment="1">
      <alignment horizontal="right"/>
    </xf>
    <xf numFmtId="164" fontId="14" fillId="4" borderId="1" xfId="0" applyNumberFormat="1" applyFont="1" applyFill="1" applyBorder="1"/>
    <xf numFmtId="164" fontId="20" fillId="0" borderId="1" xfId="0" applyNumberFormat="1" applyFont="1" applyFill="1" applyBorder="1"/>
    <xf numFmtId="164" fontId="17" fillId="0" borderId="1" xfId="0" applyNumberFormat="1" applyFont="1" applyFill="1" applyBorder="1" applyAlignment="1" applyProtection="1"/>
    <xf numFmtId="0" fontId="9" fillId="0" borderId="1" xfId="0" quotePrefix="1" applyFont="1" applyFill="1" applyBorder="1"/>
    <xf numFmtId="0" fontId="0" fillId="18" borderId="13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18" borderId="12" xfId="0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</cellXfs>
  <cellStyles count="1">
    <cellStyle name="Normal" xfId="0" builtinId="0"/>
  </cellStyles>
  <dxfs count="11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9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/>
              <a:t>võistlejate osakaal</a:t>
            </a:r>
          </a:p>
        </c:rich>
      </c:tx>
      <c:layout>
        <c:manualLayout>
          <c:xMode val="edge"/>
          <c:yMode val="edge"/>
          <c:x val="3.7867283465541829E-2"/>
          <c:y val="0.8903643757493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Info!$H$1</c:f>
              <c:strCache>
                <c:ptCount val="1"/>
                <c:pt idx="0">
                  <c:v>kokku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1C8-8A70-D26E81E01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4-435F-9FED-E8BC229FDA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1C8-8A70-D26E81E01D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1C8-8A70-D26E81E01D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1C8-8A70-D26E81E01D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1C8-8A70-D26E81E01D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1C8-8A70-D26E81E01D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1C8-8A70-D26E81E01D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1C8-8A70-D26E81E01DD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1C8-8A70-D26E81E01DD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1C8-8A70-D26E81E01DD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1C8-8A70-D26E81E01DD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1C8-8A70-D26E81E01DD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1C8-8A70-D26E81E01DD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1C8-8A70-D26E81E01DD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1C8-8A70-D26E81E01DD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1C8-8A70-D26E81E01DD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1C8-8A70-D26E81E01DD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1C8-8A70-D26E81E01DD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1C8-8A70-D26E81E01DD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1C8-8A70-D26E81E01DD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566-41C8-8A70-D26E81E01DD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566-41C8-8A70-D26E81E01DD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566-41C8-8A70-D26E81E01DD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566-41C8-8A70-D26E81E01DD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566-41C8-8A70-D26E81E01DD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566-41C8-8A70-D26E81E01DD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566-41C8-8A70-D26E81E01DD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566-41C8-8A70-D26E81E01DD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566-41C8-8A70-D26E81E01DD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566-41C8-8A70-D26E81E01DD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566-41C8-8A70-D26E81E01DDD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Info!$A$2:$A$33</c:f>
              <c:strCache>
                <c:ptCount val="32"/>
                <c:pt idx="0">
                  <c:v>Tondiraba SK</c:v>
                </c:pt>
                <c:pt idx="1">
                  <c:v>Triiton</c:v>
                </c:pt>
                <c:pt idx="2">
                  <c:v>TSKeskus</c:v>
                </c:pt>
                <c:pt idx="3">
                  <c:v>SK Fookus</c:v>
                </c:pt>
                <c:pt idx="4">
                  <c:v>Ulsans</c:v>
                </c:pt>
                <c:pt idx="5">
                  <c:v>Pärnu SK</c:v>
                </c:pt>
                <c:pt idx="6">
                  <c:v>TÜASK</c:v>
                </c:pt>
                <c:pt idx="7">
                  <c:v>Raul Must SK</c:v>
                </c:pt>
                <c:pt idx="8">
                  <c:v>Valge Hani</c:v>
                </c:pt>
                <c:pt idx="9">
                  <c:v>Veeriku Badminton</c:v>
                </c:pt>
                <c:pt idx="10">
                  <c:v>Kuuse</c:v>
                </c:pt>
                <c:pt idx="11">
                  <c:v>Rakvere SK</c:v>
                </c:pt>
                <c:pt idx="12">
                  <c:v>Tallinna SK</c:v>
                </c:pt>
                <c:pt idx="13">
                  <c:v>Smash</c:v>
                </c:pt>
                <c:pt idx="14">
                  <c:v>Asimuut</c:v>
                </c:pt>
                <c:pt idx="15">
                  <c:v>Nõo SK</c:v>
                </c:pt>
                <c:pt idx="16">
                  <c:v>Aruküla SK</c:v>
                </c:pt>
                <c:pt idx="17">
                  <c:v>Kiili</c:v>
                </c:pt>
                <c:pt idx="18">
                  <c:v>Tallinna Kalev</c:v>
                </c:pt>
                <c:pt idx="19">
                  <c:v>Võru SK</c:v>
                </c:pt>
                <c:pt idx="20">
                  <c:v>TalTech</c:v>
                </c:pt>
                <c:pt idx="21">
                  <c:v>Anija Sulgpalliklubi</c:v>
                </c:pt>
                <c:pt idx="22">
                  <c:v>Saaremaa</c:v>
                </c:pt>
                <c:pt idx="23">
                  <c:v>Jõhvi SK</c:v>
                </c:pt>
                <c:pt idx="24">
                  <c:v>Viljandi Sulelised</c:v>
                </c:pt>
                <c:pt idx="25">
                  <c:v>Harko</c:v>
                </c:pt>
                <c:pt idx="26">
                  <c:v>USTA</c:v>
                </c:pt>
                <c:pt idx="27">
                  <c:v>Viimsi SK</c:v>
                </c:pt>
                <c:pt idx="28">
                  <c:v>Puhja</c:v>
                </c:pt>
                <c:pt idx="29">
                  <c:v>Fööniks</c:v>
                </c:pt>
                <c:pt idx="30">
                  <c:v>Sarv</c:v>
                </c:pt>
                <c:pt idx="31">
                  <c:v>Superseeniorid</c:v>
                </c:pt>
              </c:strCache>
            </c:strRef>
          </c:cat>
          <c:val>
            <c:numRef>
              <c:f>Info!$H$2:$H$33</c:f>
              <c:numCache>
                <c:formatCode>General</c:formatCode>
                <c:ptCount val="32"/>
                <c:pt idx="0">
                  <c:v>215</c:v>
                </c:pt>
                <c:pt idx="1">
                  <c:v>194</c:v>
                </c:pt>
                <c:pt idx="2">
                  <c:v>168</c:v>
                </c:pt>
                <c:pt idx="3">
                  <c:v>151</c:v>
                </c:pt>
                <c:pt idx="4">
                  <c:v>81</c:v>
                </c:pt>
                <c:pt idx="5">
                  <c:v>70</c:v>
                </c:pt>
                <c:pt idx="6">
                  <c:v>63</c:v>
                </c:pt>
                <c:pt idx="7">
                  <c:v>60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13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4-435F-9FED-E8BC229F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34</xdr:row>
      <xdr:rowOff>1</xdr:rowOff>
    </xdr:from>
    <xdr:to>
      <xdr:col>9</xdr:col>
      <xdr:colOff>1952625</xdr:colOff>
      <xdr:row>72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36"/>
  <sheetViews>
    <sheetView tabSelected="1"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D15" sqref="D15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.7109375" style="3" bestFit="1" customWidth="1"/>
    <col min="4" max="4" width="23.5703125" style="3" customWidth="1"/>
    <col min="5" max="38" width="9.28515625" style="70" hidden="1" customWidth="1" outlineLevel="1"/>
    <col min="39" max="39" width="9.28515625" style="70" customWidth="1" collapsed="1"/>
    <col min="40" max="40" width="9.28515625" style="70" customWidth="1"/>
    <col min="41" max="41" width="10.85546875" style="3" customWidth="1"/>
    <col min="42" max="42" width="8" style="17" customWidth="1"/>
    <col min="43" max="43" width="9.42578125" style="3" customWidth="1"/>
    <col min="44" max="44" width="70.42578125" style="3" customWidth="1"/>
    <col min="45" max="59" width="9.140625" style="3" customWidth="1"/>
    <col min="60" max="60" width="7.85546875" style="12" customWidth="1"/>
    <col min="61" max="61" width="8" style="12" customWidth="1"/>
    <col min="62" max="68" width="9.140625" style="3" customWidth="1"/>
    <col min="69" max="70" width="6.5703125" style="12" customWidth="1"/>
    <col min="71" max="91" width="9.140625" style="3" customWidth="1"/>
    <col min="92" max="92" width="6.5703125" style="3" customWidth="1"/>
    <col min="93" max="16384" width="9.140625" style="3"/>
  </cols>
  <sheetData>
    <row r="1" spans="1:70" s="90" customFormat="1" ht="62.25" customHeight="1" x14ac:dyDescent="0.25">
      <c r="A1" s="27" t="s">
        <v>9</v>
      </c>
      <c r="B1" s="88" t="s">
        <v>70</v>
      </c>
      <c r="C1" s="88" t="s">
        <v>69</v>
      </c>
      <c r="D1" s="88" t="s">
        <v>0</v>
      </c>
      <c r="E1" s="88" t="s">
        <v>955</v>
      </c>
      <c r="F1" s="88" t="s">
        <v>782</v>
      </c>
      <c r="G1" s="88" t="s">
        <v>767</v>
      </c>
      <c r="H1" s="88" t="s">
        <v>956</v>
      </c>
      <c r="I1" s="88" t="s">
        <v>795</v>
      </c>
      <c r="J1" s="88" t="s">
        <v>829</v>
      </c>
      <c r="K1" s="88" t="s">
        <v>830</v>
      </c>
      <c r="L1" s="88" t="s">
        <v>820</v>
      </c>
      <c r="M1" s="88" t="s">
        <v>854</v>
      </c>
      <c r="N1" s="88" t="s">
        <v>855</v>
      </c>
      <c r="O1" s="88" t="s">
        <v>831</v>
      </c>
      <c r="P1" s="88" t="s">
        <v>871</v>
      </c>
      <c r="Q1" s="88" t="s">
        <v>876</v>
      </c>
      <c r="R1" s="88" t="s">
        <v>929</v>
      </c>
      <c r="S1" s="88" t="s">
        <v>937</v>
      </c>
      <c r="T1" s="88" t="s">
        <v>938</v>
      </c>
      <c r="U1" s="88" t="s">
        <v>957</v>
      </c>
      <c r="V1" s="88" t="s">
        <v>942</v>
      </c>
      <c r="W1" s="88" t="s">
        <v>945</v>
      </c>
      <c r="X1" s="88" t="s">
        <v>1012</v>
      </c>
      <c r="Y1" s="88" t="s">
        <v>1013</v>
      </c>
      <c r="Z1" s="88" t="s">
        <v>1059</v>
      </c>
      <c r="AA1" s="88" t="s">
        <v>1027</v>
      </c>
      <c r="AB1" s="88" t="s">
        <v>1021</v>
      </c>
      <c r="AC1" s="88" t="s">
        <v>1058</v>
      </c>
      <c r="AD1" s="88" t="s">
        <v>1061</v>
      </c>
      <c r="AE1" s="88" t="s">
        <v>1079</v>
      </c>
      <c r="AF1" s="88" t="s">
        <v>1080</v>
      </c>
      <c r="AG1" s="88" t="s">
        <v>1071</v>
      </c>
      <c r="AH1" s="88" t="s">
        <v>1154</v>
      </c>
      <c r="AI1" s="88" t="s">
        <v>1114</v>
      </c>
      <c r="AJ1" s="88" t="s">
        <v>1155</v>
      </c>
      <c r="AK1" s="88" t="s">
        <v>1179</v>
      </c>
      <c r="AL1" s="88" t="s">
        <v>1189</v>
      </c>
      <c r="AM1" s="88" t="s">
        <v>1200</v>
      </c>
      <c r="AN1" s="88"/>
      <c r="AO1" s="88"/>
      <c r="AP1" s="38" t="s">
        <v>38</v>
      </c>
      <c r="AQ1" s="49" t="s">
        <v>46</v>
      </c>
      <c r="BH1" s="91"/>
      <c r="BQ1" s="92"/>
      <c r="BR1" s="92"/>
    </row>
    <row r="2" spans="1:70" x14ac:dyDescent="0.2">
      <c r="A2" s="28">
        <v>1</v>
      </c>
      <c r="B2" s="26" t="s">
        <v>71</v>
      </c>
      <c r="C2" s="6" t="s">
        <v>73</v>
      </c>
      <c r="D2" s="6" t="s">
        <v>44</v>
      </c>
      <c r="E2" s="9"/>
      <c r="F2" s="9"/>
      <c r="G2" s="9"/>
      <c r="H2" s="9"/>
      <c r="I2" s="9"/>
      <c r="J2" s="9">
        <v>20</v>
      </c>
      <c r="K2" s="9">
        <v>360</v>
      </c>
      <c r="L2" s="9"/>
      <c r="M2" s="9"/>
      <c r="N2" s="9">
        <v>920</v>
      </c>
      <c r="O2" s="9"/>
      <c r="P2" s="9">
        <v>600</v>
      </c>
      <c r="Q2" s="9"/>
      <c r="R2" s="9"/>
      <c r="S2" s="9">
        <v>40</v>
      </c>
      <c r="T2" s="9">
        <v>130</v>
      </c>
      <c r="U2" s="9"/>
      <c r="V2" s="9">
        <v>130</v>
      </c>
      <c r="W2" s="9"/>
      <c r="X2" s="9">
        <v>920</v>
      </c>
      <c r="Y2" s="9"/>
      <c r="Z2" s="9">
        <v>350</v>
      </c>
      <c r="AA2" s="9"/>
      <c r="AB2" s="9">
        <v>560</v>
      </c>
      <c r="AC2" s="9">
        <v>550</v>
      </c>
      <c r="AD2" s="9"/>
      <c r="AE2" s="9">
        <v>210</v>
      </c>
      <c r="AF2" s="9">
        <v>550</v>
      </c>
      <c r="AG2" s="9"/>
      <c r="AH2" s="9">
        <v>516</v>
      </c>
      <c r="AI2" s="9"/>
      <c r="AJ2" s="9">
        <v>660</v>
      </c>
      <c r="AK2" s="9">
        <v>210</v>
      </c>
      <c r="AL2" s="9"/>
      <c r="AM2" s="9">
        <v>1200</v>
      </c>
      <c r="AN2" s="9"/>
      <c r="AO2" s="51"/>
      <c r="AP2" s="2">
        <f>IF(AQ2&lt;6,SUM(E2:AO2),SUM(LARGE(E2:AO2,{1;2;3;4;5;6})))</f>
        <v>4860</v>
      </c>
      <c r="AQ2" s="53">
        <f>COUNT(E2:AO2)</f>
        <v>17</v>
      </c>
      <c r="BH2" s="13"/>
      <c r="BQ2" s="25"/>
      <c r="BR2" s="25"/>
    </row>
    <row r="3" spans="1:70" x14ac:dyDescent="0.2">
      <c r="A3" s="28">
        <v>2</v>
      </c>
      <c r="B3" s="26" t="s">
        <v>71</v>
      </c>
      <c r="C3" s="8" t="s">
        <v>158</v>
      </c>
      <c r="D3" s="8" t="s">
        <v>19</v>
      </c>
      <c r="E3" s="9"/>
      <c r="F3" s="9"/>
      <c r="G3" s="9"/>
      <c r="H3" s="9"/>
      <c r="I3" s="9"/>
      <c r="J3" s="9"/>
      <c r="K3" s="9">
        <v>170</v>
      </c>
      <c r="L3" s="9"/>
      <c r="M3" s="9">
        <v>880</v>
      </c>
      <c r="N3" s="9"/>
      <c r="O3" s="9">
        <v>660</v>
      </c>
      <c r="P3" s="9">
        <v>350</v>
      </c>
      <c r="Q3" s="9"/>
      <c r="R3" s="9"/>
      <c r="S3" s="9">
        <v>100</v>
      </c>
      <c r="T3" s="9">
        <v>600</v>
      </c>
      <c r="U3" s="9"/>
      <c r="V3" s="9">
        <v>600</v>
      </c>
      <c r="W3" s="9"/>
      <c r="X3" s="9"/>
      <c r="Y3" s="9"/>
      <c r="Z3" s="9">
        <v>350</v>
      </c>
      <c r="AA3" s="9"/>
      <c r="AB3" s="9">
        <v>660</v>
      </c>
      <c r="AC3" s="9"/>
      <c r="AD3" s="9"/>
      <c r="AE3" s="9"/>
      <c r="AF3" s="9">
        <v>550</v>
      </c>
      <c r="AG3" s="9"/>
      <c r="AH3" s="9">
        <v>415</v>
      </c>
      <c r="AI3" s="9"/>
      <c r="AJ3" s="9"/>
      <c r="AK3" s="9">
        <v>100</v>
      </c>
      <c r="AL3" s="9"/>
      <c r="AM3" s="9">
        <v>920</v>
      </c>
      <c r="AN3" s="9"/>
      <c r="AO3" s="51"/>
      <c r="AP3" s="2">
        <f>IF(AQ3&lt;6,SUM(E3:AO3),SUM(LARGE(E3:AO3,{1;2;3;4;5;6})))</f>
        <v>4320</v>
      </c>
      <c r="AQ3" s="53">
        <f>COUNT(E3:AO3)</f>
        <v>13</v>
      </c>
      <c r="BH3" s="13"/>
      <c r="BQ3" s="14"/>
      <c r="BR3" s="14"/>
    </row>
    <row r="4" spans="1:70" x14ac:dyDescent="0.2">
      <c r="A4" s="28">
        <v>3</v>
      </c>
      <c r="B4" s="26" t="s">
        <v>71</v>
      </c>
      <c r="C4" s="6" t="s">
        <v>73</v>
      </c>
      <c r="D4" s="6" t="s">
        <v>140</v>
      </c>
      <c r="E4" s="9"/>
      <c r="F4" s="9"/>
      <c r="G4" s="9"/>
      <c r="H4" s="9"/>
      <c r="I4" s="9"/>
      <c r="J4" s="9"/>
      <c r="K4" s="9"/>
      <c r="L4" s="9"/>
      <c r="M4" s="9"/>
      <c r="N4" s="9"/>
      <c r="O4" s="9">
        <v>560</v>
      </c>
      <c r="P4" s="9">
        <v>130</v>
      </c>
      <c r="Q4" s="9"/>
      <c r="R4" s="9"/>
      <c r="S4" s="9"/>
      <c r="T4" s="9">
        <v>60</v>
      </c>
      <c r="U4" s="9"/>
      <c r="V4" s="9">
        <v>60</v>
      </c>
      <c r="W4" s="9"/>
      <c r="X4" s="9">
        <v>40</v>
      </c>
      <c r="Y4" s="9"/>
      <c r="Z4" s="9"/>
      <c r="AA4" s="9"/>
      <c r="AB4" s="9"/>
      <c r="AC4" s="9"/>
      <c r="AD4" s="9"/>
      <c r="AE4" s="9"/>
      <c r="AF4" s="9"/>
      <c r="AG4" s="9">
        <v>660</v>
      </c>
      <c r="AH4" s="9"/>
      <c r="AI4" s="9"/>
      <c r="AJ4" s="9">
        <v>460</v>
      </c>
      <c r="AK4" s="9">
        <v>100</v>
      </c>
      <c r="AL4" s="9"/>
      <c r="AM4" s="9">
        <v>1020</v>
      </c>
      <c r="AN4" s="9"/>
      <c r="AO4" s="72"/>
      <c r="AP4" s="2">
        <f>IF(AQ4&lt;6,SUM(E4:AO4),SUM(LARGE(E4:AO4,{1;2;3;4;5;6})))</f>
        <v>2930</v>
      </c>
      <c r="AQ4" s="53">
        <f>COUNT(E4:AO4)</f>
        <v>9</v>
      </c>
      <c r="BH4" s="13"/>
      <c r="BR4" s="14"/>
    </row>
    <row r="5" spans="1:70" x14ac:dyDescent="0.2">
      <c r="A5" s="28">
        <v>4</v>
      </c>
      <c r="B5" s="26" t="s">
        <v>71</v>
      </c>
      <c r="C5" s="6" t="s">
        <v>75</v>
      </c>
      <c r="D5" s="6" t="s">
        <v>222</v>
      </c>
      <c r="E5" s="9"/>
      <c r="F5" s="9"/>
      <c r="G5" s="9">
        <v>320</v>
      </c>
      <c r="H5" s="9"/>
      <c r="I5" s="9"/>
      <c r="J5" s="9"/>
      <c r="K5" s="9"/>
      <c r="L5" s="9">
        <v>250</v>
      </c>
      <c r="M5" s="9"/>
      <c r="N5" s="9"/>
      <c r="O5" s="9">
        <v>360</v>
      </c>
      <c r="P5" s="9"/>
      <c r="Q5" s="9"/>
      <c r="R5" s="9"/>
      <c r="S5" s="9"/>
      <c r="T5" s="9"/>
      <c r="U5" s="9"/>
      <c r="V5" s="9">
        <v>10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>
        <v>460</v>
      </c>
      <c r="AH5" s="9"/>
      <c r="AI5" s="9"/>
      <c r="AJ5" s="9">
        <v>560</v>
      </c>
      <c r="AK5" s="9">
        <v>100</v>
      </c>
      <c r="AL5" s="9"/>
      <c r="AM5" s="9">
        <v>660</v>
      </c>
      <c r="AN5" s="9"/>
      <c r="AO5" s="72"/>
      <c r="AP5" s="2">
        <f>IF(AQ5&lt;6,SUM(E5:AO5),SUM(LARGE(E5:AO5,{1;2;3;4;5;6})))</f>
        <v>2610</v>
      </c>
      <c r="AQ5" s="53">
        <f>COUNT(E5:AO5)</f>
        <v>8</v>
      </c>
      <c r="BH5" s="13"/>
      <c r="BQ5" s="14"/>
      <c r="BR5" s="14"/>
    </row>
    <row r="6" spans="1:70" x14ac:dyDescent="0.2">
      <c r="A6" s="28">
        <v>5</v>
      </c>
      <c r="B6" s="26" t="s">
        <v>71</v>
      </c>
      <c r="C6" s="6" t="s">
        <v>73</v>
      </c>
      <c r="D6" s="6" t="s">
        <v>254</v>
      </c>
      <c r="E6" s="9"/>
      <c r="F6" s="9"/>
      <c r="G6" s="9">
        <v>300</v>
      </c>
      <c r="H6" s="9"/>
      <c r="I6" s="9"/>
      <c r="J6" s="9"/>
      <c r="K6" s="9"/>
      <c r="L6" s="9"/>
      <c r="M6" s="9"/>
      <c r="N6" s="9"/>
      <c r="O6" s="18">
        <v>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9">
        <v>260</v>
      </c>
      <c r="AC6" s="9"/>
      <c r="AD6" s="9"/>
      <c r="AE6" s="9"/>
      <c r="AF6" s="9"/>
      <c r="AG6" s="9">
        <v>393.3</v>
      </c>
      <c r="AH6" s="9"/>
      <c r="AI6" s="9"/>
      <c r="AJ6" s="9">
        <v>360</v>
      </c>
      <c r="AK6" s="9"/>
      <c r="AL6" s="9"/>
      <c r="AM6" s="9">
        <v>660</v>
      </c>
      <c r="AN6" s="9"/>
      <c r="AO6" s="72"/>
      <c r="AP6" s="2">
        <f>IF(AQ6&lt;6,SUM(E6:AO6),SUM(LARGE(E6:AO6,{1;2;3;4;5;6})))</f>
        <v>1973.3</v>
      </c>
      <c r="AQ6" s="53">
        <f>COUNT(E6:AO6)</f>
        <v>6</v>
      </c>
      <c r="BH6" s="13"/>
      <c r="BR6" s="14"/>
    </row>
    <row r="7" spans="1:70" x14ac:dyDescent="0.2">
      <c r="A7" s="28">
        <v>6</v>
      </c>
      <c r="B7" s="26" t="s">
        <v>71</v>
      </c>
      <c r="C7" s="6" t="s">
        <v>77</v>
      </c>
      <c r="D7" s="6" t="s">
        <v>206</v>
      </c>
      <c r="E7" s="9"/>
      <c r="F7" s="9"/>
      <c r="G7" s="9">
        <v>212.5</v>
      </c>
      <c r="H7" s="9"/>
      <c r="I7" s="9"/>
      <c r="J7" s="9"/>
      <c r="K7" s="9"/>
      <c r="L7" s="9">
        <v>215</v>
      </c>
      <c r="M7" s="9"/>
      <c r="N7" s="9"/>
      <c r="O7" s="9">
        <v>293.3</v>
      </c>
      <c r="P7" s="9"/>
      <c r="Q7" s="9"/>
      <c r="R7" s="9"/>
      <c r="S7" s="9"/>
      <c r="T7" s="9"/>
      <c r="U7" s="9"/>
      <c r="V7" s="9"/>
      <c r="W7" s="9"/>
      <c r="X7" s="9"/>
      <c r="Y7" s="9">
        <v>300</v>
      </c>
      <c r="Z7" s="9"/>
      <c r="AA7" s="9"/>
      <c r="AB7" s="9">
        <v>260</v>
      </c>
      <c r="AC7" s="9"/>
      <c r="AD7" s="9">
        <v>300</v>
      </c>
      <c r="AE7" s="9"/>
      <c r="AF7" s="9"/>
      <c r="AG7" s="9">
        <v>326.7</v>
      </c>
      <c r="AH7" s="9"/>
      <c r="AI7" s="9"/>
      <c r="AJ7" s="9">
        <v>260</v>
      </c>
      <c r="AK7" s="9">
        <v>40</v>
      </c>
      <c r="AL7" s="9">
        <v>250</v>
      </c>
      <c r="AM7" s="9">
        <v>480</v>
      </c>
      <c r="AN7" s="9"/>
      <c r="AO7" s="51"/>
      <c r="AP7" s="2">
        <f>IF(AQ7&lt;6,SUM(E7:AO7),SUM(LARGE(E7:AO7,{1;2;3;4;5;6})))</f>
        <v>1960</v>
      </c>
      <c r="AQ7" s="53">
        <f>COUNT(E7:AO7)</f>
        <v>11</v>
      </c>
      <c r="BH7" s="13"/>
      <c r="BQ7" s="14"/>
      <c r="BR7" s="14"/>
    </row>
    <row r="8" spans="1:70" x14ac:dyDescent="0.2">
      <c r="A8" s="28">
        <v>7</v>
      </c>
      <c r="B8" s="26" t="s">
        <v>71</v>
      </c>
      <c r="C8" s="6" t="s">
        <v>953</v>
      </c>
      <c r="D8" s="26" t="s">
        <v>1</v>
      </c>
      <c r="E8" s="51"/>
      <c r="F8" s="51"/>
      <c r="G8" s="51"/>
      <c r="H8" s="51"/>
      <c r="I8" s="51"/>
      <c r="J8" s="51"/>
      <c r="K8" s="51"/>
      <c r="L8" s="51">
        <v>300</v>
      </c>
      <c r="M8" s="51"/>
      <c r="N8" s="51"/>
      <c r="O8" s="51"/>
      <c r="P8" s="51"/>
      <c r="Q8" s="51"/>
      <c r="R8" s="51"/>
      <c r="S8" s="51"/>
      <c r="T8" s="51"/>
      <c r="U8" s="51"/>
      <c r="V8" s="51">
        <v>350</v>
      </c>
      <c r="W8" s="51"/>
      <c r="X8" s="51"/>
      <c r="Y8" s="51"/>
      <c r="Z8" s="51"/>
      <c r="AA8" s="51"/>
      <c r="AB8" s="51">
        <v>460</v>
      </c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>
        <v>840</v>
      </c>
      <c r="AN8" s="51"/>
      <c r="AO8" s="51"/>
      <c r="AP8" s="2">
        <f>IF(AQ8&lt;6,SUM(E8:AO8),SUM(LARGE(E8:AO8,{1;2;3;4;5;6})))</f>
        <v>1950</v>
      </c>
      <c r="AQ8" s="53">
        <f>COUNT(E8:AO8)</f>
        <v>4</v>
      </c>
      <c r="BH8" s="13"/>
      <c r="BQ8" s="14"/>
      <c r="BR8" s="14"/>
    </row>
    <row r="9" spans="1:70" x14ac:dyDescent="0.2">
      <c r="A9" s="28">
        <v>8</v>
      </c>
      <c r="B9" s="26" t="s">
        <v>71</v>
      </c>
      <c r="C9" s="6" t="s">
        <v>127</v>
      </c>
      <c r="D9" s="8" t="s">
        <v>53</v>
      </c>
      <c r="E9" s="9">
        <v>360</v>
      </c>
      <c r="F9" s="9">
        <v>70</v>
      </c>
      <c r="G9" s="9"/>
      <c r="H9" s="9">
        <v>70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>
        <v>170</v>
      </c>
      <c r="V9" s="9"/>
      <c r="W9" s="9"/>
      <c r="X9" s="9"/>
      <c r="Y9" s="9"/>
      <c r="Z9" s="9"/>
      <c r="AA9" s="9">
        <v>550</v>
      </c>
      <c r="AB9" s="9"/>
      <c r="AC9" s="9"/>
      <c r="AD9" s="9">
        <v>190</v>
      </c>
      <c r="AE9" s="9"/>
      <c r="AF9" s="9"/>
      <c r="AG9" s="9">
        <v>260</v>
      </c>
      <c r="AH9" s="9"/>
      <c r="AI9" s="9">
        <v>215</v>
      </c>
      <c r="AJ9" s="9"/>
      <c r="AK9" s="9">
        <v>40</v>
      </c>
      <c r="AL9" s="9"/>
      <c r="AM9" s="9"/>
      <c r="AN9" s="9"/>
      <c r="AO9" s="51"/>
      <c r="AP9" s="2">
        <f>IF(AQ9&lt;6,SUM(E9:AO9),SUM(LARGE(E9:AO9,{1;2;3;4;5;6})))</f>
        <v>1745</v>
      </c>
      <c r="AQ9" s="53">
        <f>COUNT(E9:AO9)</f>
        <v>9</v>
      </c>
      <c r="BH9" s="13"/>
      <c r="BQ9" s="14"/>
      <c r="BR9" s="14"/>
    </row>
    <row r="10" spans="1:70" x14ac:dyDescent="0.2">
      <c r="A10" s="28">
        <v>9</v>
      </c>
      <c r="B10" s="26" t="s">
        <v>71</v>
      </c>
      <c r="C10" s="6" t="s">
        <v>953</v>
      </c>
      <c r="D10" s="6" t="s">
        <v>159</v>
      </c>
      <c r="E10" s="9"/>
      <c r="F10" s="9"/>
      <c r="G10" s="9">
        <v>320</v>
      </c>
      <c r="H10" s="9"/>
      <c r="I10" s="9"/>
      <c r="J10" s="9"/>
      <c r="K10" s="9"/>
      <c r="L10" s="9"/>
      <c r="M10" s="9"/>
      <c r="N10" s="9"/>
      <c r="O10" s="9"/>
      <c r="P10" s="9">
        <v>20</v>
      </c>
      <c r="Q10" s="9"/>
      <c r="R10" s="9"/>
      <c r="S10" s="9"/>
      <c r="T10" s="9">
        <v>10</v>
      </c>
      <c r="U10" s="9"/>
      <c r="V10" s="9"/>
      <c r="W10" s="9"/>
      <c r="X10" s="9"/>
      <c r="Y10" s="9"/>
      <c r="Z10" s="9"/>
      <c r="AA10" s="9"/>
      <c r="AB10" s="9">
        <v>360</v>
      </c>
      <c r="AC10" s="9"/>
      <c r="AD10" s="9"/>
      <c r="AE10" s="9"/>
      <c r="AF10" s="9"/>
      <c r="AG10" s="9"/>
      <c r="AH10" s="9"/>
      <c r="AI10" s="9"/>
      <c r="AJ10" s="9">
        <v>260</v>
      </c>
      <c r="AK10" s="9"/>
      <c r="AL10" s="9"/>
      <c r="AM10" s="9">
        <v>660</v>
      </c>
      <c r="AN10" s="9"/>
      <c r="AO10" s="72"/>
      <c r="AP10" s="2">
        <f>IF(AQ10&lt;6,SUM(E10:AO10),SUM(LARGE(E10:AO10,{1;2;3;4;5;6})))</f>
        <v>1630</v>
      </c>
      <c r="AQ10" s="53">
        <f>COUNT(E10:AO10)</f>
        <v>6</v>
      </c>
      <c r="BH10" s="13"/>
      <c r="BR10" s="14"/>
    </row>
    <row r="11" spans="1:70" x14ac:dyDescent="0.2">
      <c r="A11" s="28">
        <v>10</v>
      </c>
      <c r="B11" s="26" t="s">
        <v>71</v>
      </c>
      <c r="C11" s="6" t="s">
        <v>127</v>
      </c>
      <c r="D11" s="6" t="s">
        <v>11</v>
      </c>
      <c r="E11" s="9"/>
      <c r="F11" s="9"/>
      <c r="G11" s="9">
        <v>212.5</v>
      </c>
      <c r="H11" s="9"/>
      <c r="I11" s="9"/>
      <c r="J11" s="9"/>
      <c r="K11" s="9"/>
      <c r="L11" s="9"/>
      <c r="M11" s="9"/>
      <c r="N11" s="9"/>
      <c r="O11" s="9">
        <v>228.3</v>
      </c>
      <c r="P11" s="9">
        <v>20</v>
      </c>
      <c r="Q11" s="9">
        <v>215</v>
      </c>
      <c r="R11" s="9"/>
      <c r="S11" s="9"/>
      <c r="T11" s="9">
        <v>10</v>
      </c>
      <c r="U11" s="9"/>
      <c r="V11" s="9">
        <v>10</v>
      </c>
      <c r="W11" s="9"/>
      <c r="X11" s="9"/>
      <c r="Y11" s="9">
        <v>250</v>
      </c>
      <c r="Z11" s="9"/>
      <c r="AA11" s="9"/>
      <c r="AB11" s="9">
        <v>260</v>
      </c>
      <c r="AC11" s="9"/>
      <c r="AD11" s="9">
        <v>215</v>
      </c>
      <c r="AE11" s="9"/>
      <c r="AF11" s="9"/>
      <c r="AG11" s="9">
        <v>260</v>
      </c>
      <c r="AH11" s="9"/>
      <c r="AI11" s="9">
        <v>250</v>
      </c>
      <c r="AJ11" s="9">
        <v>260</v>
      </c>
      <c r="AK11" s="9">
        <v>100</v>
      </c>
      <c r="AL11" s="9"/>
      <c r="AM11" s="9">
        <v>300</v>
      </c>
      <c r="AN11" s="9"/>
      <c r="AO11" s="51"/>
      <c r="AP11" s="2">
        <f>IF(AQ11&lt;6,SUM(E11:AO11),SUM(LARGE(E11:AO11,{1;2;3;4;5;6})))</f>
        <v>1580</v>
      </c>
      <c r="AQ11" s="53">
        <f>COUNT(E11:AO11)</f>
        <v>14</v>
      </c>
      <c r="BH11" s="13"/>
      <c r="BR11" s="14"/>
    </row>
    <row r="12" spans="1:70" x14ac:dyDescent="0.2">
      <c r="A12" s="28">
        <v>11</v>
      </c>
      <c r="B12" s="26" t="s">
        <v>71</v>
      </c>
      <c r="C12" s="6" t="s">
        <v>72</v>
      </c>
      <c r="D12" s="6" t="s">
        <v>698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>
        <v>300</v>
      </c>
      <c r="P12" s="9"/>
      <c r="Q12" s="9">
        <v>130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v>300</v>
      </c>
      <c r="AC12" s="9"/>
      <c r="AD12" s="9"/>
      <c r="AE12" s="9"/>
      <c r="AF12" s="9"/>
      <c r="AG12" s="9">
        <v>215</v>
      </c>
      <c r="AH12" s="9"/>
      <c r="AI12" s="9"/>
      <c r="AJ12" s="9"/>
      <c r="AK12" s="9"/>
      <c r="AL12" s="9"/>
      <c r="AM12" s="9">
        <v>480</v>
      </c>
      <c r="AN12" s="9"/>
      <c r="AO12" s="51"/>
      <c r="AP12" s="2">
        <f>IF(AQ12&lt;6,SUM(E12:AO12),SUM(LARGE(E12:AO12,{1;2;3;4;5;6})))</f>
        <v>1425</v>
      </c>
      <c r="AQ12" s="53">
        <f>COUNT(E12:AO12)</f>
        <v>5</v>
      </c>
      <c r="BH12" s="13"/>
      <c r="BR12" s="14"/>
    </row>
    <row r="13" spans="1:70" x14ac:dyDescent="0.2">
      <c r="A13" s="28">
        <v>12</v>
      </c>
      <c r="B13" s="26" t="s">
        <v>71</v>
      </c>
      <c r="C13" s="6" t="s">
        <v>75</v>
      </c>
      <c r="D13" s="6" t="s">
        <v>139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>
        <v>250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>
        <v>250</v>
      </c>
      <c r="AC13" s="51"/>
      <c r="AD13" s="51"/>
      <c r="AE13" s="51"/>
      <c r="AF13" s="51"/>
      <c r="AG13" s="51"/>
      <c r="AH13" s="51"/>
      <c r="AI13" s="51"/>
      <c r="AJ13" s="51">
        <v>250</v>
      </c>
      <c r="AK13" s="51"/>
      <c r="AL13" s="51"/>
      <c r="AM13" s="51">
        <v>660</v>
      </c>
      <c r="AN13" s="51"/>
      <c r="AO13" s="51"/>
      <c r="AP13" s="2">
        <f>IF(AQ13&lt;6,SUM(E13:AO13),SUM(LARGE(E13:AO13,{1;2;3;4;5;6})))</f>
        <v>1410</v>
      </c>
      <c r="AQ13" s="53">
        <f>COUNT(E13:AO13)</f>
        <v>4</v>
      </c>
      <c r="BH13" s="13"/>
      <c r="BR13" s="14"/>
    </row>
    <row r="14" spans="1:70" x14ac:dyDescent="0.2">
      <c r="A14" s="62">
        <v>13</v>
      </c>
      <c r="B14" s="26" t="s">
        <v>71</v>
      </c>
      <c r="C14" s="6" t="s">
        <v>79</v>
      </c>
      <c r="D14" s="6" t="s">
        <v>126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18">
        <v>0</v>
      </c>
      <c r="P14" s="18"/>
      <c r="Q14" s="18"/>
      <c r="R14" s="18"/>
      <c r="S14" s="18"/>
      <c r="T14" s="18"/>
      <c r="U14" s="18"/>
      <c r="V14" s="9">
        <v>20</v>
      </c>
      <c r="W14" s="9"/>
      <c r="X14" s="9"/>
      <c r="Y14" s="9"/>
      <c r="Z14" s="9"/>
      <c r="AA14" s="9"/>
      <c r="AB14" s="9">
        <v>360</v>
      </c>
      <c r="AC14" s="9"/>
      <c r="AD14" s="9"/>
      <c r="AE14" s="9"/>
      <c r="AF14" s="9"/>
      <c r="AG14" s="9">
        <v>326.7</v>
      </c>
      <c r="AH14" s="9"/>
      <c r="AI14" s="9"/>
      <c r="AJ14" s="9">
        <v>360</v>
      </c>
      <c r="AK14" s="9">
        <v>40</v>
      </c>
      <c r="AL14" s="9"/>
      <c r="AM14" s="9">
        <v>300</v>
      </c>
      <c r="AN14" s="9"/>
      <c r="AO14" s="72"/>
      <c r="AP14" s="2">
        <f>IF(AQ14&lt;6,SUM(E14:AO14),SUM(LARGE(E14:AO14,{1;2;3;4;5;6})))</f>
        <v>1406.7</v>
      </c>
      <c r="AQ14" s="53">
        <f>COUNT(E14:AO14)</f>
        <v>7</v>
      </c>
      <c r="AR14" s="71"/>
      <c r="BH14" s="13"/>
      <c r="BR14" s="14"/>
    </row>
    <row r="15" spans="1:70" x14ac:dyDescent="0.2">
      <c r="A15" s="62">
        <v>14</v>
      </c>
      <c r="B15" s="26" t="s">
        <v>71</v>
      </c>
      <c r="C15" s="6" t="s">
        <v>77</v>
      </c>
      <c r="D15" s="6" t="s">
        <v>85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>
        <v>360</v>
      </c>
      <c r="AC15" s="9"/>
      <c r="AD15" s="9"/>
      <c r="AE15" s="9"/>
      <c r="AF15" s="9"/>
      <c r="AG15" s="9">
        <v>560</v>
      </c>
      <c r="AH15" s="9"/>
      <c r="AI15" s="9"/>
      <c r="AJ15" s="9">
        <v>460</v>
      </c>
      <c r="AK15" s="9"/>
      <c r="AL15" s="9"/>
      <c r="AM15" s="9"/>
      <c r="AN15" s="9"/>
      <c r="AO15" s="50"/>
      <c r="AP15" s="2">
        <f>IF(AQ15&lt;6,SUM(E15:AO15),SUM(LARGE(E15:AO15,{1;2;3;4;5;6})))</f>
        <v>1380</v>
      </c>
      <c r="AQ15" s="53">
        <f>COUNT(E15:AO15)</f>
        <v>3</v>
      </c>
      <c r="AR15" s="71"/>
      <c r="BH15" s="13"/>
      <c r="BR15" s="14"/>
    </row>
    <row r="16" spans="1:70" x14ac:dyDescent="0.2">
      <c r="A16" s="58">
        <v>15</v>
      </c>
      <c r="B16" s="26" t="s">
        <v>71</v>
      </c>
      <c r="C16" s="6" t="s">
        <v>73</v>
      </c>
      <c r="D16" s="6" t="s">
        <v>476</v>
      </c>
      <c r="E16" s="51"/>
      <c r="F16" s="51"/>
      <c r="G16" s="51">
        <v>460</v>
      </c>
      <c r="H16" s="51"/>
      <c r="I16" s="51"/>
      <c r="J16" s="51"/>
      <c r="K16" s="51"/>
      <c r="L16" s="51"/>
      <c r="M16" s="51"/>
      <c r="N16" s="51"/>
      <c r="O16" s="51">
        <v>293.3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>
        <v>480</v>
      </c>
      <c r="AN16" s="51"/>
      <c r="AO16" s="72"/>
      <c r="AP16" s="2">
        <f>IF(AQ16&lt;6,SUM(E16:AO16),SUM(LARGE(E16:AO16,{1;2;3;4;5;6})))</f>
        <v>1233.3</v>
      </c>
      <c r="AQ16" s="53">
        <f>COUNT(E16:AO16)</f>
        <v>3</v>
      </c>
      <c r="AR16" s="71"/>
      <c r="BH16" s="13"/>
      <c r="BR16" s="14"/>
    </row>
    <row r="17" spans="1:70" x14ac:dyDescent="0.2">
      <c r="A17" s="58">
        <v>16</v>
      </c>
      <c r="B17" s="26" t="s">
        <v>101</v>
      </c>
      <c r="C17" s="6" t="s">
        <v>127</v>
      </c>
      <c r="D17" s="6" t="s">
        <v>118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360</v>
      </c>
      <c r="P17" s="9"/>
      <c r="Q17" s="9"/>
      <c r="R17" s="9">
        <v>130</v>
      </c>
      <c r="S17" s="9"/>
      <c r="T17" s="9">
        <v>10</v>
      </c>
      <c r="U17" s="9"/>
      <c r="V17" s="9">
        <v>20</v>
      </c>
      <c r="W17" s="9"/>
      <c r="X17" s="9"/>
      <c r="Y17" s="9"/>
      <c r="Z17" s="9"/>
      <c r="AA17" s="9"/>
      <c r="AB17" s="9">
        <v>260</v>
      </c>
      <c r="AC17" s="9"/>
      <c r="AD17" s="9"/>
      <c r="AE17" s="9"/>
      <c r="AF17" s="9"/>
      <c r="AG17" s="9"/>
      <c r="AH17" s="9"/>
      <c r="AI17" s="9">
        <v>300</v>
      </c>
      <c r="AJ17" s="9"/>
      <c r="AK17" s="9">
        <v>100</v>
      </c>
      <c r="AL17" s="9"/>
      <c r="AM17" s="9"/>
      <c r="AN17" s="9"/>
      <c r="AO17" s="72"/>
      <c r="AP17" s="2">
        <f>IF(AQ17&lt;6,SUM(E17:AO17),SUM(LARGE(E17:AO17,{1;2;3;4;5;6})))</f>
        <v>1170</v>
      </c>
      <c r="AQ17" s="53">
        <f>COUNT(E17:AO17)</f>
        <v>7</v>
      </c>
      <c r="AR17" s="71"/>
      <c r="BH17" s="13"/>
      <c r="BR17" s="14"/>
    </row>
    <row r="18" spans="1:70" x14ac:dyDescent="0.2">
      <c r="A18" s="58">
        <v>17</v>
      </c>
      <c r="B18" s="26" t="s">
        <v>71</v>
      </c>
      <c r="C18" s="6" t="s">
        <v>73</v>
      </c>
      <c r="D18" s="6" t="s">
        <v>240</v>
      </c>
      <c r="E18" s="9"/>
      <c r="F18" s="9"/>
      <c r="G18" s="9">
        <v>320</v>
      </c>
      <c r="H18" s="9"/>
      <c r="I18" s="9"/>
      <c r="J18" s="9"/>
      <c r="K18" s="9"/>
      <c r="L18" s="9"/>
      <c r="M18" s="9"/>
      <c r="N18" s="9"/>
      <c r="O18" s="9">
        <v>293.3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8">
        <v>0</v>
      </c>
      <c r="AK18" s="9">
        <v>40</v>
      </c>
      <c r="AL18" s="9"/>
      <c r="AM18" s="9">
        <v>480</v>
      </c>
      <c r="AN18" s="9"/>
      <c r="AO18" s="72"/>
      <c r="AP18" s="2">
        <f>IF(AQ18&lt;6,SUM(E18:AO18),SUM(LARGE(E18:AO18,{1;2;3;4;5;6})))</f>
        <v>1133.3</v>
      </c>
      <c r="AQ18" s="53">
        <f>COUNT(E18:AO18)</f>
        <v>5</v>
      </c>
      <c r="BH18" s="13"/>
      <c r="BQ18" s="14"/>
      <c r="BR18" s="14"/>
    </row>
    <row r="19" spans="1:70" x14ac:dyDescent="0.2">
      <c r="A19" s="58">
        <v>18</v>
      </c>
      <c r="B19" s="26" t="s">
        <v>71</v>
      </c>
      <c r="C19" s="6" t="s">
        <v>127</v>
      </c>
      <c r="D19" s="6" t="s">
        <v>218</v>
      </c>
      <c r="E19" s="51"/>
      <c r="F19" s="51"/>
      <c r="G19" s="51">
        <v>260</v>
      </c>
      <c r="H19" s="51"/>
      <c r="I19" s="51"/>
      <c r="J19" s="51"/>
      <c r="K19" s="51"/>
      <c r="L19" s="51">
        <v>160</v>
      </c>
      <c r="M19" s="51"/>
      <c r="N19" s="51"/>
      <c r="O19" s="51">
        <v>228.3</v>
      </c>
      <c r="P19" s="51"/>
      <c r="Q19" s="51"/>
      <c r="R19" s="51"/>
      <c r="S19" s="51"/>
      <c r="T19" s="51"/>
      <c r="U19" s="51"/>
      <c r="V19" s="51"/>
      <c r="W19" s="51"/>
      <c r="X19" s="51"/>
      <c r="Y19" s="51">
        <v>215</v>
      </c>
      <c r="Z19" s="51"/>
      <c r="AA19" s="51"/>
      <c r="AB19" s="51">
        <v>260</v>
      </c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2">
        <f>IF(AQ19&lt;6,SUM(E19:AO19),SUM(LARGE(E19:AO19,{1;2;3;4;5;6})))</f>
        <v>1123.3</v>
      </c>
      <c r="AQ19" s="53">
        <f>COUNT(E19:AO19)</f>
        <v>5</v>
      </c>
      <c r="BH19" s="13"/>
      <c r="BQ19" s="14"/>
      <c r="BR19" s="14"/>
    </row>
    <row r="20" spans="1:70" x14ac:dyDescent="0.2">
      <c r="A20" s="58">
        <v>19</v>
      </c>
      <c r="B20" s="26" t="s">
        <v>71</v>
      </c>
      <c r="C20" s="6" t="s">
        <v>158</v>
      </c>
      <c r="D20" s="6" t="s">
        <v>688</v>
      </c>
      <c r="E20" s="9"/>
      <c r="F20" s="9"/>
      <c r="G20" s="9">
        <v>660</v>
      </c>
      <c r="H20" s="9"/>
      <c r="I20" s="9"/>
      <c r="J20" s="9"/>
      <c r="K20" s="9"/>
      <c r="L20" s="9"/>
      <c r="M20" s="9"/>
      <c r="N20" s="9"/>
      <c r="O20" s="9">
        <v>460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51"/>
      <c r="AP20" s="2">
        <f>IF(AQ20&lt;6,SUM(E20:AO20),SUM(LARGE(E20:AO20,{1;2;3;4;5;6})))</f>
        <v>1120</v>
      </c>
      <c r="AQ20" s="53">
        <f>COUNT(E20:AO20)</f>
        <v>2</v>
      </c>
      <c r="BH20" s="13"/>
      <c r="BQ20" s="14"/>
      <c r="BR20" s="14"/>
    </row>
    <row r="21" spans="1:70" x14ac:dyDescent="0.2">
      <c r="A21" s="58">
        <v>20</v>
      </c>
      <c r="B21" s="26" t="s">
        <v>71</v>
      </c>
      <c r="C21" s="6" t="s">
        <v>77</v>
      </c>
      <c r="D21" s="6" t="s">
        <v>263</v>
      </c>
      <c r="E21" s="51"/>
      <c r="F21" s="51"/>
      <c r="G21" s="51">
        <v>136.69999999999999</v>
      </c>
      <c r="H21" s="51"/>
      <c r="I21" s="51"/>
      <c r="J21" s="51"/>
      <c r="K21" s="51"/>
      <c r="L21" s="51"/>
      <c r="M21" s="51"/>
      <c r="N21" s="51"/>
      <c r="O21" s="51">
        <v>125</v>
      </c>
      <c r="P21" s="51"/>
      <c r="Q21" s="51"/>
      <c r="R21" s="51">
        <v>100</v>
      </c>
      <c r="S21" s="51"/>
      <c r="T21" s="51"/>
      <c r="U21" s="51"/>
      <c r="V21" s="51"/>
      <c r="W21" s="51"/>
      <c r="X21" s="51"/>
      <c r="Y21" s="51"/>
      <c r="Z21" s="51"/>
      <c r="AA21" s="51"/>
      <c r="AB21" s="51">
        <v>146</v>
      </c>
      <c r="AC21" s="51"/>
      <c r="AD21" s="51"/>
      <c r="AE21" s="51"/>
      <c r="AF21" s="51"/>
      <c r="AG21" s="51"/>
      <c r="AH21" s="51"/>
      <c r="AI21" s="51"/>
      <c r="AJ21" s="51">
        <v>160</v>
      </c>
      <c r="AK21" s="51"/>
      <c r="AL21" s="51">
        <v>215</v>
      </c>
      <c r="AM21" s="51">
        <v>300</v>
      </c>
      <c r="AN21" s="51"/>
      <c r="AO21" s="72"/>
      <c r="AP21" s="2">
        <f>IF(AQ21&lt;6,SUM(E21:AO21),SUM(LARGE(E21:AO21,{1;2;3;4;5;6})))</f>
        <v>1082.7</v>
      </c>
      <c r="AQ21" s="53">
        <f>COUNT(E21:AO21)</f>
        <v>7</v>
      </c>
      <c r="BH21" s="13"/>
      <c r="BQ21" s="14"/>
      <c r="BR21" s="14"/>
    </row>
    <row r="22" spans="1:70" x14ac:dyDescent="0.2">
      <c r="A22" s="58">
        <v>21</v>
      </c>
      <c r="B22" s="26" t="s">
        <v>71</v>
      </c>
      <c r="C22" s="6" t="s">
        <v>73</v>
      </c>
      <c r="D22" s="6" t="s">
        <v>475</v>
      </c>
      <c r="E22" s="9"/>
      <c r="F22" s="9"/>
      <c r="G22" s="9">
        <v>560</v>
      </c>
      <c r="H22" s="9"/>
      <c r="I22" s="9"/>
      <c r="J22" s="9"/>
      <c r="K22" s="9"/>
      <c r="L22" s="9"/>
      <c r="M22" s="9"/>
      <c r="N22" s="9"/>
      <c r="O22" s="9">
        <v>460</v>
      </c>
      <c r="P22" s="9"/>
      <c r="Q22" s="9"/>
      <c r="R22" s="9"/>
      <c r="S22" s="9"/>
      <c r="T22" s="9">
        <v>10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72"/>
      <c r="AP22" s="2">
        <f>IF(AQ22&lt;6,SUM(E22:AO22),SUM(LARGE(E22:AO22,{1;2;3;4;5;6})))</f>
        <v>1030</v>
      </c>
      <c r="AQ22" s="53">
        <f>COUNT(E22:AO22)</f>
        <v>3</v>
      </c>
      <c r="BH22" s="13"/>
      <c r="BQ22" s="14"/>
      <c r="BR22" s="14"/>
    </row>
    <row r="23" spans="1:70" x14ac:dyDescent="0.2">
      <c r="A23" s="58">
        <v>22</v>
      </c>
      <c r="B23" s="26" t="s">
        <v>71</v>
      </c>
      <c r="C23" s="6" t="s">
        <v>75</v>
      </c>
      <c r="D23" s="6" t="s">
        <v>213</v>
      </c>
      <c r="E23" s="51"/>
      <c r="F23" s="51"/>
      <c r="G23" s="51">
        <v>48</v>
      </c>
      <c r="H23" s="51"/>
      <c r="I23" s="51"/>
      <c r="J23" s="51"/>
      <c r="K23" s="51"/>
      <c r="L23" s="51"/>
      <c r="M23" s="51"/>
      <c r="N23" s="51"/>
      <c r="O23" s="51">
        <v>130</v>
      </c>
      <c r="P23" s="51"/>
      <c r="Q23" s="51"/>
      <c r="R23" s="51"/>
      <c r="S23" s="51"/>
      <c r="T23" s="51"/>
      <c r="U23" s="51"/>
      <c r="V23" s="51"/>
      <c r="W23" s="51">
        <v>130</v>
      </c>
      <c r="X23" s="51"/>
      <c r="Y23" s="51"/>
      <c r="Z23" s="51"/>
      <c r="AA23" s="51"/>
      <c r="AB23" s="51">
        <v>125</v>
      </c>
      <c r="AC23" s="51"/>
      <c r="AD23" s="51"/>
      <c r="AE23" s="51"/>
      <c r="AF23" s="51"/>
      <c r="AG23" s="51">
        <v>125</v>
      </c>
      <c r="AH23" s="51"/>
      <c r="AI23" s="51"/>
      <c r="AJ23" s="51">
        <v>160</v>
      </c>
      <c r="AK23" s="51"/>
      <c r="AL23" s="51"/>
      <c r="AM23" s="51">
        <v>300</v>
      </c>
      <c r="AN23" s="51"/>
      <c r="AO23" s="72"/>
      <c r="AP23" s="2">
        <f>IF(AQ23&lt;6,SUM(E23:AO23),SUM(LARGE(E23:AO23,{1;2;3;4;5;6})))</f>
        <v>970</v>
      </c>
      <c r="AQ23" s="53">
        <f>COUNT(E23:AO23)</f>
        <v>7</v>
      </c>
      <c r="BH23" s="13"/>
      <c r="BR23" s="14"/>
    </row>
    <row r="24" spans="1:70" x14ac:dyDescent="0.2">
      <c r="A24" s="58">
        <v>23</v>
      </c>
      <c r="B24" s="26" t="s">
        <v>71</v>
      </c>
      <c r="C24" s="6" t="s">
        <v>77</v>
      </c>
      <c r="D24" s="8" t="s">
        <v>291</v>
      </c>
      <c r="E24" s="51"/>
      <c r="F24" s="51"/>
      <c r="G24" s="51">
        <v>136.69999999999999</v>
      </c>
      <c r="H24" s="51"/>
      <c r="I24" s="51"/>
      <c r="J24" s="51"/>
      <c r="K24" s="51"/>
      <c r="L24" s="51"/>
      <c r="M24" s="51"/>
      <c r="N24" s="51"/>
      <c r="O24" s="51">
        <v>160</v>
      </c>
      <c r="P24" s="51"/>
      <c r="Q24" s="51">
        <v>190</v>
      </c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>
        <v>250</v>
      </c>
      <c r="AE24" s="51"/>
      <c r="AF24" s="51"/>
      <c r="AG24" s="51">
        <v>125</v>
      </c>
      <c r="AH24" s="51"/>
      <c r="AI24" s="51"/>
      <c r="AJ24" s="51">
        <v>75</v>
      </c>
      <c r="AK24" s="51"/>
      <c r="AL24" s="52">
        <v>0</v>
      </c>
      <c r="AM24" s="51"/>
      <c r="AN24" s="51"/>
      <c r="AO24" s="51"/>
      <c r="AP24" s="2">
        <f>IF(AQ24&lt;6,SUM(E24:AO24),SUM(LARGE(E24:AO24,{1;2;3;4;5;6})))</f>
        <v>936.7</v>
      </c>
      <c r="AQ24" s="53">
        <f>COUNT(E24:AO24)</f>
        <v>7</v>
      </c>
      <c r="BH24" s="13"/>
      <c r="BR24" s="14"/>
    </row>
    <row r="25" spans="1:70" x14ac:dyDescent="0.2">
      <c r="A25" s="58">
        <v>24</v>
      </c>
      <c r="B25" s="26" t="s">
        <v>71</v>
      </c>
      <c r="C25" s="6" t="s">
        <v>73</v>
      </c>
      <c r="D25" s="6" t="s">
        <v>286</v>
      </c>
      <c r="E25" s="51"/>
      <c r="F25" s="51"/>
      <c r="G25" s="51">
        <v>136.69999999999999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>
        <v>146</v>
      </c>
      <c r="AC25" s="51"/>
      <c r="AD25" s="51"/>
      <c r="AE25" s="51"/>
      <c r="AF25" s="51"/>
      <c r="AG25" s="51">
        <v>326.7</v>
      </c>
      <c r="AH25" s="51"/>
      <c r="AI25" s="51"/>
      <c r="AJ25" s="52">
        <v>0</v>
      </c>
      <c r="AK25" s="51"/>
      <c r="AL25" s="51"/>
      <c r="AM25" s="51">
        <v>300</v>
      </c>
      <c r="AN25" s="51"/>
      <c r="AO25" s="51"/>
      <c r="AP25" s="2">
        <f>IF(AQ25&lt;6,SUM(E25:AO25),SUM(LARGE(E25:AO25,{1;2;3;4;5;6})))</f>
        <v>909.4</v>
      </c>
      <c r="AQ25" s="53">
        <f>COUNT(E25:AO25)</f>
        <v>5</v>
      </c>
      <c r="BH25" s="13"/>
      <c r="BR25" s="14"/>
    </row>
    <row r="26" spans="1:70" x14ac:dyDescent="0.2">
      <c r="A26" s="58">
        <v>25</v>
      </c>
      <c r="B26" s="26" t="s">
        <v>71</v>
      </c>
      <c r="C26" s="6" t="s">
        <v>72</v>
      </c>
      <c r="D26" s="6" t="s">
        <v>110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v>393.3</v>
      </c>
      <c r="AH26" s="9"/>
      <c r="AI26" s="9"/>
      <c r="AJ26" s="9"/>
      <c r="AK26" s="9"/>
      <c r="AL26" s="9"/>
      <c r="AM26" s="9">
        <v>480</v>
      </c>
      <c r="AN26" s="9"/>
      <c r="AO26" s="72"/>
      <c r="AP26" s="2">
        <f>IF(AQ26&lt;6,SUM(E26:AO26),SUM(LARGE(E26:AO26,{1;2;3;4;5;6})))</f>
        <v>873.3</v>
      </c>
      <c r="AQ26" s="53">
        <f>COUNT(E26:AO26)</f>
        <v>2</v>
      </c>
      <c r="BH26" s="13"/>
      <c r="BQ26" s="14"/>
      <c r="BR26" s="14"/>
    </row>
    <row r="27" spans="1:70" x14ac:dyDescent="0.2">
      <c r="A27" s="58">
        <v>26</v>
      </c>
      <c r="B27" s="26" t="s">
        <v>71</v>
      </c>
      <c r="C27" s="8" t="s">
        <v>76</v>
      </c>
      <c r="D27" s="8" t="s">
        <v>45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>
        <v>360</v>
      </c>
      <c r="AK27" s="51"/>
      <c r="AL27" s="51"/>
      <c r="AM27" s="51">
        <v>480</v>
      </c>
      <c r="AN27" s="51"/>
      <c r="AO27" s="51"/>
      <c r="AP27" s="2">
        <f>IF(AQ27&lt;6,SUM(E27:AO27),SUM(LARGE(E27:AO27,{1;2;3;4;5;6})))</f>
        <v>840</v>
      </c>
      <c r="AQ27" s="53">
        <f>COUNT(E27:AO27)</f>
        <v>2</v>
      </c>
      <c r="BH27" s="13"/>
      <c r="BQ27" s="14"/>
      <c r="BR27" s="14"/>
    </row>
    <row r="28" spans="1:70" x14ac:dyDescent="0.2">
      <c r="A28" s="58">
        <v>27</v>
      </c>
      <c r="B28" s="26" t="s">
        <v>71</v>
      </c>
      <c r="C28" s="6" t="s">
        <v>76</v>
      </c>
      <c r="D28" s="6" t="s">
        <v>227</v>
      </c>
      <c r="E28" s="9"/>
      <c r="F28" s="9"/>
      <c r="G28" s="9">
        <v>160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>
        <v>160</v>
      </c>
      <c r="AC28" s="9"/>
      <c r="AD28" s="9"/>
      <c r="AE28" s="9"/>
      <c r="AF28" s="9"/>
      <c r="AG28" s="9"/>
      <c r="AH28" s="9"/>
      <c r="AI28" s="9"/>
      <c r="AJ28" s="9">
        <v>190</v>
      </c>
      <c r="AK28" s="9"/>
      <c r="AL28" s="9"/>
      <c r="AM28" s="9">
        <v>300</v>
      </c>
      <c r="AN28" s="9"/>
      <c r="AO28" s="72"/>
      <c r="AP28" s="2">
        <f>IF(AQ28&lt;6,SUM(E28:AO28),SUM(LARGE(E28:AO28,{1;2;3;4;5;6})))</f>
        <v>810</v>
      </c>
      <c r="AQ28" s="53">
        <f>COUNT(E28:AO28)</f>
        <v>4</v>
      </c>
      <c r="BH28" s="13"/>
      <c r="BQ28" s="14"/>
      <c r="BR28" s="14"/>
    </row>
    <row r="29" spans="1:70" x14ac:dyDescent="0.2">
      <c r="A29" s="58">
        <v>28</v>
      </c>
      <c r="B29" s="26" t="s">
        <v>71</v>
      </c>
      <c r="C29" s="6" t="s">
        <v>73</v>
      </c>
      <c r="D29" s="6" t="s">
        <v>8</v>
      </c>
      <c r="E29" s="51"/>
      <c r="F29" s="51"/>
      <c r="G29" s="51">
        <v>320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>
        <v>480</v>
      </c>
      <c r="AN29" s="51"/>
      <c r="AO29" s="51"/>
      <c r="AP29" s="2">
        <f>IF(AQ29&lt;6,SUM(E29:AO29),SUM(LARGE(E29:AO29,{1;2;3;4;5;6})))</f>
        <v>800</v>
      </c>
      <c r="AQ29" s="53">
        <f>COUNT(E29:AO29)</f>
        <v>2</v>
      </c>
      <c r="BH29" s="13"/>
      <c r="BQ29" s="14"/>
      <c r="BR29" s="14"/>
    </row>
    <row r="30" spans="1:70" x14ac:dyDescent="0.2">
      <c r="A30" s="58">
        <v>29</v>
      </c>
      <c r="B30" s="26" t="s">
        <v>71</v>
      </c>
      <c r="C30" s="6" t="s">
        <v>72</v>
      </c>
      <c r="D30" s="6" t="s">
        <v>172</v>
      </c>
      <c r="E30" s="51"/>
      <c r="F30" s="51"/>
      <c r="G30" s="51">
        <v>136.69999999999999</v>
      </c>
      <c r="H30" s="51"/>
      <c r="I30" s="51">
        <v>70</v>
      </c>
      <c r="J30" s="51"/>
      <c r="K30" s="51"/>
      <c r="L30" s="51">
        <v>70</v>
      </c>
      <c r="M30" s="51"/>
      <c r="N30" s="51"/>
      <c r="O30" s="51">
        <v>160</v>
      </c>
      <c r="P30" s="51"/>
      <c r="Q30" s="51">
        <v>80</v>
      </c>
      <c r="R30" s="51">
        <v>70</v>
      </c>
      <c r="S30" s="51"/>
      <c r="T30" s="51"/>
      <c r="U30" s="51"/>
      <c r="V30" s="51"/>
      <c r="W30" s="51"/>
      <c r="X30" s="51"/>
      <c r="Y30" s="51">
        <v>130</v>
      </c>
      <c r="Z30" s="51"/>
      <c r="AA30" s="51"/>
      <c r="AB30" s="51">
        <v>100</v>
      </c>
      <c r="AC30" s="51"/>
      <c r="AD30" s="51">
        <v>100</v>
      </c>
      <c r="AE30" s="51"/>
      <c r="AF30" s="51"/>
      <c r="AG30" s="51">
        <v>146</v>
      </c>
      <c r="AH30" s="51"/>
      <c r="AI30" s="51">
        <v>100</v>
      </c>
      <c r="AJ30" s="51">
        <v>75</v>
      </c>
      <c r="AK30" s="51"/>
      <c r="AL30" s="51">
        <v>100</v>
      </c>
      <c r="AM30" s="51"/>
      <c r="AN30" s="51"/>
      <c r="AO30" s="51"/>
      <c r="AP30" s="2">
        <f>IF(AQ30&lt;6,SUM(E30:AO30),SUM(LARGE(E30:AO30,{1;2;3;4;5;6})))</f>
        <v>772.7</v>
      </c>
      <c r="AQ30" s="53">
        <f>COUNT(E30:AO30)</f>
        <v>13</v>
      </c>
      <c r="BH30" s="13"/>
      <c r="BQ30" s="14"/>
      <c r="BR30" s="14"/>
    </row>
    <row r="31" spans="1:70" x14ac:dyDescent="0.2">
      <c r="A31" s="58">
        <v>30</v>
      </c>
      <c r="B31" s="26" t="s">
        <v>74</v>
      </c>
      <c r="C31" s="6" t="s">
        <v>416</v>
      </c>
      <c r="D31" s="6" t="s">
        <v>768</v>
      </c>
      <c r="E31" s="51"/>
      <c r="F31" s="51"/>
      <c r="G31" s="51">
        <v>360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>
        <v>360</v>
      </c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2">
        <f>IF(AQ31&lt;6,SUM(E31:AO31),SUM(LARGE(E31:AO31,{1;2;3;4;5;6})))</f>
        <v>720</v>
      </c>
      <c r="AQ31" s="53">
        <f>COUNT(E31:AO31)</f>
        <v>2</v>
      </c>
      <c r="BH31" s="13"/>
      <c r="BQ31" s="14"/>
      <c r="BR31" s="14"/>
    </row>
    <row r="32" spans="1:70" x14ac:dyDescent="0.2">
      <c r="A32" s="58">
        <v>31</v>
      </c>
      <c r="B32" s="26" t="s">
        <v>500</v>
      </c>
      <c r="C32" s="6" t="s">
        <v>953</v>
      </c>
      <c r="D32" s="6" t="s">
        <v>499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>
        <v>293.3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v>393.3</v>
      </c>
      <c r="AH32" s="9"/>
      <c r="AI32" s="9"/>
      <c r="AJ32" s="9"/>
      <c r="AK32" s="9"/>
      <c r="AL32" s="9"/>
      <c r="AM32" s="9"/>
      <c r="AN32" s="9"/>
      <c r="AO32" s="72"/>
      <c r="AP32" s="2">
        <f>IF(AQ32&lt;6,SUM(E32:AO32),SUM(LARGE(E32:AO32,{1;2;3;4;5;6})))</f>
        <v>686.6</v>
      </c>
      <c r="AQ32" s="53">
        <f>COUNT(E32:AO32)</f>
        <v>2</v>
      </c>
      <c r="BH32" s="13"/>
      <c r="BQ32" s="14"/>
      <c r="BR32" s="14"/>
    </row>
    <row r="33" spans="1:70" x14ac:dyDescent="0.2">
      <c r="A33" s="58">
        <v>32</v>
      </c>
      <c r="B33" s="26" t="s">
        <v>71</v>
      </c>
      <c r="C33" s="8" t="s">
        <v>72</v>
      </c>
      <c r="D33" s="6" t="s">
        <v>99</v>
      </c>
      <c r="E33" s="18"/>
      <c r="F33" s="18"/>
      <c r="G33" s="18"/>
      <c r="H33" s="18"/>
      <c r="I33" s="18"/>
      <c r="J33" s="18"/>
      <c r="K33" s="18"/>
      <c r="L33" s="9">
        <v>55</v>
      </c>
      <c r="M33" s="9"/>
      <c r="N33" s="9"/>
      <c r="O33" s="9">
        <v>160</v>
      </c>
      <c r="P33" s="9"/>
      <c r="Q33" s="9">
        <v>55</v>
      </c>
      <c r="R33" s="9">
        <v>80</v>
      </c>
      <c r="S33" s="9"/>
      <c r="T33" s="9"/>
      <c r="U33" s="9"/>
      <c r="V33" s="9"/>
      <c r="W33" s="9">
        <v>100</v>
      </c>
      <c r="X33" s="9"/>
      <c r="Y33" s="9">
        <v>55</v>
      </c>
      <c r="Z33" s="9"/>
      <c r="AA33" s="9"/>
      <c r="AB33" s="9">
        <v>125</v>
      </c>
      <c r="AC33" s="9"/>
      <c r="AD33" s="9">
        <v>130</v>
      </c>
      <c r="AE33" s="9"/>
      <c r="AF33" s="9"/>
      <c r="AG33" s="9">
        <v>87.5</v>
      </c>
      <c r="AH33" s="9"/>
      <c r="AI33" s="9">
        <v>80</v>
      </c>
      <c r="AJ33" s="9"/>
      <c r="AK33" s="9"/>
      <c r="AL33" s="9">
        <v>60</v>
      </c>
      <c r="AM33" s="9"/>
      <c r="AN33" s="9"/>
      <c r="AO33" s="72"/>
      <c r="AP33" s="2">
        <f>IF(AQ33&lt;6,SUM(E33:AO33),SUM(LARGE(E33:AO33,{1;2;3;4;5;6})))</f>
        <v>682.5</v>
      </c>
      <c r="AQ33" s="53">
        <f>COUNT(E33:AO33)</f>
        <v>11</v>
      </c>
      <c r="BH33" s="13"/>
      <c r="BQ33" s="14"/>
      <c r="BR33" s="14"/>
    </row>
    <row r="34" spans="1:70" x14ac:dyDescent="0.2">
      <c r="A34" s="58">
        <v>33</v>
      </c>
      <c r="B34" s="26" t="s">
        <v>71</v>
      </c>
      <c r="C34" s="6" t="s">
        <v>76</v>
      </c>
      <c r="D34" s="6" t="s">
        <v>112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>
        <v>190</v>
      </c>
      <c r="AK34" s="9"/>
      <c r="AL34" s="9"/>
      <c r="AM34" s="9">
        <v>480</v>
      </c>
      <c r="AN34" s="9"/>
      <c r="AO34" s="72"/>
      <c r="AP34" s="2">
        <f>IF(AQ34&lt;6,SUM(E34:AO34),SUM(LARGE(E34:AO34,{1;2;3;4;5;6})))</f>
        <v>670</v>
      </c>
      <c r="AQ34" s="53">
        <f>COUNT(E34:AO34)</f>
        <v>2</v>
      </c>
      <c r="BH34" s="13"/>
      <c r="BQ34" s="14"/>
      <c r="BR34" s="14"/>
    </row>
    <row r="35" spans="1:70" x14ac:dyDescent="0.2">
      <c r="A35" s="58">
        <v>34</v>
      </c>
      <c r="B35" s="26" t="s">
        <v>71</v>
      </c>
      <c r="C35" s="6" t="s">
        <v>73</v>
      </c>
      <c r="D35" s="6" t="s">
        <v>257</v>
      </c>
      <c r="E35" s="9"/>
      <c r="F35" s="9"/>
      <c r="G35" s="9">
        <v>160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>
        <v>190</v>
      </c>
      <c r="AC35" s="9"/>
      <c r="AD35" s="9"/>
      <c r="AE35" s="9"/>
      <c r="AF35" s="9"/>
      <c r="AG35" s="18">
        <v>0</v>
      </c>
      <c r="AH35" s="18"/>
      <c r="AI35" s="18"/>
      <c r="AJ35" s="18">
        <v>0</v>
      </c>
      <c r="AK35" s="18"/>
      <c r="AL35" s="18"/>
      <c r="AM35" s="9">
        <v>300</v>
      </c>
      <c r="AN35" s="9"/>
      <c r="AO35" s="72"/>
      <c r="AP35" s="2">
        <f>IF(AQ35&lt;6,SUM(E35:AO35),SUM(LARGE(E35:AO35,{1;2;3;4;5;6})))</f>
        <v>650</v>
      </c>
      <c r="AQ35" s="53">
        <f>COUNT(E35:AO35)</f>
        <v>5</v>
      </c>
      <c r="BH35" s="13"/>
      <c r="BQ35" s="14"/>
      <c r="BR35" s="14"/>
    </row>
    <row r="36" spans="1:70" x14ac:dyDescent="0.2">
      <c r="A36" s="58">
        <v>35</v>
      </c>
      <c r="B36" s="26" t="s">
        <v>71</v>
      </c>
      <c r="C36" s="6" t="s">
        <v>72</v>
      </c>
      <c r="D36" s="6" t="s">
        <v>25</v>
      </c>
      <c r="E36" s="9"/>
      <c r="F36" s="9"/>
      <c r="G36" s="9"/>
      <c r="H36" s="9"/>
      <c r="I36" s="9">
        <v>55</v>
      </c>
      <c r="J36" s="9"/>
      <c r="K36" s="9"/>
      <c r="L36" s="9">
        <v>130</v>
      </c>
      <c r="M36" s="9"/>
      <c r="N36" s="9"/>
      <c r="O36" s="9">
        <v>125</v>
      </c>
      <c r="P36" s="9"/>
      <c r="Q36" s="9"/>
      <c r="R36" s="9"/>
      <c r="S36" s="9"/>
      <c r="T36" s="9"/>
      <c r="U36" s="9"/>
      <c r="V36" s="9"/>
      <c r="W36" s="9"/>
      <c r="X36" s="9"/>
      <c r="Y36" s="9">
        <v>70</v>
      </c>
      <c r="Z36" s="9"/>
      <c r="AA36" s="9"/>
      <c r="AB36" s="9">
        <v>125</v>
      </c>
      <c r="AC36" s="9"/>
      <c r="AD36" s="9">
        <v>55</v>
      </c>
      <c r="AE36" s="9"/>
      <c r="AF36" s="9"/>
      <c r="AG36" s="9">
        <v>125</v>
      </c>
      <c r="AH36" s="9"/>
      <c r="AI36" s="9"/>
      <c r="AJ36" s="9"/>
      <c r="AK36" s="9"/>
      <c r="AL36" s="9"/>
      <c r="AM36" s="9"/>
      <c r="AN36" s="9"/>
      <c r="AO36" s="51"/>
      <c r="AP36" s="2">
        <f>IF(AQ36&lt;6,SUM(E36:AO36),SUM(LARGE(E36:AO36,{1;2;3;4;5;6})))</f>
        <v>630</v>
      </c>
      <c r="AQ36" s="53">
        <f>COUNT(E36:AO36)</f>
        <v>7</v>
      </c>
      <c r="BH36" s="13"/>
      <c r="BQ36" s="14"/>
      <c r="BR36" s="14"/>
    </row>
    <row r="37" spans="1:70" x14ac:dyDescent="0.2">
      <c r="A37" s="58">
        <v>36</v>
      </c>
      <c r="B37" s="26" t="s">
        <v>71</v>
      </c>
      <c r="C37" s="6" t="s">
        <v>77</v>
      </c>
      <c r="D37" s="6" t="s">
        <v>120</v>
      </c>
      <c r="E37" s="18"/>
      <c r="F37" s="18"/>
      <c r="G37" s="9">
        <v>190</v>
      </c>
      <c r="H37" s="9"/>
      <c r="I37" s="9">
        <v>100</v>
      </c>
      <c r="J37" s="9"/>
      <c r="K37" s="9"/>
      <c r="L37" s="9"/>
      <c r="M37" s="9"/>
      <c r="N37" s="9"/>
      <c r="O37" s="9">
        <v>190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>
        <v>146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51"/>
      <c r="AP37" s="2">
        <f>IF(AQ37&lt;6,SUM(E37:AO37),SUM(LARGE(E37:AO37,{1;2;3;4;5;6})))</f>
        <v>626</v>
      </c>
      <c r="AQ37" s="53">
        <f>COUNT(E37:AO37)</f>
        <v>4</v>
      </c>
      <c r="BH37" s="13"/>
      <c r="BQ37" s="14"/>
      <c r="BR37" s="14"/>
    </row>
    <row r="38" spans="1:70" x14ac:dyDescent="0.2">
      <c r="A38" s="58">
        <v>37</v>
      </c>
      <c r="B38" s="6" t="s">
        <v>71</v>
      </c>
      <c r="C38" s="6" t="s">
        <v>77</v>
      </c>
      <c r="D38" s="6" t="s">
        <v>242</v>
      </c>
      <c r="E38" s="9"/>
      <c r="F38" s="9"/>
      <c r="G38" s="9"/>
      <c r="H38" s="9"/>
      <c r="I38" s="9">
        <v>80</v>
      </c>
      <c r="J38" s="9"/>
      <c r="K38" s="9"/>
      <c r="L38" s="9"/>
      <c r="M38" s="9"/>
      <c r="N38" s="9"/>
      <c r="O38" s="9">
        <v>160</v>
      </c>
      <c r="P38" s="9"/>
      <c r="Q38" s="9"/>
      <c r="R38" s="9"/>
      <c r="S38" s="9"/>
      <c r="T38" s="9"/>
      <c r="U38" s="9"/>
      <c r="V38" s="9"/>
      <c r="W38" s="9"/>
      <c r="X38" s="9"/>
      <c r="Y38" s="9">
        <v>100</v>
      </c>
      <c r="Z38" s="9"/>
      <c r="AA38" s="9"/>
      <c r="AB38" s="9"/>
      <c r="AC38" s="9"/>
      <c r="AD38" s="9"/>
      <c r="AE38" s="9"/>
      <c r="AF38" s="9"/>
      <c r="AG38" s="9">
        <v>146</v>
      </c>
      <c r="AH38" s="9"/>
      <c r="AI38" s="9"/>
      <c r="AJ38" s="9"/>
      <c r="AK38" s="9"/>
      <c r="AL38" s="9">
        <v>130</v>
      </c>
      <c r="AM38" s="9"/>
      <c r="AN38" s="9"/>
      <c r="AO38" s="72"/>
      <c r="AP38" s="2">
        <f>IF(AQ38&lt;6,SUM(E38:AO38),SUM(LARGE(E38:AO38,{1;2;3;4;5;6})))</f>
        <v>616</v>
      </c>
      <c r="AQ38" s="53">
        <f>COUNT(E38:AO38)</f>
        <v>5</v>
      </c>
      <c r="BH38" s="13"/>
      <c r="BQ38" s="14"/>
      <c r="BR38" s="14"/>
    </row>
    <row r="39" spans="1:70" x14ac:dyDescent="0.2">
      <c r="A39" s="58">
        <v>38</v>
      </c>
      <c r="B39" s="26" t="s">
        <v>71</v>
      </c>
      <c r="C39" s="6" t="s">
        <v>73</v>
      </c>
      <c r="D39" s="6" t="s">
        <v>226</v>
      </c>
      <c r="E39" s="9"/>
      <c r="F39" s="9"/>
      <c r="G39" s="9">
        <v>130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146</v>
      </c>
      <c r="AC39" s="9"/>
      <c r="AD39" s="9"/>
      <c r="AE39" s="9"/>
      <c r="AF39" s="9"/>
      <c r="AG39" s="9">
        <v>250</v>
      </c>
      <c r="AH39" s="9"/>
      <c r="AI39" s="9"/>
      <c r="AJ39" s="9">
        <v>75</v>
      </c>
      <c r="AK39" s="9"/>
      <c r="AL39" s="9"/>
      <c r="AM39" s="9"/>
      <c r="AN39" s="9"/>
      <c r="AO39" s="50"/>
      <c r="AP39" s="2">
        <f>IF(AQ39&lt;6,SUM(E39:AO39),SUM(LARGE(E39:AO39,{1;2;3;4;5;6})))</f>
        <v>601</v>
      </c>
      <c r="AQ39" s="53">
        <f>COUNT(E39:AO39)</f>
        <v>4</v>
      </c>
      <c r="BH39" s="13"/>
      <c r="BQ39" s="14"/>
      <c r="BR39" s="14"/>
    </row>
    <row r="40" spans="1:70" x14ac:dyDescent="0.2">
      <c r="A40" s="58">
        <v>39</v>
      </c>
      <c r="B40" s="26" t="s">
        <v>82</v>
      </c>
      <c r="C40" s="6" t="s">
        <v>416</v>
      </c>
      <c r="D40" s="6" t="s">
        <v>401</v>
      </c>
      <c r="E40" s="9"/>
      <c r="F40" s="9"/>
      <c r="G40" s="9">
        <v>260</v>
      </c>
      <c r="H40" s="9"/>
      <c r="I40" s="9"/>
      <c r="J40" s="9"/>
      <c r="K40" s="9"/>
      <c r="L40" s="9"/>
      <c r="M40" s="9"/>
      <c r="N40" s="9"/>
      <c r="O40" s="9">
        <v>293.3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51"/>
      <c r="AP40" s="2">
        <f>IF(AQ40&lt;6,SUM(E40:AO40),SUM(LARGE(E40:AO40,{1;2;3;4;5;6})))</f>
        <v>553.29999999999995</v>
      </c>
      <c r="AQ40" s="53">
        <f>COUNT(E40:AO40)</f>
        <v>2</v>
      </c>
      <c r="BH40" s="13"/>
      <c r="BQ40" s="14"/>
      <c r="BR40" s="14"/>
    </row>
    <row r="41" spans="1:70" x14ac:dyDescent="0.2">
      <c r="A41" s="58">
        <v>40</v>
      </c>
      <c r="B41" s="26" t="s">
        <v>71</v>
      </c>
      <c r="C41" s="6" t="s">
        <v>72</v>
      </c>
      <c r="D41" s="6" t="s">
        <v>395</v>
      </c>
      <c r="E41" s="51"/>
      <c r="F41" s="51"/>
      <c r="G41" s="51"/>
      <c r="H41" s="51"/>
      <c r="I41" s="51"/>
      <c r="J41" s="51"/>
      <c r="K41" s="51"/>
      <c r="L41" s="52">
        <v>0</v>
      </c>
      <c r="M41" s="52"/>
      <c r="N41" s="52"/>
      <c r="O41" s="51"/>
      <c r="P41" s="51"/>
      <c r="Q41" s="51">
        <v>250</v>
      </c>
      <c r="R41" s="51"/>
      <c r="S41" s="51"/>
      <c r="T41" s="51"/>
      <c r="U41" s="51"/>
      <c r="V41" s="51"/>
      <c r="W41" s="51"/>
      <c r="X41" s="52"/>
      <c r="Y41" s="52">
        <v>0</v>
      </c>
      <c r="Z41" s="52"/>
      <c r="AA41" s="52"/>
      <c r="AB41" s="52"/>
      <c r="AC41" s="52"/>
      <c r="AD41" s="52"/>
      <c r="AE41" s="52"/>
      <c r="AF41" s="52"/>
      <c r="AG41" s="51">
        <v>300</v>
      </c>
      <c r="AH41" s="51"/>
      <c r="AI41" s="51"/>
      <c r="AJ41" s="51"/>
      <c r="AK41" s="51"/>
      <c r="AL41" s="51"/>
      <c r="AM41" s="51"/>
      <c r="AN41" s="51"/>
      <c r="AO41" s="51"/>
      <c r="AP41" s="2">
        <f>IF(AQ41&lt;6,SUM(E41:AO41),SUM(LARGE(E41:AO41,{1;2;3;4;5;6})))</f>
        <v>550</v>
      </c>
      <c r="AQ41" s="53">
        <f>COUNT(E41:AO41)</f>
        <v>4</v>
      </c>
      <c r="BH41" s="13"/>
      <c r="BQ41" s="14"/>
      <c r="BR41" s="14"/>
    </row>
    <row r="42" spans="1:70" x14ac:dyDescent="0.2">
      <c r="A42" s="58">
        <v>41</v>
      </c>
      <c r="B42" s="26" t="s">
        <v>71</v>
      </c>
      <c r="C42" s="6" t="s">
        <v>77</v>
      </c>
      <c r="D42" s="6" t="s">
        <v>262</v>
      </c>
      <c r="E42" s="9"/>
      <c r="F42" s="9"/>
      <c r="G42" s="9">
        <v>320</v>
      </c>
      <c r="H42" s="9"/>
      <c r="I42" s="9"/>
      <c r="J42" s="9"/>
      <c r="K42" s="9"/>
      <c r="L42" s="9"/>
      <c r="M42" s="9"/>
      <c r="N42" s="9"/>
      <c r="O42" s="9">
        <v>228.3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51"/>
      <c r="AP42" s="2">
        <f>IF(AQ42&lt;6,SUM(E42:AO42),SUM(LARGE(E42:AO42,{1;2;3;4;5;6})))</f>
        <v>548.29999999999995</v>
      </c>
      <c r="AQ42" s="53">
        <f>COUNT(E42:AO42)</f>
        <v>2</v>
      </c>
      <c r="BH42" s="13"/>
      <c r="BQ42" s="16"/>
      <c r="BR42" s="16"/>
    </row>
    <row r="43" spans="1:70" x14ac:dyDescent="0.2">
      <c r="A43" s="58">
        <v>42</v>
      </c>
      <c r="B43" s="26" t="s">
        <v>74</v>
      </c>
      <c r="C43" s="6" t="s">
        <v>416</v>
      </c>
      <c r="D43" s="6" t="s">
        <v>559</v>
      </c>
      <c r="E43" s="51"/>
      <c r="F43" s="51"/>
      <c r="G43" s="51">
        <v>260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>
        <v>260</v>
      </c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72"/>
      <c r="AP43" s="2">
        <f>IF(AQ43&lt;6,SUM(E43:AO43),SUM(LARGE(E43:AO43,{1;2;3;4;5;6})))</f>
        <v>520</v>
      </c>
      <c r="AQ43" s="53">
        <f>COUNT(E43:AO43)</f>
        <v>2</v>
      </c>
      <c r="BH43" s="13"/>
      <c r="BQ43" s="14"/>
      <c r="BR43" s="14"/>
    </row>
    <row r="44" spans="1:70" x14ac:dyDescent="0.2">
      <c r="A44" s="58">
        <v>43</v>
      </c>
      <c r="B44" s="26" t="s">
        <v>71</v>
      </c>
      <c r="C44" s="6" t="s">
        <v>76</v>
      </c>
      <c r="D44" s="6" t="s">
        <v>212</v>
      </c>
      <c r="E44" s="9"/>
      <c r="F44" s="9"/>
      <c r="G44" s="9">
        <v>136.69999999999999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>
        <v>80</v>
      </c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8">
        <v>0</v>
      </c>
      <c r="AK44" s="9"/>
      <c r="AL44" s="9"/>
      <c r="AM44" s="9">
        <v>300</v>
      </c>
      <c r="AN44" s="9"/>
      <c r="AO44" s="51"/>
      <c r="AP44" s="2">
        <f>IF(AQ44&lt;6,SUM(E44:AO44),SUM(LARGE(E44:AO44,{1;2;3;4;5;6})))</f>
        <v>516.70000000000005</v>
      </c>
      <c r="AQ44" s="53">
        <f>COUNT(E44:AO44)</f>
        <v>4</v>
      </c>
      <c r="BH44" s="13"/>
      <c r="BQ44" s="14"/>
      <c r="BR44" s="14"/>
    </row>
    <row r="45" spans="1:70" x14ac:dyDescent="0.2">
      <c r="A45" s="58">
        <v>44</v>
      </c>
      <c r="B45" s="26" t="s">
        <v>71</v>
      </c>
      <c r="C45" s="6" t="s">
        <v>72</v>
      </c>
      <c r="D45" s="6" t="s">
        <v>333</v>
      </c>
      <c r="E45" s="9"/>
      <c r="F45" s="9"/>
      <c r="G45" s="9">
        <v>136.69999999999999</v>
      </c>
      <c r="H45" s="9"/>
      <c r="I45" s="9">
        <v>55</v>
      </c>
      <c r="J45" s="9"/>
      <c r="K45" s="9"/>
      <c r="L45" s="9">
        <v>55</v>
      </c>
      <c r="M45" s="9"/>
      <c r="N45" s="9"/>
      <c r="O45" s="9">
        <v>125</v>
      </c>
      <c r="P45" s="9"/>
      <c r="Q45" s="9"/>
      <c r="R45" s="9"/>
      <c r="S45" s="9"/>
      <c r="T45" s="9"/>
      <c r="U45" s="9"/>
      <c r="V45" s="9"/>
      <c r="W45" s="9"/>
      <c r="X45" s="9"/>
      <c r="Y45" s="9">
        <v>55</v>
      </c>
      <c r="Z45" s="9"/>
      <c r="AA45" s="9"/>
      <c r="AB45" s="9"/>
      <c r="AC45" s="9"/>
      <c r="AD45" s="9">
        <v>55</v>
      </c>
      <c r="AE45" s="9"/>
      <c r="AF45" s="9"/>
      <c r="AG45" s="9">
        <v>87.5</v>
      </c>
      <c r="AH45" s="9"/>
      <c r="AI45" s="9"/>
      <c r="AJ45" s="9"/>
      <c r="AK45" s="9"/>
      <c r="AL45" s="9"/>
      <c r="AM45" s="9"/>
      <c r="AN45" s="9"/>
      <c r="AO45" s="72"/>
      <c r="AP45" s="2">
        <f>IF(AQ45&lt;6,SUM(E45:AO45),SUM(LARGE(E45:AO45,{1;2;3;4;5;6})))</f>
        <v>514.20000000000005</v>
      </c>
      <c r="AQ45" s="53">
        <f>COUNT(E45:AO45)</f>
        <v>7</v>
      </c>
      <c r="BH45" s="13"/>
      <c r="BQ45" s="14"/>
      <c r="BR45" s="14"/>
    </row>
    <row r="46" spans="1:70" x14ac:dyDescent="0.2">
      <c r="A46" s="58">
        <v>45</v>
      </c>
      <c r="B46" s="26" t="s">
        <v>71</v>
      </c>
      <c r="C46" s="6" t="s">
        <v>80</v>
      </c>
      <c r="D46" s="6" t="s">
        <v>374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>
        <v>190</v>
      </c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>
        <v>146</v>
      </c>
      <c r="AC46" s="51"/>
      <c r="AD46" s="51"/>
      <c r="AE46" s="51"/>
      <c r="AF46" s="51"/>
      <c r="AG46" s="51">
        <v>146</v>
      </c>
      <c r="AH46" s="51"/>
      <c r="AI46" s="51"/>
      <c r="AJ46" s="51"/>
      <c r="AK46" s="51"/>
      <c r="AL46" s="51"/>
      <c r="AM46" s="51"/>
      <c r="AN46" s="51"/>
      <c r="AO46" s="72"/>
      <c r="AP46" s="2">
        <f>IF(AQ46&lt;6,SUM(E46:AO46),SUM(LARGE(E46:AO46,{1;2;3;4;5;6})))</f>
        <v>482</v>
      </c>
      <c r="AQ46" s="53">
        <f>COUNT(E46:AO46)</f>
        <v>3</v>
      </c>
      <c r="BH46" s="13"/>
      <c r="BQ46" s="14"/>
      <c r="BR46" s="14"/>
    </row>
    <row r="47" spans="1:70" x14ac:dyDescent="0.2">
      <c r="A47" s="58">
        <v>46</v>
      </c>
      <c r="B47" s="26" t="s">
        <v>71</v>
      </c>
      <c r="C47" s="6" t="s">
        <v>72</v>
      </c>
      <c r="D47" s="6" t="s">
        <v>357</v>
      </c>
      <c r="E47" s="9"/>
      <c r="F47" s="9"/>
      <c r="G47" s="9"/>
      <c r="H47" s="9"/>
      <c r="I47" s="9">
        <v>130</v>
      </c>
      <c r="J47" s="9"/>
      <c r="K47" s="9"/>
      <c r="L47" s="9">
        <v>160</v>
      </c>
      <c r="M47" s="9"/>
      <c r="N47" s="9"/>
      <c r="O47" s="9"/>
      <c r="P47" s="9"/>
      <c r="Q47" s="9">
        <v>190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72"/>
      <c r="AP47" s="2">
        <f>IF(AQ47&lt;6,SUM(E47:AO47),SUM(LARGE(E47:AO47,{1;2;3;4;5;6})))</f>
        <v>480</v>
      </c>
      <c r="AQ47" s="53">
        <f>COUNT(E47:AO47)</f>
        <v>3</v>
      </c>
      <c r="BH47" s="13"/>
      <c r="BQ47" s="14"/>
      <c r="BR47" s="14"/>
    </row>
    <row r="48" spans="1:70" x14ac:dyDescent="0.2">
      <c r="A48" s="58">
        <v>47</v>
      </c>
      <c r="B48" s="26" t="s">
        <v>71</v>
      </c>
      <c r="C48" s="6" t="s">
        <v>73</v>
      </c>
      <c r="D48" s="6" t="s">
        <v>639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>
        <v>160</v>
      </c>
      <c r="AK48" s="9"/>
      <c r="AL48" s="9"/>
      <c r="AM48" s="9">
        <v>300</v>
      </c>
      <c r="AN48" s="9"/>
      <c r="AO48" s="72"/>
      <c r="AP48" s="2">
        <f>IF(AQ48&lt;6,SUM(E48:AO48),SUM(LARGE(E48:AO48,{1;2;3;4;5;6})))</f>
        <v>460</v>
      </c>
      <c r="AQ48" s="53">
        <f>COUNT(E48:AO48)</f>
        <v>2</v>
      </c>
      <c r="BH48" s="13"/>
      <c r="BQ48" s="14"/>
      <c r="BR48" s="14"/>
    </row>
    <row r="49" spans="1:70" x14ac:dyDescent="0.2">
      <c r="A49" s="58">
        <v>48</v>
      </c>
      <c r="B49" s="26" t="s">
        <v>74</v>
      </c>
      <c r="C49" s="6" t="s">
        <v>416</v>
      </c>
      <c r="D49" s="6" t="s">
        <v>558</v>
      </c>
      <c r="E49" s="9"/>
      <c r="F49" s="9"/>
      <c r="G49" s="9">
        <v>460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72"/>
      <c r="AP49" s="2">
        <f>IF(AQ49&lt;6,SUM(E49:AO49),SUM(LARGE(E49:AO49,{1;2;3;4;5;6})))</f>
        <v>460</v>
      </c>
      <c r="AQ49" s="53">
        <f>COUNT(E49:AO49)</f>
        <v>1</v>
      </c>
      <c r="BH49" s="13"/>
      <c r="BQ49" s="14"/>
      <c r="BR49" s="14"/>
    </row>
    <row r="50" spans="1:70" x14ac:dyDescent="0.2">
      <c r="A50" s="59">
        <v>49</v>
      </c>
      <c r="B50" s="26" t="s">
        <v>71</v>
      </c>
      <c r="C50" s="6" t="s">
        <v>77</v>
      </c>
      <c r="D50" s="6" t="s">
        <v>264</v>
      </c>
      <c r="E50" s="52"/>
      <c r="F50" s="52"/>
      <c r="G50" s="51">
        <v>250</v>
      </c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>
        <v>160</v>
      </c>
      <c r="AK50" s="51"/>
      <c r="AL50" s="51"/>
      <c r="AM50" s="51"/>
      <c r="AN50" s="51"/>
      <c r="AO50" s="51"/>
      <c r="AP50" s="2">
        <f>IF(AQ50&lt;6,SUM(E50:AO50),SUM(LARGE(E50:AO50,{1;2;3;4;5;6})))</f>
        <v>410</v>
      </c>
      <c r="AQ50" s="53">
        <f>COUNT(E50:AO50)</f>
        <v>2</v>
      </c>
      <c r="BH50" s="13"/>
      <c r="BQ50" s="14"/>
      <c r="BR50" s="14"/>
    </row>
    <row r="51" spans="1:70" x14ac:dyDescent="0.2">
      <c r="A51" s="59">
        <v>50</v>
      </c>
      <c r="B51" s="26" t="s">
        <v>71</v>
      </c>
      <c r="C51" s="6" t="s">
        <v>77</v>
      </c>
      <c r="D51" s="6" t="s">
        <v>383</v>
      </c>
      <c r="E51" s="18"/>
      <c r="F51" s="18"/>
      <c r="G51" s="9">
        <v>70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v>125</v>
      </c>
      <c r="AC51" s="9"/>
      <c r="AD51" s="9"/>
      <c r="AE51" s="9"/>
      <c r="AF51" s="9"/>
      <c r="AG51" s="9">
        <v>146</v>
      </c>
      <c r="AH51" s="9"/>
      <c r="AI51" s="9"/>
      <c r="AJ51" s="9"/>
      <c r="AK51" s="9"/>
      <c r="AL51" s="9">
        <v>60</v>
      </c>
      <c r="AM51" s="9"/>
      <c r="AN51" s="9"/>
      <c r="AO51" s="9"/>
      <c r="AP51" s="2">
        <f>IF(AQ51&lt;6,SUM(E51:AO51),SUM(LARGE(E51:AO51,{1;2;3;4;5;6})))</f>
        <v>401</v>
      </c>
      <c r="AQ51" s="53">
        <f>COUNT(E51:AO51)</f>
        <v>4</v>
      </c>
      <c r="BH51" s="13"/>
      <c r="BQ51" s="14"/>
      <c r="BR51" s="14"/>
    </row>
    <row r="52" spans="1:70" x14ac:dyDescent="0.2">
      <c r="A52" s="59">
        <v>51</v>
      </c>
      <c r="B52" s="26" t="s">
        <v>71</v>
      </c>
      <c r="C52" s="6" t="s">
        <v>416</v>
      </c>
      <c r="D52" s="6" t="s">
        <v>560</v>
      </c>
      <c r="E52" s="9"/>
      <c r="F52" s="9"/>
      <c r="G52" s="9">
        <v>55</v>
      </c>
      <c r="H52" s="9"/>
      <c r="I52" s="9"/>
      <c r="J52" s="9"/>
      <c r="K52" s="9"/>
      <c r="L52" s="9"/>
      <c r="M52" s="9"/>
      <c r="N52" s="9"/>
      <c r="O52" s="9">
        <v>70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>
        <v>130</v>
      </c>
      <c r="AC52" s="9"/>
      <c r="AD52" s="9"/>
      <c r="AE52" s="9"/>
      <c r="AF52" s="9"/>
      <c r="AG52" s="9"/>
      <c r="AH52" s="9"/>
      <c r="AI52" s="9"/>
      <c r="AJ52" s="9">
        <v>130</v>
      </c>
      <c r="AK52" s="9"/>
      <c r="AL52" s="9"/>
      <c r="AM52" s="9"/>
      <c r="AN52" s="9"/>
      <c r="AO52" s="9"/>
      <c r="AP52" s="2">
        <f>IF(AQ52&lt;6,SUM(E52:AO52),SUM(LARGE(E52:AO52,{1;2;3;4;5;6})))</f>
        <v>385</v>
      </c>
      <c r="AQ52" s="53">
        <f>COUNT(E52:AO52)</f>
        <v>4</v>
      </c>
      <c r="BH52" s="13"/>
      <c r="BQ52" s="14"/>
      <c r="BR52" s="14"/>
    </row>
    <row r="53" spans="1:70" x14ac:dyDescent="0.2">
      <c r="A53" s="59">
        <v>52</v>
      </c>
      <c r="B53" s="26" t="s">
        <v>71</v>
      </c>
      <c r="C53" s="6" t="s">
        <v>73</v>
      </c>
      <c r="D53" s="6" t="s">
        <v>269</v>
      </c>
      <c r="E53" s="9"/>
      <c r="F53" s="9"/>
      <c r="G53" s="18">
        <v>0</v>
      </c>
      <c r="H53" s="18"/>
      <c r="I53" s="18"/>
      <c r="J53" s="18"/>
      <c r="K53" s="18"/>
      <c r="L53" s="18"/>
      <c r="M53" s="18"/>
      <c r="N53" s="18"/>
      <c r="O53" s="18">
        <v>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>
        <v>0</v>
      </c>
      <c r="AC53" s="18"/>
      <c r="AD53" s="18"/>
      <c r="AE53" s="18"/>
      <c r="AF53" s="18"/>
      <c r="AG53" s="18"/>
      <c r="AH53" s="18"/>
      <c r="AI53" s="18"/>
      <c r="AJ53" s="9">
        <v>75</v>
      </c>
      <c r="AK53" s="18"/>
      <c r="AL53" s="18"/>
      <c r="AM53" s="9">
        <v>300</v>
      </c>
      <c r="AN53" s="9"/>
      <c r="AO53" s="72"/>
      <c r="AP53" s="2">
        <f>IF(AQ53&lt;6,SUM(E53:AO53),SUM(LARGE(E53:AO53,{1;2;3;4;5;6})))</f>
        <v>375</v>
      </c>
      <c r="AQ53" s="53">
        <f>COUNT(E53:AO53)</f>
        <v>5</v>
      </c>
      <c r="BH53" s="13"/>
      <c r="BQ53" s="14"/>
      <c r="BR53" s="14"/>
    </row>
    <row r="54" spans="1:70" x14ac:dyDescent="0.2">
      <c r="A54" s="59">
        <v>53</v>
      </c>
      <c r="B54" s="26" t="s">
        <v>82</v>
      </c>
      <c r="C54" s="6" t="s">
        <v>416</v>
      </c>
      <c r="D54" s="6" t="s">
        <v>498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>
        <v>360</v>
      </c>
      <c r="AK54" s="51"/>
      <c r="AL54" s="51"/>
      <c r="AM54" s="51"/>
      <c r="AN54" s="51"/>
      <c r="AO54" s="51"/>
      <c r="AP54" s="2">
        <f>IF(AQ54&lt;6,SUM(E54:AO54),SUM(LARGE(E54:AO54,{1;2;3;4;5;6})))</f>
        <v>360</v>
      </c>
      <c r="AQ54" s="53">
        <f>COUNT(E54:AO54)</f>
        <v>1</v>
      </c>
      <c r="BH54" s="13"/>
      <c r="BQ54" s="14"/>
      <c r="BR54" s="14"/>
    </row>
    <row r="55" spans="1:70" x14ac:dyDescent="0.2">
      <c r="A55" s="59">
        <v>54</v>
      </c>
      <c r="B55" s="26" t="s">
        <v>71</v>
      </c>
      <c r="C55" s="6" t="s">
        <v>72</v>
      </c>
      <c r="D55" s="6" t="s">
        <v>13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>
        <v>360</v>
      </c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72"/>
      <c r="AP55" s="2">
        <f>IF(AQ55&lt;6,SUM(E55:AO55),SUM(LARGE(E55:AO55,{1;2;3;4;5;6})))</f>
        <v>360</v>
      </c>
      <c r="AQ55" s="53">
        <f>COUNT(E55:AO55)</f>
        <v>1</v>
      </c>
      <c r="BH55" s="13"/>
      <c r="BQ55" s="14"/>
      <c r="BR55" s="14"/>
    </row>
    <row r="56" spans="1:70" x14ac:dyDescent="0.2">
      <c r="A56" s="59">
        <v>55</v>
      </c>
      <c r="B56" s="26" t="s">
        <v>71</v>
      </c>
      <c r="C56" s="6" t="s">
        <v>73</v>
      </c>
      <c r="D56" s="6" t="s">
        <v>479</v>
      </c>
      <c r="E56" s="51"/>
      <c r="F56" s="51"/>
      <c r="G56" s="51">
        <v>40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>
        <v>300</v>
      </c>
      <c r="AN56" s="51"/>
      <c r="AO56" s="72"/>
      <c r="AP56" s="2">
        <f>IF(AQ56&lt;6,SUM(E56:AO56),SUM(LARGE(E56:AO56,{1;2;3;4;5;6})))</f>
        <v>340</v>
      </c>
      <c r="AQ56" s="53">
        <f>COUNT(E56:AO56)</f>
        <v>2</v>
      </c>
      <c r="BH56" s="13"/>
      <c r="BQ56" s="14"/>
      <c r="BR56" s="14"/>
    </row>
    <row r="57" spans="1:70" x14ac:dyDescent="0.2">
      <c r="A57" s="59">
        <v>56</v>
      </c>
      <c r="B57" s="26" t="s">
        <v>71</v>
      </c>
      <c r="C57" s="6" t="s">
        <v>75</v>
      </c>
      <c r="D57" s="6" t="s">
        <v>270</v>
      </c>
      <c r="E57" s="18"/>
      <c r="F57" s="18"/>
      <c r="G57" s="9">
        <v>48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>
        <v>15</v>
      </c>
      <c r="X57" s="9"/>
      <c r="Y57" s="9"/>
      <c r="Z57" s="9"/>
      <c r="AA57" s="9"/>
      <c r="AB57" s="9">
        <v>100</v>
      </c>
      <c r="AC57" s="9"/>
      <c r="AD57" s="9"/>
      <c r="AE57" s="9"/>
      <c r="AF57" s="9"/>
      <c r="AG57" s="9">
        <v>130</v>
      </c>
      <c r="AH57" s="9"/>
      <c r="AI57" s="9"/>
      <c r="AJ57" s="9">
        <v>30</v>
      </c>
      <c r="AK57" s="9"/>
      <c r="AL57" s="9"/>
      <c r="AM57" s="9"/>
      <c r="AN57" s="9"/>
      <c r="AO57" s="51"/>
      <c r="AP57" s="2">
        <f>IF(AQ57&lt;6,SUM(E57:AO57),SUM(LARGE(E57:AO57,{1;2;3;4;5;6})))</f>
        <v>323</v>
      </c>
      <c r="AQ57" s="53">
        <f>COUNT(E57:AO57)</f>
        <v>5</v>
      </c>
      <c r="BH57" s="13"/>
      <c r="BQ57" s="14"/>
      <c r="BR57" s="14"/>
    </row>
    <row r="58" spans="1:70" x14ac:dyDescent="0.2">
      <c r="A58" s="59">
        <v>57</v>
      </c>
      <c r="B58" s="26" t="s">
        <v>74</v>
      </c>
      <c r="C58" s="6" t="s">
        <v>416</v>
      </c>
      <c r="D58" s="6" t="s">
        <v>148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>
        <v>35</v>
      </c>
      <c r="S58" s="51"/>
      <c r="T58" s="51"/>
      <c r="U58" s="51"/>
      <c r="V58" s="51"/>
      <c r="W58" s="51"/>
      <c r="X58" s="51"/>
      <c r="Y58" s="51">
        <v>35</v>
      </c>
      <c r="Z58" s="51"/>
      <c r="AA58" s="51"/>
      <c r="AB58" s="51"/>
      <c r="AC58" s="51"/>
      <c r="AD58" s="51">
        <v>70</v>
      </c>
      <c r="AE58" s="51"/>
      <c r="AF58" s="51"/>
      <c r="AG58" s="51"/>
      <c r="AH58" s="51"/>
      <c r="AI58" s="51">
        <v>130</v>
      </c>
      <c r="AJ58" s="51"/>
      <c r="AK58" s="51"/>
      <c r="AL58" s="51">
        <v>51.7</v>
      </c>
      <c r="AM58" s="51"/>
      <c r="AN58" s="51"/>
      <c r="AO58" s="51"/>
      <c r="AP58" s="2">
        <f>IF(AQ58&lt;6,SUM(E58:AO58),SUM(LARGE(E58:AO58,{1;2;3;4;5;6})))</f>
        <v>321.7</v>
      </c>
      <c r="AQ58" s="53">
        <f>COUNT(E58:AO58)</f>
        <v>5</v>
      </c>
      <c r="BH58" s="13"/>
      <c r="BQ58" s="14"/>
      <c r="BR58" s="14"/>
    </row>
    <row r="59" spans="1:70" x14ac:dyDescent="0.2">
      <c r="A59" s="59">
        <v>58</v>
      </c>
      <c r="B59" s="26" t="s">
        <v>71</v>
      </c>
      <c r="C59" s="6" t="s">
        <v>73</v>
      </c>
      <c r="D59" s="6" t="s">
        <v>478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18">
        <v>0</v>
      </c>
      <c r="AK59" s="9"/>
      <c r="AL59" s="9"/>
      <c r="AM59" s="9">
        <v>300</v>
      </c>
      <c r="AN59" s="9"/>
      <c r="AO59" s="51"/>
      <c r="AP59" s="2">
        <f>IF(AQ59&lt;6,SUM(E59:AO59),SUM(LARGE(E59:AO59,{1;2;3;4;5;6})))</f>
        <v>300</v>
      </c>
      <c r="AQ59" s="53">
        <f>COUNT(E59:AO59)</f>
        <v>2</v>
      </c>
      <c r="BH59" s="13"/>
      <c r="BQ59" s="14"/>
      <c r="BR59" s="14"/>
    </row>
    <row r="60" spans="1:70" x14ac:dyDescent="0.2">
      <c r="A60" s="59">
        <v>59</v>
      </c>
      <c r="B60" s="26" t="s">
        <v>1157</v>
      </c>
      <c r="C60" s="8"/>
      <c r="D60" s="6" t="s">
        <v>1156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>
        <v>300</v>
      </c>
      <c r="AK60" s="9"/>
      <c r="AL60" s="9"/>
      <c r="AM60" s="9"/>
      <c r="AN60" s="9"/>
      <c r="AO60" s="72"/>
      <c r="AP60" s="2">
        <f>IF(AQ60&lt;6,SUM(E60:AO60),SUM(LARGE(E60:AO60,{1;2;3;4;5;6})))</f>
        <v>300</v>
      </c>
      <c r="AQ60" s="53">
        <f>COUNT(E60:AO60)</f>
        <v>1</v>
      </c>
      <c r="BH60" s="13"/>
      <c r="BQ60" s="14"/>
      <c r="BR60" s="14"/>
    </row>
    <row r="61" spans="1:70" x14ac:dyDescent="0.2">
      <c r="A61" s="59">
        <v>60</v>
      </c>
      <c r="B61" s="26" t="s">
        <v>101</v>
      </c>
      <c r="C61" s="6" t="s">
        <v>239</v>
      </c>
      <c r="D61" s="6" t="s">
        <v>195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>
        <v>300</v>
      </c>
      <c r="AM61" s="9"/>
      <c r="AN61" s="9"/>
      <c r="AO61" s="72"/>
      <c r="AP61" s="2">
        <f>IF(AQ61&lt;6,SUM(E61:AO61),SUM(LARGE(E61:AO61,{1;2;3;4;5;6})))</f>
        <v>300</v>
      </c>
      <c r="AQ61" s="53">
        <f>COUNT(E61:AO61)</f>
        <v>1</v>
      </c>
      <c r="BH61" s="13"/>
      <c r="BQ61" s="14"/>
      <c r="BR61" s="14"/>
    </row>
    <row r="62" spans="1:70" x14ac:dyDescent="0.2">
      <c r="A62" s="59">
        <v>61</v>
      </c>
      <c r="B62" s="26" t="s">
        <v>82</v>
      </c>
      <c r="C62" s="6" t="s">
        <v>416</v>
      </c>
      <c r="D62" s="6" t="s">
        <v>365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1">
        <v>293.3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2">
        <v>0</v>
      </c>
      <c r="AK62" s="51"/>
      <c r="AL62" s="51"/>
      <c r="AM62" s="51"/>
      <c r="AN62" s="51"/>
      <c r="AO62" s="72"/>
      <c r="AP62" s="2">
        <f>IF(AQ62&lt;6,SUM(E62:AO62),SUM(LARGE(E62:AO62,{1;2;3;4;5;6})))</f>
        <v>293.3</v>
      </c>
      <c r="AQ62" s="53">
        <f>COUNT(E62:AO62)</f>
        <v>2</v>
      </c>
      <c r="BH62" s="13"/>
      <c r="BQ62" s="14"/>
      <c r="BR62" s="14"/>
    </row>
    <row r="63" spans="1:70" x14ac:dyDescent="0.2">
      <c r="A63" s="59">
        <v>62</v>
      </c>
      <c r="B63" s="26" t="s">
        <v>71</v>
      </c>
      <c r="C63" s="6" t="s">
        <v>72</v>
      </c>
      <c r="D63" s="6" t="s">
        <v>86</v>
      </c>
      <c r="E63" s="18"/>
      <c r="F63" s="18"/>
      <c r="G63" s="9">
        <v>48</v>
      </c>
      <c r="H63" s="9"/>
      <c r="I63" s="9"/>
      <c r="J63" s="9"/>
      <c r="K63" s="9"/>
      <c r="L63" s="9">
        <v>45</v>
      </c>
      <c r="M63" s="9"/>
      <c r="N63" s="9"/>
      <c r="O63" s="9">
        <v>100</v>
      </c>
      <c r="P63" s="9"/>
      <c r="Q63" s="9">
        <v>25</v>
      </c>
      <c r="R63" s="9"/>
      <c r="S63" s="9"/>
      <c r="T63" s="9"/>
      <c r="U63" s="9"/>
      <c r="V63" s="9"/>
      <c r="W63" s="9"/>
      <c r="X63" s="18"/>
      <c r="Y63" s="18">
        <v>0</v>
      </c>
      <c r="Z63" s="18"/>
      <c r="AA63" s="18"/>
      <c r="AB63" s="18">
        <v>45</v>
      </c>
      <c r="AC63" s="18"/>
      <c r="AD63" s="18"/>
      <c r="AE63" s="18"/>
      <c r="AF63" s="18"/>
      <c r="AG63" s="18"/>
      <c r="AH63" s="18"/>
      <c r="AI63" s="18"/>
      <c r="AJ63" s="18"/>
      <c r="AK63" s="18"/>
      <c r="AL63" s="18">
        <v>0</v>
      </c>
      <c r="AM63" s="18"/>
      <c r="AN63" s="18"/>
      <c r="AO63" s="50"/>
      <c r="AP63" s="2">
        <f>IF(AQ63&lt;6,SUM(E63:AO63),SUM(LARGE(E63:AO63,{1;2;3;4;5;6})))</f>
        <v>263</v>
      </c>
      <c r="AQ63" s="53">
        <f>COUNT(E63:AO63)</f>
        <v>7</v>
      </c>
      <c r="BH63" s="13"/>
      <c r="BQ63" s="14"/>
      <c r="BR63" s="14"/>
    </row>
    <row r="64" spans="1:70" x14ac:dyDescent="0.2">
      <c r="A64" s="59">
        <v>63</v>
      </c>
      <c r="B64" s="26" t="s">
        <v>71</v>
      </c>
      <c r="C64" s="6" t="s">
        <v>158</v>
      </c>
      <c r="D64" s="6" t="s">
        <v>525</v>
      </c>
      <c r="E64" s="9"/>
      <c r="F64" s="9"/>
      <c r="G64" s="9">
        <v>260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51"/>
      <c r="AP64" s="2">
        <f>IF(AQ64&lt;6,SUM(E64:AO64),SUM(LARGE(E64:AO64,{1;2;3;4;5;6})))</f>
        <v>260</v>
      </c>
      <c r="AQ64" s="53">
        <f>COUNT(E64:AO64)</f>
        <v>1</v>
      </c>
      <c r="BH64" s="13"/>
      <c r="BQ64" s="14"/>
      <c r="BR64" s="14"/>
    </row>
    <row r="65" spans="1:70" x14ac:dyDescent="0.2">
      <c r="A65" s="59">
        <v>64</v>
      </c>
      <c r="B65" s="26" t="s">
        <v>71</v>
      </c>
      <c r="C65" s="26" t="s">
        <v>73</v>
      </c>
      <c r="D65" s="37" t="s">
        <v>179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>
        <v>260</v>
      </c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2">
        <f>IF(AQ65&lt;6,SUM(E65:AO65),SUM(LARGE(E65:AO65,{1;2;3;4;5;6})))</f>
        <v>260</v>
      </c>
      <c r="AQ65" s="53">
        <f>COUNT(E65:AO65)</f>
        <v>1</v>
      </c>
      <c r="BH65" s="13"/>
      <c r="BQ65" s="14"/>
      <c r="BR65" s="14"/>
    </row>
    <row r="66" spans="1:70" x14ac:dyDescent="0.2">
      <c r="A66" s="59">
        <v>65</v>
      </c>
      <c r="B66" s="26" t="s">
        <v>71</v>
      </c>
      <c r="C66" s="6" t="s">
        <v>77</v>
      </c>
      <c r="D66" s="6" t="s">
        <v>522</v>
      </c>
      <c r="E66" s="51"/>
      <c r="F66" s="51"/>
      <c r="G66" s="51">
        <v>48</v>
      </c>
      <c r="H66" s="51"/>
      <c r="I66" s="51">
        <v>15</v>
      </c>
      <c r="J66" s="51"/>
      <c r="K66" s="51"/>
      <c r="L66" s="51"/>
      <c r="M66" s="51"/>
      <c r="N66" s="51"/>
      <c r="O66" s="51">
        <v>55</v>
      </c>
      <c r="P66" s="51"/>
      <c r="Q66" s="51"/>
      <c r="R66" s="51">
        <v>20</v>
      </c>
      <c r="S66" s="51"/>
      <c r="T66" s="51"/>
      <c r="U66" s="51"/>
      <c r="V66" s="51"/>
      <c r="W66" s="51"/>
      <c r="X66" s="51"/>
      <c r="Y66" s="51"/>
      <c r="Z66" s="51"/>
      <c r="AA66" s="51"/>
      <c r="AB66" s="52">
        <v>0</v>
      </c>
      <c r="AC66" s="52"/>
      <c r="AD66" s="52"/>
      <c r="AE66" s="52"/>
      <c r="AF66" s="52"/>
      <c r="AG66" s="51">
        <v>100</v>
      </c>
      <c r="AH66" s="51"/>
      <c r="AI66" s="51"/>
      <c r="AJ66" s="51"/>
      <c r="AK66" s="51"/>
      <c r="AL66" s="51"/>
      <c r="AM66" s="51"/>
      <c r="AN66" s="51"/>
      <c r="AO66" s="72"/>
      <c r="AP66" s="2">
        <f>IF(AQ66&lt;6,SUM(E66:AO66),SUM(LARGE(E66:AO66,{1;2;3;4;5;6})))</f>
        <v>238</v>
      </c>
      <c r="AQ66" s="53">
        <f>COUNT(E66:AO66)</f>
        <v>6</v>
      </c>
      <c r="BH66" s="13"/>
      <c r="BQ66" s="14"/>
      <c r="BR66" s="14"/>
    </row>
    <row r="67" spans="1:70" x14ac:dyDescent="0.2">
      <c r="A67" s="59">
        <v>66</v>
      </c>
      <c r="B67" s="26" t="s">
        <v>71</v>
      </c>
      <c r="C67" s="6" t="s">
        <v>127</v>
      </c>
      <c r="D67" s="8" t="s">
        <v>495</v>
      </c>
      <c r="E67" s="51"/>
      <c r="F67" s="51"/>
      <c r="G67" s="51">
        <v>40</v>
      </c>
      <c r="H67" s="51"/>
      <c r="I67" s="51">
        <v>15</v>
      </c>
      <c r="J67" s="51"/>
      <c r="K67" s="51"/>
      <c r="L67" s="51">
        <v>15</v>
      </c>
      <c r="M67" s="51"/>
      <c r="N67" s="51"/>
      <c r="O67" s="51">
        <v>55</v>
      </c>
      <c r="P67" s="51"/>
      <c r="Q67" s="51">
        <v>20</v>
      </c>
      <c r="R67" s="51"/>
      <c r="S67" s="51"/>
      <c r="T67" s="51"/>
      <c r="U67" s="51"/>
      <c r="V67" s="51"/>
      <c r="W67" s="51">
        <v>30</v>
      </c>
      <c r="X67" s="51"/>
      <c r="Y67" s="51">
        <v>20</v>
      </c>
      <c r="Z67" s="51"/>
      <c r="AA67" s="51"/>
      <c r="AB67" s="51"/>
      <c r="AC67" s="51"/>
      <c r="AD67" s="51"/>
      <c r="AE67" s="51"/>
      <c r="AF67" s="51"/>
      <c r="AG67" s="51">
        <v>51</v>
      </c>
      <c r="AH67" s="51"/>
      <c r="AI67" s="51">
        <v>20</v>
      </c>
      <c r="AJ67" s="51">
        <v>30</v>
      </c>
      <c r="AK67" s="51"/>
      <c r="AL67" s="51">
        <v>25</v>
      </c>
      <c r="AM67" s="51"/>
      <c r="AN67" s="51"/>
      <c r="AO67" s="72"/>
      <c r="AP67" s="2">
        <f>IF(AQ67&lt;6,SUM(E67:AO67),SUM(LARGE(E67:AO67,{1;2;3;4;5;6})))</f>
        <v>231</v>
      </c>
      <c r="AQ67" s="53">
        <f>COUNT(E67:AO67)</f>
        <v>11</v>
      </c>
      <c r="BH67" s="13"/>
      <c r="BQ67" s="14"/>
      <c r="BR67" s="14"/>
    </row>
    <row r="68" spans="1:70" x14ac:dyDescent="0.2">
      <c r="A68" s="59">
        <v>67</v>
      </c>
      <c r="B68" s="26" t="s">
        <v>71</v>
      </c>
      <c r="C68" s="8" t="s">
        <v>77</v>
      </c>
      <c r="D68" s="6" t="s">
        <v>528</v>
      </c>
      <c r="E68" s="51"/>
      <c r="F68" s="51"/>
      <c r="G68" s="51">
        <v>35</v>
      </c>
      <c r="H68" s="51"/>
      <c r="I68" s="51"/>
      <c r="J68" s="51"/>
      <c r="K68" s="51"/>
      <c r="L68" s="51"/>
      <c r="M68" s="51"/>
      <c r="N68" s="51"/>
      <c r="O68" s="52">
        <v>0</v>
      </c>
      <c r="P68" s="52"/>
      <c r="Q68" s="51">
        <v>20</v>
      </c>
      <c r="R68" s="52">
        <v>0</v>
      </c>
      <c r="S68" s="52"/>
      <c r="T68" s="52"/>
      <c r="U68" s="52"/>
      <c r="V68" s="52"/>
      <c r="W68" s="51">
        <v>25</v>
      </c>
      <c r="X68" s="51"/>
      <c r="Y68" s="51">
        <v>16.7</v>
      </c>
      <c r="Z68" s="51"/>
      <c r="AA68" s="51"/>
      <c r="AB68" s="51">
        <v>55</v>
      </c>
      <c r="AC68" s="51"/>
      <c r="AD68" s="51"/>
      <c r="AE68" s="51"/>
      <c r="AF68" s="51"/>
      <c r="AG68" s="51">
        <v>55</v>
      </c>
      <c r="AH68" s="51"/>
      <c r="AI68" s="51"/>
      <c r="AJ68" s="51">
        <v>30</v>
      </c>
      <c r="AK68" s="51"/>
      <c r="AL68" s="51">
        <v>25</v>
      </c>
      <c r="AM68" s="51"/>
      <c r="AN68" s="51"/>
      <c r="AO68" s="51"/>
      <c r="AP68" s="2">
        <f>IF(AQ68&lt;6,SUM(E68:AO68),SUM(LARGE(E68:AO68,{1;2;3;4;5;6})))</f>
        <v>225</v>
      </c>
      <c r="AQ68" s="53">
        <f>COUNT(E68:AO68)</f>
        <v>10</v>
      </c>
      <c r="BH68" s="13"/>
      <c r="BQ68" s="14"/>
      <c r="BR68" s="14"/>
    </row>
    <row r="69" spans="1:70" x14ac:dyDescent="0.2">
      <c r="A69" s="59">
        <v>68</v>
      </c>
      <c r="B69" s="26" t="s">
        <v>71</v>
      </c>
      <c r="C69" s="6" t="s">
        <v>73</v>
      </c>
      <c r="D69" s="6" t="s">
        <v>290</v>
      </c>
      <c r="E69" s="9"/>
      <c r="F69" s="9"/>
      <c r="G69" s="9">
        <v>100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8">
        <v>0</v>
      </c>
      <c r="AH69" s="18"/>
      <c r="AI69" s="18"/>
      <c r="AJ69" s="9">
        <v>125</v>
      </c>
      <c r="AK69" s="18"/>
      <c r="AL69" s="18"/>
      <c r="AM69" s="18"/>
      <c r="AN69" s="18"/>
      <c r="AO69" s="72"/>
      <c r="AP69" s="2">
        <f>IF(AQ69&lt;6,SUM(E69:AO69),SUM(LARGE(E69:AO69,{1;2;3;4;5;6})))</f>
        <v>225</v>
      </c>
      <c r="AQ69" s="53">
        <f>COUNT(E69:AO69)</f>
        <v>3</v>
      </c>
      <c r="BH69" s="13"/>
      <c r="BQ69" s="14"/>
      <c r="BR69" s="14"/>
    </row>
    <row r="70" spans="1:70" x14ac:dyDescent="0.2">
      <c r="A70" s="59">
        <v>69</v>
      </c>
      <c r="B70" s="26" t="s">
        <v>71</v>
      </c>
      <c r="C70" s="8" t="s">
        <v>72</v>
      </c>
      <c r="D70" s="8" t="s">
        <v>356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>
        <v>55</v>
      </c>
      <c r="S70" s="51"/>
      <c r="T70" s="51"/>
      <c r="U70" s="51"/>
      <c r="V70" s="51"/>
      <c r="W70" s="51"/>
      <c r="X70" s="51"/>
      <c r="Y70" s="51">
        <v>80</v>
      </c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>
        <v>80</v>
      </c>
      <c r="AM70" s="51"/>
      <c r="AN70" s="51"/>
      <c r="AO70" s="51"/>
      <c r="AP70" s="2">
        <f>IF(AQ70&lt;6,SUM(E70:AO70),SUM(LARGE(E70:AO70,{1;2;3;4;5;6})))</f>
        <v>215</v>
      </c>
      <c r="AQ70" s="53">
        <f>COUNT(E70:AO70)</f>
        <v>3</v>
      </c>
      <c r="BH70" s="13"/>
      <c r="BQ70" s="14"/>
      <c r="BR70" s="14"/>
    </row>
    <row r="71" spans="1:70" x14ac:dyDescent="0.2">
      <c r="A71" s="59">
        <v>70</v>
      </c>
      <c r="B71" s="26" t="s">
        <v>71</v>
      </c>
      <c r="C71" s="8" t="s">
        <v>72</v>
      </c>
      <c r="D71" s="6" t="s">
        <v>338</v>
      </c>
      <c r="E71" s="51"/>
      <c r="F71" s="51"/>
      <c r="G71" s="51">
        <v>55</v>
      </c>
      <c r="H71" s="51"/>
      <c r="I71" s="51">
        <v>30</v>
      </c>
      <c r="J71" s="51"/>
      <c r="K71" s="51"/>
      <c r="L71" s="51">
        <v>35</v>
      </c>
      <c r="M71" s="51"/>
      <c r="N71" s="51"/>
      <c r="O71" s="51"/>
      <c r="P71" s="51"/>
      <c r="Q71" s="51">
        <v>30</v>
      </c>
      <c r="R71" s="51">
        <v>30</v>
      </c>
      <c r="S71" s="51"/>
      <c r="T71" s="51"/>
      <c r="U71" s="51"/>
      <c r="V71" s="51"/>
      <c r="W71" s="51">
        <v>20</v>
      </c>
      <c r="X71" s="51"/>
      <c r="Y71" s="51">
        <v>25</v>
      </c>
      <c r="Z71" s="51"/>
      <c r="AA71" s="51"/>
      <c r="AB71" s="51"/>
      <c r="AC71" s="51"/>
      <c r="AD71" s="51">
        <v>30</v>
      </c>
      <c r="AE71" s="51"/>
      <c r="AF71" s="51"/>
      <c r="AG71" s="51"/>
      <c r="AH71" s="51"/>
      <c r="AI71" s="51"/>
      <c r="AJ71" s="51"/>
      <c r="AK71" s="51"/>
      <c r="AL71" s="51">
        <v>30</v>
      </c>
      <c r="AM71" s="51"/>
      <c r="AN71" s="51"/>
      <c r="AO71" s="72"/>
      <c r="AP71" s="2">
        <f>IF(AQ71&lt;6,SUM(E71:AO71),SUM(LARGE(E71:AO71,{1;2;3;4;5;6})))</f>
        <v>210</v>
      </c>
      <c r="AQ71" s="53">
        <f>COUNT(E71:AO71)</f>
        <v>9</v>
      </c>
      <c r="BH71" s="13"/>
      <c r="BQ71" s="14"/>
      <c r="BR71" s="14"/>
    </row>
    <row r="72" spans="1:70" x14ac:dyDescent="0.2">
      <c r="A72" s="59">
        <v>71</v>
      </c>
      <c r="B72" s="26" t="s">
        <v>71</v>
      </c>
      <c r="C72" s="6" t="s">
        <v>72</v>
      </c>
      <c r="D72" s="6" t="s">
        <v>216</v>
      </c>
      <c r="E72" s="9"/>
      <c r="F72" s="9"/>
      <c r="G72" s="9">
        <v>48.3</v>
      </c>
      <c r="H72" s="9"/>
      <c r="I72" s="9"/>
      <c r="J72" s="9"/>
      <c r="K72" s="9"/>
      <c r="L72" s="9">
        <v>20</v>
      </c>
      <c r="M72" s="9"/>
      <c r="N72" s="9"/>
      <c r="O72" s="9"/>
      <c r="P72" s="9"/>
      <c r="Q72" s="9">
        <v>20</v>
      </c>
      <c r="R72" s="9"/>
      <c r="S72" s="9"/>
      <c r="T72" s="9"/>
      <c r="U72" s="9"/>
      <c r="V72" s="9"/>
      <c r="W72" s="9"/>
      <c r="X72" s="9"/>
      <c r="Y72" s="9">
        <v>20</v>
      </c>
      <c r="Z72" s="9"/>
      <c r="AA72" s="9"/>
      <c r="AB72" s="9">
        <v>80</v>
      </c>
      <c r="AC72" s="9"/>
      <c r="AD72" s="9"/>
      <c r="AE72" s="9"/>
      <c r="AF72" s="9"/>
      <c r="AG72" s="9"/>
      <c r="AH72" s="9"/>
      <c r="AI72" s="9"/>
      <c r="AJ72" s="9"/>
      <c r="AK72" s="9"/>
      <c r="AL72" s="9">
        <v>16.7</v>
      </c>
      <c r="AM72" s="9"/>
      <c r="AN72" s="9"/>
      <c r="AO72" s="72"/>
      <c r="AP72" s="2">
        <f>IF(AQ72&lt;6,SUM(E72:AO72),SUM(LARGE(E72:AO72,{1;2;3;4;5;6})))</f>
        <v>205</v>
      </c>
      <c r="AQ72" s="53">
        <f>COUNT(E72:AO72)</f>
        <v>6</v>
      </c>
      <c r="BH72" s="13"/>
      <c r="BQ72" s="14"/>
      <c r="BR72" s="14"/>
    </row>
    <row r="73" spans="1:70" x14ac:dyDescent="0.2">
      <c r="A73" s="59">
        <v>72</v>
      </c>
      <c r="B73" s="26" t="s">
        <v>71</v>
      </c>
      <c r="C73" s="6" t="s">
        <v>77</v>
      </c>
      <c r="D73" s="8" t="s">
        <v>384</v>
      </c>
      <c r="E73" s="51"/>
      <c r="F73" s="51"/>
      <c r="G73" s="51">
        <v>30</v>
      </c>
      <c r="H73" s="51"/>
      <c r="I73" s="51"/>
      <c r="J73" s="51"/>
      <c r="K73" s="51"/>
      <c r="L73" s="51"/>
      <c r="M73" s="51"/>
      <c r="N73" s="51"/>
      <c r="O73" s="52">
        <v>0</v>
      </c>
      <c r="P73" s="52"/>
      <c r="Q73" s="52"/>
      <c r="R73" s="51">
        <v>15</v>
      </c>
      <c r="S73" s="51"/>
      <c r="T73" s="51"/>
      <c r="U73" s="51"/>
      <c r="V73" s="51"/>
      <c r="W73" s="51">
        <v>15</v>
      </c>
      <c r="X73" s="51"/>
      <c r="Y73" s="51"/>
      <c r="Z73" s="51"/>
      <c r="AA73" s="51"/>
      <c r="AB73" s="51">
        <v>37.5</v>
      </c>
      <c r="AC73" s="51"/>
      <c r="AD73" s="51"/>
      <c r="AE73" s="51"/>
      <c r="AF73" s="51"/>
      <c r="AG73" s="51">
        <v>51</v>
      </c>
      <c r="AH73" s="51"/>
      <c r="AI73" s="51"/>
      <c r="AJ73" s="51">
        <v>55</v>
      </c>
      <c r="AK73" s="51"/>
      <c r="AL73" s="51">
        <v>9</v>
      </c>
      <c r="AM73" s="51"/>
      <c r="AN73" s="51"/>
      <c r="AO73" s="51"/>
      <c r="AP73" s="2">
        <f>IF(AQ73&lt;6,SUM(E73:AO73),SUM(LARGE(E73:AO73,{1;2;3;4;5;6})))</f>
        <v>203.5</v>
      </c>
      <c r="AQ73" s="53">
        <f>COUNT(E73:AO73)</f>
        <v>8</v>
      </c>
      <c r="BH73" s="13"/>
      <c r="BQ73" s="14"/>
      <c r="BR73" s="14"/>
    </row>
    <row r="74" spans="1:70" x14ac:dyDescent="0.2">
      <c r="A74" s="59">
        <v>73</v>
      </c>
      <c r="B74" s="26" t="s">
        <v>71</v>
      </c>
      <c r="C74" s="6" t="s">
        <v>238</v>
      </c>
      <c r="D74" s="8" t="s">
        <v>196</v>
      </c>
      <c r="E74" s="9"/>
      <c r="F74" s="9"/>
      <c r="G74" s="9">
        <v>48</v>
      </c>
      <c r="H74" s="9"/>
      <c r="I74" s="9">
        <v>15</v>
      </c>
      <c r="J74" s="9"/>
      <c r="K74" s="9"/>
      <c r="L74" s="9">
        <v>15</v>
      </c>
      <c r="M74" s="9"/>
      <c r="N74" s="9"/>
      <c r="O74" s="9">
        <v>45</v>
      </c>
      <c r="P74" s="9"/>
      <c r="Q74" s="9"/>
      <c r="R74" s="9"/>
      <c r="S74" s="9"/>
      <c r="T74" s="9"/>
      <c r="U74" s="9"/>
      <c r="V74" s="9"/>
      <c r="W74" s="9">
        <v>15</v>
      </c>
      <c r="X74" s="9"/>
      <c r="Y74" s="9"/>
      <c r="Z74" s="9"/>
      <c r="AA74" s="9"/>
      <c r="AB74" s="9"/>
      <c r="AC74" s="9"/>
      <c r="AD74" s="9">
        <v>25</v>
      </c>
      <c r="AE74" s="9"/>
      <c r="AF74" s="9"/>
      <c r="AG74" s="9">
        <v>51</v>
      </c>
      <c r="AH74" s="9"/>
      <c r="AI74" s="9"/>
      <c r="AJ74" s="9"/>
      <c r="AK74" s="9"/>
      <c r="AL74" s="9">
        <v>16.7</v>
      </c>
      <c r="AM74" s="9"/>
      <c r="AN74" s="9"/>
      <c r="AO74" s="72"/>
      <c r="AP74" s="2">
        <f>IF(AQ74&lt;6,SUM(E74:AO74),SUM(LARGE(E74:AO74,{1;2;3;4;5;6})))</f>
        <v>200.7</v>
      </c>
      <c r="AQ74" s="53">
        <f>COUNT(E74:AO74)</f>
        <v>8</v>
      </c>
      <c r="BH74" s="13"/>
      <c r="BQ74" s="14"/>
      <c r="BR74" s="14"/>
    </row>
    <row r="75" spans="1:70" x14ac:dyDescent="0.2">
      <c r="A75" s="59">
        <v>74</v>
      </c>
      <c r="B75" s="26" t="s">
        <v>71</v>
      </c>
      <c r="C75" s="6" t="s">
        <v>127</v>
      </c>
      <c r="D75" s="6" t="s">
        <v>527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>
        <v>35</v>
      </c>
      <c r="P75" s="9"/>
      <c r="Q75" s="9"/>
      <c r="R75" s="9">
        <v>20</v>
      </c>
      <c r="S75" s="9"/>
      <c r="T75" s="9"/>
      <c r="U75" s="9"/>
      <c r="V75" s="9"/>
      <c r="W75" s="9"/>
      <c r="X75" s="18"/>
      <c r="Y75" s="18">
        <v>0</v>
      </c>
      <c r="Z75" s="18"/>
      <c r="AA75" s="18"/>
      <c r="AB75" s="9">
        <v>51</v>
      </c>
      <c r="AC75" s="9"/>
      <c r="AD75" s="9">
        <v>16.7</v>
      </c>
      <c r="AE75" s="9"/>
      <c r="AF75" s="9"/>
      <c r="AG75" s="9">
        <v>45</v>
      </c>
      <c r="AH75" s="9"/>
      <c r="AI75" s="9">
        <v>15</v>
      </c>
      <c r="AJ75" s="9">
        <v>30</v>
      </c>
      <c r="AK75" s="9"/>
      <c r="AL75" s="9"/>
      <c r="AM75" s="9"/>
      <c r="AN75" s="9"/>
      <c r="AO75" s="50"/>
      <c r="AP75" s="2">
        <f>IF(AQ75&lt;6,SUM(E75:AO75),SUM(LARGE(E75:AO75,{1;2;3;4;5;6})))</f>
        <v>197.7</v>
      </c>
      <c r="AQ75" s="53">
        <f>COUNT(E75:AO75)</f>
        <v>8</v>
      </c>
      <c r="BH75" s="13"/>
      <c r="BQ75" s="14"/>
      <c r="BR75" s="14"/>
    </row>
    <row r="76" spans="1:70" x14ac:dyDescent="0.2">
      <c r="A76" s="59">
        <v>75</v>
      </c>
      <c r="B76" s="37" t="s">
        <v>71</v>
      </c>
      <c r="C76" s="8" t="s">
        <v>331</v>
      </c>
      <c r="D76" s="8" t="s">
        <v>960</v>
      </c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>
        <v>70</v>
      </c>
      <c r="AJ76" s="51">
        <v>125</v>
      </c>
      <c r="AK76" s="51"/>
      <c r="AL76" s="51"/>
      <c r="AM76" s="51"/>
      <c r="AN76" s="51"/>
      <c r="AO76" s="72"/>
      <c r="AP76" s="2">
        <f>IF(AQ76&lt;6,SUM(E76:AO76),SUM(LARGE(E76:AO76,{1;2;3;4;5;6})))</f>
        <v>195</v>
      </c>
      <c r="AQ76" s="53">
        <f>COUNT(E76:AO76)</f>
        <v>2</v>
      </c>
      <c r="BH76" s="13"/>
      <c r="BQ76" s="14"/>
      <c r="BR76" s="14"/>
    </row>
    <row r="77" spans="1:70" x14ac:dyDescent="0.2">
      <c r="A77" s="59">
        <v>76</v>
      </c>
      <c r="B77" s="26" t="s">
        <v>71</v>
      </c>
      <c r="C77" s="8" t="s">
        <v>953</v>
      </c>
      <c r="D77" s="8" t="s">
        <v>947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>
        <v>8</v>
      </c>
      <c r="X77" s="9"/>
      <c r="Y77" s="9">
        <v>17</v>
      </c>
      <c r="Z77" s="9"/>
      <c r="AA77" s="9"/>
      <c r="AB77" s="9">
        <v>35</v>
      </c>
      <c r="AC77" s="9"/>
      <c r="AD77" s="9">
        <v>13</v>
      </c>
      <c r="AE77" s="9"/>
      <c r="AF77" s="9"/>
      <c r="AG77" s="9">
        <v>51</v>
      </c>
      <c r="AH77" s="9"/>
      <c r="AI77" s="9"/>
      <c r="AJ77" s="9">
        <v>55</v>
      </c>
      <c r="AK77" s="9"/>
      <c r="AL77" s="9">
        <v>20</v>
      </c>
      <c r="AM77" s="9"/>
      <c r="AN77" s="9"/>
      <c r="AO77" s="51"/>
      <c r="AP77" s="2">
        <f>IF(AQ77&lt;6,SUM(E77:AO77),SUM(LARGE(E77:AO77,{1;2;3;4;5;6})))</f>
        <v>191</v>
      </c>
      <c r="AQ77" s="53">
        <f>COUNT(E77:AO77)</f>
        <v>7</v>
      </c>
      <c r="BH77" s="13"/>
      <c r="BQ77" s="14"/>
      <c r="BR77" s="14"/>
    </row>
    <row r="78" spans="1:70" x14ac:dyDescent="0.2">
      <c r="A78" s="59">
        <v>77</v>
      </c>
      <c r="B78" s="26" t="s">
        <v>71</v>
      </c>
      <c r="C78" s="8" t="s">
        <v>75</v>
      </c>
      <c r="D78" s="6" t="s">
        <v>255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>
        <v>80</v>
      </c>
      <c r="AC78" s="9"/>
      <c r="AD78" s="9"/>
      <c r="AE78" s="9"/>
      <c r="AF78" s="9"/>
      <c r="AG78" s="9">
        <v>80</v>
      </c>
      <c r="AH78" s="9"/>
      <c r="AI78" s="9"/>
      <c r="AJ78" s="9">
        <v>30</v>
      </c>
      <c r="AK78" s="9"/>
      <c r="AL78" s="9"/>
      <c r="AM78" s="9"/>
      <c r="AN78" s="9"/>
      <c r="AO78" s="72"/>
      <c r="AP78" s="2">
        <f>IF(AQ78&lt;6,SUM(E78:AO78),SUM(LARGE(E78:AO78,{1;2;3;4;5;6})))</f>
        <v>190</v>
      </c>
      <c r="AQ78" s="53">
        <f>COUNT(E78:AO78)</f>
        <v>3</v>
      </c>
      <c r="BH78" s="13"/>
      <c r="BQ78" s="14"/>
      <c r="BR78" s="14"/>
    </row>
    <row r="79" spans="1:70" x14ac:dyDescent="0.2">
      <c r="A79" s="59">
        <v>78</v>
      </c>
      <c r="B79" s="26" t="s">
        <v>71</v>
      </c>
      <c r="C79" s="6" t="s">
        <v>76</v>
      </c>
      <c r="D79" s="6" t="s">
        <v>256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>
        <v>190</v>
      </c>
      <c r="AC79" s="9"/>
      <c r="AD79" s="9"/>
      <c r="AE79" s="9"/>
      <c r="AF79" s="9"/>
      <c r="AG79" s="9"/>
      <c r="AH79" s="9"/>
      <c r="AI79" s="9"/>
      <c r="AJ79" s="18">
        <v>0</v>
      </c>
      <c r="AK79" s="9"/>
      <c r="AL79" s="9"/>
      <c r="AM79" s="9"/>
      <c r="AN79" s="9"/>
      <c r="AO79" s="72"/>
      <c r="AP79" s="2">
        <f>IF(AQ79&lt;6,SUM(E79:AO79),SUM(LARGE(E79:AO79,{1;2;3;4;5;6})))</f>
        <v>190</v>
      </c>
      <c r="AQ79" s="53">
        <f>COUNT(E79:AO79)</f>
        <v>2</v>
      </c>
      <c r="BH79" s="13"/>
      <c r="BQ79" s="14"/>
      <c r="BR79" s="14"/>
    </row>
    <row r="80" spans="1:70" x14ac:dyDescent="0.2">
      <c r="A80" s="59">
        <v>79</v>
      </c>
      <c r="B80" s="26" t="s">
        <v>71</v>
      </c>
      <c r="C80" s="6" t="s">
        <v>77</v>
      </c>
      <c r="D80" s="6" t="s">
        <v>541</v>
      </c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>
        <v>190</v>
      </c>
      <c r="AH80" s="51"/>
      <c r="AI80" s="51"/>
      <c r="AJ80" s="51"/>
      <c r="AK80" s="51"/>
      <c r="AL80" s="51"/>
      <c r="AM80" s="51"/>
      <c r="AN80" s="51"/>
      <c r="AO80" s="51"/>
      <c r="AP80" s="2">
        <f>IF(AQ80&lt;6,SUM(E80:AO80),SUM(LARGE(E80:AO80,{1;2;3;4;5;6})))</f>
        <v>190</v>
      </c>
      <c r="AQ80" s="53">
        <f>COUNT(E80:AO80)</f>
        <v>1</v>
      </c>
      <c r="BH80" s="13"/>
      <c r="BQ80" s="14"/>
      <c r="BR80" s="14"/>
    </row>
    <row r="81" spans="1:70" x14ac:dyDescent="0.2">
      <c r="A81" s="59">
        <v>80</v>
      </c>
      <c r="B81" s="26" t="s">
        <v>71</v>
      </c>
      <c r="C81" s="6" t="s">
        <v>73</v>
      </c>
      <c r="D81" s="6" t="s">
        <v>477</v>
      </c>
      <c r="E81" s="9"/>
      <c r="F81" s="9"/>
      <c r="G81" s="9">
        <v>190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72"/>
      <c r="AP81" s="2">
        <f>IF(AQ81&lt;6,SUM(E81:AO81),SUM(LARGE(E81:AO81,{1;2;3;4;5;6})))</f>
        <v>190</v>
      </c>
      <c r="AQ81" s="53">
        <f>COUNT(E81:AO81)</f>
        <v>1</v>
      </c>
      <c r="BH81" s="13"/>
      <c r="BQ81" s="14"/>
      <c r="BR81" s="14"/>
    </row>
    <row r="82" spans="1:70" x14ac:dyDescent="0.2">
      <c r="A82" s="59">
        <v>81</v>
      </c>
      <c r="B82" s="26" t="s">
        <v>71</v>
      </c>
      <c r="C82" s="6" t="s">
        <v>72</v>
      </c>
      <c r="D82" s="6" t="s">
        <v>485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8">
        <v>0</v>
      </c>
      <c r="AE82" s="18"/>
      <c r="AF82" s="18"/>
      <c r="AG82" s="9">
        <v>125</v>
      </c>
      <c r="AH82" s="9"/>
      <c r="AI82" s="9"/>
      <c r="AJ82" s="9"/>
      <c r="AK82" s="9"/>
      <c r="AL82" s="9">
        <v>60</v>
      </c>
      <c r="AM82" s="9"/>
      <c r="AN82" s="9"/>
      <c r="AO82" s="72"/>
      <c r="AP82" s="2">
        <f>IF(AQ82&lt;6,SUM(E82:AO82),SUM(LARGE(E82:AO82,{1;2;3;4;5;6})))</f>
        <v>185</v>
      </c>
      <c r="AQ82" s="53">
        <f>COUNT(E82:AO82)</f>
        <v>3</v>
      </c>
      <c r="BH82" s="13"/>
      <c r="BQ82" s="14"/>
      <c r="BR82" s="14"/>
    </row>
    <row r="83" spans="1:70" x14ac:dyDescent="0.2">
      <c r="A83" s="59">
        <v>82</v>
      </c>
      <c r="B83" s="26" t="s">
        <v>71</v>
      </c>
      <c r="C83" s="6" t="s">
        <v>127</v>
      </c>
      <c r="D83" s="6" t="s">
        <v>188</v>
      </c>
      <c r="E83" s="51"/>
      <c r="F83" s="51"/>
      <c r="G83" s="51">
        <v>40</v>
      </c>
      <c r="H83" s="51"/>
      <c r="I83" s="51"/>
      <c r="J83" s="51"/>
      <c r="K83" s="51"/>
      <c r="L83" s="51">
        <v>15</v>
      </c>
      <c r="M83" s="51"/>
      <c r="N83" s="51"/>
      <c r="O83" s="51"/>
      <c r="P83" s="51"/>
      <c r="Q83" s="51"/>
      <c r="R83" s="51">
        <v>25</v>
      </c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>
        <v>70</v>
      </c>
      <c r="AH83" s="51"/>
      <c r="AI83" s="51">
        <v>30</v>
      </c>
      <c r="AJ83" s="51"/>
      <c r="AK83" s="51"/>
      <c r="AL83" s="51"/>
      <c r="AM83" s="51"/>
      <c r="AN83" s="51"/>
      <c r="AO83" s="72"/>
      <c r="AP83" s="2">
        <f>IF(AQ83&lt;6,SUM(E83:AO83),SUM(LARGE(E83:AO83,{1;2;3;4;5;6})))</f>
        <v>180</v>
      </c>
      <c r="AQ83" s="53">
        <f>COUNT(E83:AO83)</f>
        <v>5</v>
      </c>
      <c r="BH83" s="13"/>
      <c r="BQ83" s="14"/>
      <c r="BR83" s="14"/>
    </row>
    <row r="84" spans="1:70" x14ac:dyDescent="0.2">
      <c r="A84" s="59">
        <v>83</v>
      </c>
      <c r="B84" s="26" t="s">
        <v>71</v>
      </c>
      <c r="C84" s="6" t="s">
        <v>239</v>
      </c>
      <c r="D84" s="6" t="s">
        <v>337</v>
      </c>
      <c r="E84" s="9"/>
      <c r="F84" s="9"/>
      <c r="G84" s="9">
        <v>30</v>
      </c>
      <c r="H84" s="9"/>
      <c r="I84" s="9"/>
      <c r="J84" s="9"/>
      <c r="K84" s="9"/>
      <c r="L84" s="9"/>
      <c r="M84" s="9"/>
      <c r="N84" s="9"/>
      <c r="O84" s="9">
        <v>55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>
        <v>13</v>
      </c>
      <c r="AE84" s="9"/>
      <c r="AF84" s="9"/>
      <c r="AG84" s="9">
        <v>45</v>
      </c>
      <c r="AH84" s="9"/>
      <c r="AI84" s="9">
        <v>15</v>
      </c>
      <c r="AJ84" s="9"/>
      <c r="AK84" s="9"/>
      <c r="AL84" s="9">
        <v>13</v>
      </c>
      <c r="AM84" s="9"/>
      <c r="AN84" s="9"/>
      <c r="AO84" s="51"/>
      <c r="AP84" s="2">
        <f>IF(AQ84&lt;6,SUM(E84:AO84),SUM(LARGE(E84:AO84,{1;2;3;4;5;6})))</f>
        <v>171</v>
      </c>
      <c r="AQ84" s="53">
        <f>COUNT(E84:AO84)</f>
        <v>6</v>
      </c>
      <c r="BH84" s="13"/>
      <c r="BQ84" s="14"/>
      <c r="BR84" s="14"/>
    </row>
    <row r="85" spans="1:70" x14ac:dyDescent="0.2">
      <c r="A85" s="59">
        <v>84</v>
      </c>
      <c r="B85" s="26" t="s">
        <v>71</v>
      </c>
      <c r="C85" s="6" t="s">
        <v>72</v>
      </c>
      <c r="D85" s="6" t="s">
        <v>543</v>
      </c>
      <c r="E85" s="9"/>
      <c r="F85" s="9"/>
      <c r="G85" s="9">
        <v>20</v>
      </c>
      <c r="H85" s="9"/>
      <c r="I85" s="9"/>
      <c r="J85" s="9"/>
      <c r="K85" s="9"/>
      <c r="L85" s="9"/>
      <c r="M85" s="9"/>
      <c r="N85" s="9"/>
      <c r="O85" s="9">
        <v>25</v>
      </c>
      <c r="P85" s="9"/>
      <c r="Q85" s="9"/>
      <c r="R85" s="9">
        <v>17</v>
      </c>
      <c r="S85" s="9"/>
      <c r="T85" s="9"/>
      <c r="U85" s="9"/>
      <c r="V85" s="9"/>
      <c r="W85" s="9">
        <v>20</v>
      </c>
      <c r="X85" s="9"/>
      <c r="Y85" s="9">
        <v>13</v>
      </c>
      <c r="Z85" s="9"/>
      <c r="AA85" s="9"/>
      <c r="AB85" s="9">
        <v>51</v>
      </c>
      <c r="AC85" s="9"/>
      <c r="AD85" s="9">
        <v>16.7</v>
      </c>
      <c r="AE85" s="9"/>
      <c r="AF85" s="9"/>
      <c r="AG85" s="9"/>
      <c r="AH85" s="9"/>
      <c r="AI85" s="9"/>
      <c r="AJ85" s="9">
        <v>30</v>
      </c>
      <c r="AK85" s="9"/>
      <c r="AL85" s="9">
        <v>13</v>
      </c>
      <c r="AM85" s="9"/>
      <c r="AN85" s="9"/>
      <c r="AO85" s="72"/>
      <c r="AP85" s="2">
        <f>IF(AQ85&lt;6,SUM(E85:AO85),SUM(LARGE(E85:AO85,{1;2;3;4;5;6})))</f>
        <v>163</v>
      </c>
      <c r="AQ85" s="53">
        <f>COUNT(E85:AO85)</f>
        <v>9</v>
      </c>
      <c r="BH85" s="13"/>
      <c r="BQ85" s="14"/>
      <c r="BR85" s="14"/>
    </row>
    <row r="86" spans="1:70" x14ac:dyDescent="0.2">
      <c r="A86" s="59">
        <v>85</v>
      </c>
      <c r="B86" s="26" t="s">
        <v>71</v>
      </c>
      <c r="C86" s="6" t="s">
        <v>220</v>
      </c>
      <c r="D86" s="6" t="s">
        <v>468</v>
      </c>
      <c r="E86" s="18"/>
      <c r="F86" s="18"/>
      <c r="G86" s="18"/>
      <c r="H86" s="18"/>
      <c r="I86" s="9">
        <v>55</v>
      </c>
      <c r="J86" s="9"/>
      <c r="K86" s="9"/>
      <c r="L86" s="9">
        <v>45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>
        <v>55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72"/>
      <c r="AP86" s="2">
        <f>IF(AQ86&lt;6,SUM(E86:AO86),SUM(LARGE(E86:AO86,{1;2;3;4;5;6})))</f>
        <v>155</v>
      </c>
      <c r="AQ86" s="53">
        <f>COUNT(E86:AO86)</f>
        <v>3</v>
      </c>
      <c r="BH86" s="13"/>
      <c r="BQ86" s="14"/>
      <c r="BR86" s="14"/>
    </row>
    <row r="87" spans="1:70" x14ac:dyDescent="0.2">
      <c r="A87" s="59">
        <v>86</v>
      </c>
      <c r="B87" s="26" t="s">
        <v>71</v>
      </c>
      <c r="C87" s="6" t="s">
        <v>180</v>
      </c>
      <c r="D87" s="8" t="s">
        <v>549</v>
      </c>
      <c r="E87" s="51"/>
      <c r="F87" s="51"/>
      <c r="G87" s="51">
        <v>17.5</v>
      </c>
      <c r="H87" s="51"/>
      <c r="I87" s="51"/>
      <c r="J87" s="51"/>
      <c r="K87" s="51"/>
      <c r="L87" s="51">
        <v>20</v>
      </c>
      <c r="M87" s="51"/>
      <c r="N87" s="51"/>
      <c r="O87" s="51">
        <v>20</v>
      </c>
      <c r="P87" s="51"/>
      <c r="Q87" s="51">
        <v>15</v>
      </c>
      <c r="R87" s="51">
        <v>15</v>
      </c>
      <c r="S87" s="51"/>
      <c r="T87" s="51"/>
      <c r="U87" s="51"/>
      <c r="V87" s="51"/>
      <c r="W87" s="51">
        <v>15</v>
      </c>
      <c r="X87" s="51"/>
      <c r="Y87" s="51">
        <v>16.7</v>
      </c>
      <c r="Z87" s="51"/>
      <c r="AA87" s="51"/>
      <c r="AB87" s="51"/>
      <c r="AC87" s="51"/>
      <c r="AD87" s="51">
        <v>25</v>
      </c>
      <c r="AE87" s="51"/>
      <c r="AF87" s="51"/>
      <c r="AG87" s="51">
        <v>51</v>
      </c>
      <c r="AH87" s="51"/>
      <c r="AI87" s="51">
        <v>15</v>
      </c>
      <c r="AJ87" s="51"/>
      <c r="AK87" s="51"/>
      <c r="AL87" s="51">
        <v>9</v>
      </c>
      <c r="AM87" s="51"/>
      <c r="AN87" s="51"/>
      <c r="AO87" s="51"/>
      <c r="AP87" s="2">
        <f>IF(AQ87&lt;6,SUM(E87:AO87),SUM(LARGE(E87:AO87,{1;2;3;4;5;6})))</f>
        <v>150.19999999999999</v>
      </c>
      <c r="AQ87" s="53">
        <f>COUNT(E87:AO87)</f>
        <v>11</v>
      </c>
      <c r="BH87" s="13"/>
      <c r="BQ87" s="14"/>
      <c r="BR87" s="14"/>
    </row>
    <row r="88" spans="1:70" x14ac:dyDescent="0.2">
      <c r="A88" s="59">
        <v>87</v>
      </c>
      <c r="B88" s="26" t="s">
        <v>71</v>
      </c>
      <c r="C88" s="6" t="s">
        <v>72</v>
      </c>
      <c r="D88" s="6" t="s">
        <v>704</v>
      </c>
      <c r="E88" s="51"/>
      <c r="F88" s="51"/>
      <c r="G88" s="51"/>
      <c r="H88" s="51"/>
      <c r="I88" s="51">
        <v>15</v>
      </c>
      <c r="J88" s="51"/>
      <c r="K88" s="51"/>
      <c r="L88" s="51">
        <v>30</v>
      </c>
      <c r="M88" s="51"/>
      <c r="N88" s="51"/>
      <c r="O88" s="51"/>
      <c r="P88" s="51"/>
      <c r="Q88" s="51">
        <v>15</v>
      </c>
      <c r="R88" s="51"/>
      <c r="S88" s="51"/>
      <c r="T88" s="51"/>
      <c r="U88" s="51"/>
      <c r="V88" s="51"/>
      <c r="W88" s="51">
        <v>25</v>
      </c>
      <c r="X88" s="51"/>
      <c r="Y88" s="51">
        <v>16.7</v>
      </c>
      <c r="Z88" s="51"/>
      <c r="AA88" s="51"/>
      <c r="AB88" s="51">
        <v>45</v>
      </c>
      <c r="AC88" s="51"/>
      <c r="AD88" s="51">
        <v>16.7</v>
      </c>
      <c r="AE88" s="51"/>
      <c r="AF88" s="51"/>
      <c r="AG88" s="51"/>
      <c r="AH88" s="51"/>
      <c r="AI88" s="51"/>
      <c r="AJ88" s="51"/>
      <c r="AK88" s="51"/>
      <c r="AL88" s="51">
        <v>16.7</v>
      </c>
      <c r="AM88" s="51"/>
      <c r="AN88" s="51"/>
      <c r="AO88" s="51"/>
      <c r="AP88" s="2">
        <f>IF(AQ88&lt;6,SUM(E88:AO88),SUM(LARGE(E88:AO88,{1;2;3;4;5;6})))</f>
        <v>150.1</v>
      </c>
      <c r="AQ88" s="53">
        <f>COUNT(E88:AO88)</f>
        <v>8</v>
      </c>
      <c r="BH88" s="13"/>
      <c r="BQ88" s="14"/>
      <c r="BR88" s="14"/>
    </row>
    <row r="89" spans="1:70" x14ac:dyDescent="0.2">
      <c r="A89" s="59">
        <v>88</v>
      </c>
      <c r="B89" s="26" t="s">
        <v>71</v>
      </c>
      <c r="C89" s="117" t="s">
        <v>416</v>
      </c>
      <c r="D89" s="8" t="s">
        <v>458</v>
      </c>
      <c r="E89" s="51"/>
      <c r="F89" s="51"/>
      <c r="G89" s="51">
        <v>70</v>
      </c>
      <c r="H89" s="51"/>
      <c r="I89" s="51">
        <v>25</v>
      </c>
      <c r="J89" s="51"/>
      <c r="K89" s="51"/>
      <c r="L89" s="51"/>
      <c r="M89" s="51"/>
      <c r="N89" s="51"/>
      <c r="O89" s="51"/>
      <c r="P89" s="51"/>
      <c r="Q89" s="51">
        <v>35</v>
      </c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2">
        <v>0</v>
      </c>
      <c r="AE89" s="52"/>
      <c r="AF89" s="52"/>
      <c r="AG89" s="52"/>
      <c r="AH89" s="52"/>
      <c r="AI89" s="52"/>
      <c r="AJ89" s="52"/>
      <c r="AK89" s="52"/>
      <c r="AL89" s="51">
        <v>16.7</v>
      </c>
      <c r="AM89" s="52"/>
      <c r="AN89" s="52"/>
      <c r="AO89" s="51"/>
      <c r="AP89" s="2">
        <f>IF(AQ89&lt;6,SUM(E89:AO89),SUM(LARGE(E89:AO89,{1;2;3;4;5;6})))</f>
        <v>146.69999999999999</v>
      </c>
      <c r="AQ89" s="53">
        <f>COUNT(E89:AO89)</f>
        <v>5</v>
      </c>
      <c r="BH89" s="13"/>
      <c r="BQ89" s="14"/>
      <c r="BR89" s="14"/>
    </row>
    <row r="90" spans="1:70" x14ac:dyDescent="0.2">
      <c r="A90" s="59">
        <v>89</v>
      </c>
      <c r="B90" s="26" t="s">
        <v>71</v>
      </c>
      <c r="C90" s="6" t="s">
        <v>77</v>
      </c>
      <c r="D90" s="6" t="s">
        <v>400</v>
      </c>
      <c r="E90" s="9"/>
      <c r="F90" s="9"/>
      <c r="G90" s="9"/>
      <c r="H90" s="9"/>
      <c r="I90" s="9"/>
      <c r="J90" s="9"/>
      <c r="K90" s="9"/>
      <c r="L90" s="18">
        <v>0</v>
      </c>
      <c r="M90" s="18"/>
      <c r="N90" s="18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>
        <v>146</v>
      </c>
      <c r="AH90" s="9"/>
      <c r="AI90" s="9"/>
      <c r="AJ90" s="9"/>
      <c r="AK90" s="9"/>
      <c r="AL90" s="18">
        <v>0</v>
      </c>
      <c r="AM90" s="9"/>
      <c r="AN90" s="9"/>
      <c r="AO90" s="72"/>
      <c r="AP90" s="2">
        <f>IF(AQ90&lt;6,SUM(E90:AO90),SUM(LARGE(E90:AO90,{1;2;3;4;5;6})))</f>
        <v>146</v>
      </c>
      <c r="AQ90" s="53">
        <f>COUNT(E90:AO90)</f>
        <v>3</v>
      </c>
      <c r="BH90" s="13"/>
      <c r="BQ90" s="14"/>
      <c r="BR90" s="14"/>
    </row>
    <row r="91" spans="1:70" x14ac:dyDescent="0.2">
      <c r="A91" s="59">
        <v>90</v>
      </c>
      <c r="B91" s="26" t="s">
        <v>71</v>
      </c>
      <c r="C91" s="6" t="s">
        <v>72</v>
      </c>
      <c r="D91" s="6" t="s">
        <v>482</v>
      </c>
      <c r="E91" s="18"/>
      <c r="F91" s="18"/>
      <c r="G91" s="18"/>
      <c r="H91" s="18"/>
      <c r="I91" s="9">
        <v>25</v>
      </c>
      <c r="J91" s="9"/>
      <c r="K91" s="9"/>
      <c r="L91" s="9">
        <v>20</v>
      </c>
      <c r="M91" s="9"/>
      <c r="N91" s="9"/>
      <c r="O91" s="9"/>
      <c r="P91" s="9"/>
      <c r="Q91" s="9"/>
      <c r="R91" s="9">
        <v>20</v>
      </c>
      <c r="S91" s="9"/>
      <c r="T91" s="9"/>
      <c r="U91" s="9"/>
      <c r="V91" s="9"/>
      <c r="W91" s="9">
        <v>15</v>
      </c>
      <c r="X91" s="9"/>
      <c r="Y91" s="9">
        <v>30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>
        <v>0</v>
      </c>
      <c r="AK91" s="9"/>
      <c r="AL91" s="9">
        <v>35</v>
      </c>
      <c r="AM91" s="9"/>
      <c r="AN91" s="9"/>
      <c r="AO91" s="72"/>
      <c r="AP91" s="2">
        <f>IF(AQ91&lt;6,SUM(E91:AO91),SUM(LARGE(E91:AO91,{1;2;3;4;5;6})))</f>
        <v>145</v>
      </c>
      <c r="AQ91" s="53">
        <f>COUNT(E91:AO91)</f>
        <v>7</v>
      </c>
      <c r="BH91" s="13"/>
      <c r="BQ91" s="14"/>
      <c r="BR91" s="14"/>
    </row>
    <row r="92" spans="1:70" x14ac:dyDescent="0.2">
      <c r="A92" s="59">
        <v>91</v>
      </c>
      <c r="B92" s="26" t="s">
        <v>71</v>
      </c>
      <c r="C92" s="6" t="s">
        <v>77</v>
      </c>
      <c r="D92" s="6" t="s">
        <v>488</v>
      </c>
      <c r="E92" s="51"/>
      <c r="F92" s="51"/>
      <c r="G92" s="51"/>
      <c r="H92" s="51"/>
      <c r="I92" s="52">
        <v>0</v>
      </c>
      <c r="J92" s="52"/>
      <c r="K92" s="52"/>
      <c r="L92" s="51">
        <v>15</v>
      </c>
      <c r="M92" s="51"/>
      <c r="N92" s="51"/>
      <c r="O92" s="52"/>
      <c r="P92" s="52"/>
      <c r="Q92" s="51">
        <v>25</v>
      </c>
      <c r="R92" s="51">
        <v>25</v>
      </c>
      <c r="S92" s="51"/>
      <c r="T92" s="51"/>
      <c r="U92" s="51"/>
      <c r="V92" s="51"/>
      <c r="W92" s="51"/>
      <c r="X92" s="51"/>
      <c r="Y92" s="51">
        <v>9</v>
      </c>
      <c r="Z92" s="51"/>
      <c r="AA92" s="51"/>
      <c r="AB92" s="51">
        <v>51</v>
      </c>
      <c r="AC92" s="51"/>
      <c r="AD92" s="51">
        <v>9</v>
      </c>
      <c r="AE92" s="51"/>
      <c r="AF92" s="51"/>
      <c r="AG92" s="51"/>
      <c r="AH92" s="51"/>
      <c r="AI92" s="51"/>
      <c r="AJ92" s="51"/>
      <c r="AK92" s="51"/>
      <c r="AL92" s="51">
        <v>16.7</v>
      </c>
      <c r="AM92" s="51"/>
      <c r="AN92" s="51"/>
      <c r="AO92" s="51"/>
      <c r="AP92" s="2">
        <f>IF(AQ92&lt;6,SUM(E92:AO92),SUM(LARGE(E92:AO92,{1;2;3;4;5;6})))</f>
        <v>141.69999999999999</v>
      </c>
      <c r="AQ92" s="53">
        <f>COUNT(E92:AO92)</f>
        <v>8</v>
      </c>
      <c r="BH92" s="13"/>
      <c r="BQ92" s="14"/>
      <c r="BR92" s="14"/>
    </row>
    <row r="93" spans="1:70" x14ac:dyDescent="0.2">
      <c r="A93" s="59">
        <v>92</v>
      </c>
      <c r="B93" s="26" t="s">
        <v>71</v>
      </c>
      <c r="C93" s="6" t="s">
        <v>77</v>
      </c>
      <c r="D93" s="6" t="s">
        <v>622</v>
      </c>
      <c r="E93" s="18"/>
      <c r="F93" s="18"/>
      <c r="G93" s="9">
        <v>40</v>
      </c>
      <c r="H93" s="9"/>
      <c r="I93" s="9"/>
      <c r="J93" s="9"/>
      <c r="K93" s="9"/>
      <c r="L93" s="9"/>
      <c r="M93" s="9"/>
      <c r="N93" s="9"/>
      <c r="O93" s="18">
        <v>0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9">
        <v>51</v>
      </c>
      <c r="AC93" s="9"/>
      <c r="AD93" s="9"/>
      <c r="AE93" s="9"/>
      <c r="AF93" s="9"/>
      <c r="AG93" s="9">
        <v>45</v>
      </c>
      <c r="AH93" s="9"/>
      <c r="AI93" s="9"/>
      <c r="AJ93" s="9"/>
      <c r="AK93" s="9"/>
      <c r="AL93" s="9"/>
      <c r="AM93" s="9"/>
      <c r="AN93" s="9"/>
      <c r="AO93" s="72"/>
      <c r="AP93" s="2">
        <f>IF(AQ93&lt;6,SUM(E93:AO93),SUM(LARGE(E93:AO93,{1;2;3;4;5;6})))</f>
        <v>136</v>
      </c>
      <c r="AQ93" s="53">
        <f>COUNT(E93:AO93)</f>
        <v>4</v>
      </c>
      <c r="BH93" s="13"/>
      <c r="BQ93" s="14"/>
      <c r="BR93" s="14"/>
    </row>
    <row r="94" spans="1:70" x14ac:dyDescent="0.2">
      <c r="A94" s="59">
        <v>93</v>
      </c>
      <c r="B94" s="26" t="s">
        <v>71</v>
      </c>
      <c r="C94" s="6" t="s">
        <v>127</v>
      </c>
      <c r="D94" s="6" t="s">
        <v>346</v>
      </c>
      <c r="E94" s="9"/>
      <c r="F94" s="9"/>
      <c r="G94" s="18">
        <v>0</v>
      </c>
      <c r="H94" s="18"/>
      <c r="I94" s="18">
        <v>0</v>
      </c>
      <c r="J94" s="18"/>
      <c r="K94" s="18"/>
      <c r="L94" s="18">
        <v>0</v>
      </c>
      <c r="M94" s="18"/>
      <c r="N94" s="18"/>
      <c r="O94" s="18"/>
      <c r="P94" s="18"/>
      <c r="Q94" s="18"/>
      <c r="R94" s="18">
        <v>0</v>
      </c>
      <c r="S94" s="18"/>
      <c r="T94" s="18"/>
      <c r="U94" s="18"/>
      <c r="V94" s="18"/>
      <c r="W94" s="18"/>
      <c r="X94" s="18"/>
      <c r="Y94" s="18">
        <v>0</v>
      </c>
      <c r="Z94" s="18"/>
      <c r="AA94" s="18"/>
      <c r="AB94" s="18">
        <v>0</v>
      </c>
      <c r="AC94" s="18"/>
      <c r="AD94" s="9">
        <v>13</v>
      </c>
      <c r="AE94" s="9"/>
      <c r="AF94" s="9"/>
      <c r="AG94" s="9">
        <v>45</v>
      </c>
      <c r="AH94" s="9"/>
      <c r="AI94" s="9">
        <v>15</v>
      </c>
      <c r="AJ94" s="9">
        <v>55</v>
      </c>
      <c r="AK94" s="9"/>
      <c r="AL94" s="18">
        <v>0</v>
      </c>
      <c r="AM94" s="9"/>
      <c r="AN94" s="9"/>
      <c r="AO94" s="72"/>
      <c r="AP94" s="2">
        <f>IF(AQ94&lt;6,SUM(E94:AO94),SUM(LARGE(E94:AO94,{1;2;3;4;5;6})))</f>
        <v>128</v>
      </c>
      <c r="AQ94" s="53">
        <f>COUNT(E94:AO94)</f>
        <v>11</v>
      </c>
      <c r="BH94" s="13"/>
      <c r="BQ94" s="14"/>
      <c r="BR94" s="14"/>
    </row>
    <row r="95" spans="1:70" x14ac:dyDescent="0.2">
      <c r="A95" s="59">
        <v>94</v>
      </c>
      <c r="B95" s="26" t="s">
        <v>71</v>
      </c>
      <c r="C95" s="6" t="s">
        <v>72</v>
      </c>
      <c r="D95" s="6" t="s">
        <v>367</v>
      </c>
      <c r="E95" s="51"/>
      <c r="F95" s="51"/>
      <c r="G95" s="51"/>
      <c r="H95" s="51"/>
      <c r="I95" s="51"/>
      <c r="J95" s="51"/>
      <c r="K95" s="51"/>
      <c r="L95" s="51">
        <v>55</v>
      </c>
      <c r="M95" s="51"/>
      <c r="N95" s="51"/>
      <c r="O95" s="51"/>
      <c r="P95" s="51"/>
      <c r="Q95" s="51">
        <v>70</v>
      </c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72"/>
      <c r="AP95" s="2">
        <f>IF(AQ95&lt;6,SUM(E95:AO95),SUM(LARGE(E95:AO95,{1;2;3;4;5;6})))</f>
        <v>125</v>
      </c>
      <c r="AQ95" s="53">
        <f>COUNT(E95:AO95)</f>
        <v>2</v>
      </c>
      <c r="BH95" s="13"/>
      <c r="BQ95" s="14"/>
      <c r="BR95" s="14"/>
    </row>
    <row r="96" spans="1:70" x14ac:dyDescent="0.2">
      <c r="A96" s="59">
        <v>95</v>
      </c>
      <c r="B96" s="26" t="s">
        <v>71</v>
      </c>
      <c r="C96" s="8" t="s">
        <v>73</v>
      </c>
      <c r="D96" s="8" t="s">
        <v>1159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>
        <v>125</v>
      </c>
      <c r="AK96" s="51"/>
      <c r="AL96" s="51"/>
      <c r="AM96" s="51"/>
      <c r="AN96" s="51"/>
      <c r="AO96" s="51"/>
      <c r="AP96" s="2">
        <f>IF(AQ96&lt;6,SUM(E96:AO96),SUM(LARGE(E96:AO96,{1;2;3;4;5;6})))</f>
        <v>125</v>
      </c>
      <c r="AQ96" s="53">
        <f>COUNT(E96:AO96)</f>
        <v>1</v>
      </c>
      <c r="BH96" s="13"/>
      <c r="BQ96" s="14"/>
      <c r="BR96" s="14"/>
    </row>
    <row r="97" spans="1:70" x14ac:dyDescent="0.2">
      <c r="A97" s="59">
        <v>96</v>
      </c>
      <c r="B97" s="26" t="s">
        <v>71</v>
      </c>
      <c r="C97" s="6" t="s">
        <v>239</v>
      </c>
      <c r="D97" s="6" t="s">
        <v>281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>
        <v>20</v>
      </c>
      <c r="X97" s="9"/>
      <c r="Y97" s="9">
        <v>25</v>
      </c>
      <c r="Z97" s="9"/>
      <c r="AA97" s="9"/>
      <c r="AB97" s="9"/>
      <c r="AC97" s="9"/>
      <c r="AD97" s="9">
        <v>20</v>
      </c>
      <c r="AE97" s="9"/>
      <c r="AF97" s="9"/>
      <c r="AG97" s="9">
        <v>45</v>
      </c>
      <c r="AH97" s="9"/>
      <c r="AI97" s="9"/>
      <c r="AJ97" s="9"/>
      <c r="AK97" s="9"/>
      <c r="AL97" s="9"/>
      <c r="AM97" s="9"/>
      <c r="AN97" s="9"/>
      <c r="AO97" s="72"/>
      <c r="AP97" s="2">
        <f>IF(AQ97&lt;6,SUM(E97:AO97),SUM(LARGE(E97:AO97,{1;2;3;4;5;6})))</f>
        <v>110</v>
      </c>
      <c r="AQ97" s="53">
        <f>COUNT(E97:AO97)</f>
        <v>4</v>
      </c>
      <c r="BH97" s="13"/>
      <c r="BQ97" s="14"/>
      <c r="BR97" s="14"/>
    </row>
    <row r="98" spans="1:70" x14ac:dyDescent="0.2">
      <c r="A98" s="60">
        <v>97</v>
      </c>
      <c r="B98" s="26" t="s">
        <v>71</v>
      </c>
      <c r="C98" s="6" t="s">
        <v>221</v>
      </c>
      <c r="D98" s="6" t="s">
        <v>279</v>
      </c>
      <c r="E98" s="9"/>
      <c r="F98" s="9"/>
      <c r="G98" s="9"/>
      <c r="H98" s="9"/>
      <c r="I98" s="9"/>
      <c r="J98" s="9"/>
      <c r="K98" s="9"/>
      <c r="L98" s="9">
        <v>45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18">
        <v>0</v>
      </c>
      <c r="X98" s="9"/>
      <c r="Y98" s="9">
        <v>13</v>
      </c>
      <c r="Z98" s="9"/>
      <c r="AA98" s="9"/>
      <c r="AB98" s="9">
        <v>51</v>
      </c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72"/>
      <c r="AP98" s="2">
        <f>IF(AQ98&lt;6,SUM(E98:AO98),SUM(LARGE(E98:AO98,{1;2;3;4;5;6})))</f>
        <v>109</v>
      </c>
      <c r="AQ98" s="53">
        <f>COUNT(E98:AO98)</f>
        <v>4</v>
      </c>
      <c r="BH98" s="13"/>
      <c r="BQ98" s="14"/>
      <c r="BR98" s="14"/>
    </row>
    <row r="99" spans="1:70" x14ac:dyDescent="0.2">
      <c r="A99" s="60">
        <v>98</v>
      </c>
      <c r="B99" s="26" t="s">
        <v>71</v>
      </c>
      <c r="C99" s="6" t="s">
        <v>79</v>
      </c>
      <c r="D99" s="6" t="s">
        <v>329</v>
      </c>
      <c r="E99" s="9"/>
      <c r="F99" s="9"/>
      <c r="G99" s="9">
        <v>108.3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8">
        <v>0</v>
      </c>
      <c r="AH99" s="18"/>
      <c r="AI99" s="18"/>
      <c r="AJ99" s="18"/>
      <c r="AK99" s="18"/>
      <c r="AL99" s="18"/>
      <c r="AM99" s="18"/>
      <c r="AN99" s="18"/>
      <c r="AO99" s="9"/>
      <c r="AP99" s="2">
        <f>IF(AQ99&lt;6,SUM(E99:AO99),SUM(LARGE(E99:AO99,{1;2;3;4;5;6})))</f>
        <v>108.3</v>
      </c>
      <c r="AQ99" s="53">
        <f>COUNT(E99:AO99)</f>
        <v>2</v>
      </c>
      <c r="BH99" s="13"/>
    </row>
    <row r="100" spans="1:70" x14ac:dyDescent="0.2">
      <c r="A100" s="60">
        <v>99</v>
      </c>
      <c r="B100" s="26" t="s">
        <v>71</v>
      </c>
      <c r="C100" s="6" t="s">
        <v>77</v>
      </c>
      <c r="D100" s="6" t="s">
        <v>740</v>
      </c>
      <c r="E100" s="51"/>
      <c r="F100" s="51"/>
      <c r="G100" s="51">
        <v>108.3</v>
      </c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0"/>
      <c r="AP100" s="2">
        <f>IF(AQ100&lt;6,SUM(E100:AO100),SUM(LARGE(E100:AO100,{1;2;3;4;5;6})))</f>
        <v>108.3</v>
      </c>
      <c r="AQ100" s="53">
        <f>COUNT(E100:AO100)</f>
        <v>1</v>
      </c>
      <c r="BH100" s="13"/>
    </row>
    <row r="101" spans="1:70" x14ac:dyDescent="0.2">
      <c r="A101" s="60">
        <v>100</v>
      </c>
      <c r="B101" s="26" t="s">
        <v>71</v>
      </c>
      <c r="C101" s="6" t="s">
        <v>416</v>
      </c>
      <c r="D101" s="6" t="s">
        <v>326</v>
      </c>
      <c r="E101" s="9"/>
      <c r="F101" s="9"/>
      <c r="G101" s="9">
        <v>108.3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50"/>
      <c r="AP101" s="2">
        <f>IF(AQ101&lt;6,SUM(E101:AO101),SUM(LARGE(E101:AO101,{1;2;3;4;5;6})))</f>
        <v>108.3</v>
      </c>
      <c r="AQ101" s="53">
        <f>COUNT(E101:AO101)</f>
        <v>1</v>
      </c>
      <c r="BH101" s="13"/>
    </row>
    <row r="102" spans="1:70" x14ac:dyDescent="0.2">
      <c r="A102" s="60">
        <v>101</v>
      </c>
      <c r="B102" s="26" t="s">
        <v>71</v>
      </c>
      <c r="C102" s="6" t="s">
        <v>72</v>
      </c>
      <c r="D102" s="6" t="s">
        <v>200</v>
      </c>
      <c r="E102" s="9"/>
      <c r="F102" s="9"/>
      <c r="G102" s="9"/>
      <c r="H102" s="9"/>
      <c r="I102" s="9"/>
      <c r="J102" s="9"/>
      <c r="K102" s="9"/>
      <c r="L102" s="9">
        <v>45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>
        <v>55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72"/>
      <c r="AP102" s="2">
        <f>IF(AQ102&lt;6,SUM(E102:AO102),SUM(LARGE(E102:AO102,{1;2;3;4;5;6})))</f>
        <v>100</v>
      </c>
      <c r="AQ102" s="53">
        <f>COUNT(E102:AO102)</f>
        <v>2</v>
      </c>
      <c r="BH102" s="13"/>
    </row>
    <row r="103" spans="1:70" x14ac:dyDescent="0.2">
      <c r="A103" s="60">
        <v>102</v>
      </c>
      <c r="B103" s="37" t="s">
        <v>71</v>
      </c>
      <c r="C103" s="8" t="s">
        <v>158</v>
      </c>
      <c r="D103" s="8" t="s">
        <v>403</v>
      </c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1">
        <v>100</v>
      </c>
      <c r="AK103" s="52"/>
      <c r="AL103" s="52"/>
      <c r="AM103" s="52"/>
      <c r="AN103" s="52"/>
      <c r="AO103" s="51"/>
      <c r="AP103" s="2">
        <f>IF(AQ103&lt;6,SUM(E103:AO103),SUM(LARGE(E103:AO103,{1;2;3;4;5;6})))</f>
        <v>100</v>
      </c>
      <c r="AQ103" s="53">
        <f>COUNT(E103:AO103)</f>
        <v>1</v>
      </c>
      <c r="BH103" s="13"/>
    </row>
    <row r="104" spans="1:70" x14ac:dyDescent="0.2">
      <c r="A104" s="60">
        <v>103</v>
      </c>
      <c r="B104" s="26" t="s">
        <v>71</v>
      </c>
      <c r="C104" s="6" t="s">
        <v>127</v>
      </c>
      <c r="D104" s="6" t="s">
        <v>214</v>
      </c>
      <c r="E104" s="51"/>
      <c r="F104" s="51"/>
      <c r="G104" s="51"/>
      <c r="H104" s="51"/>
      <c r="I104" s="51"/>
      <c r="J104" s="51"/>
      <c r="K104" s="51"/>
      <c r="L104" s="51">
        <v>10</v>
      </c>
      <c r="M104" s="51"/>
      <c r="N104" s="51"/>
      <c r="O104" s="51">
        <v>15</v>
      </c>
      <c r="P104" s="51"/>
      <c r="Q104" s="51"/>
      <c r="R104" s="51">
        <v>14</v>
      </c>
      <c r="S104" s="51"/>
      <c r="T104" s="51"/>
      <c r="U104" s="51"/>
      <c r="V104" s="51"/>
      <c r="W104" s="51"/>
      <c r="X104" s="51"/>
      <c r="Y104" s="51"/>
      <c r="Z104" s="51"/>
      <c r="AA104" s="51"/>
      <c r="AB104" s="51">
        <v>25</v>
      </c>
      <c r="AC104" s="51"/>
      <c r="AD104" s="51"/>
      <c r="AE104" s="51"/>
      <c r="AF104" s="51"/>
      <c r="AG104" s="51"/>
      <c r="AH104" s="51"/>
      <c r="AI104" s="51">
        <v>20</v>
      </c>
      <c r="AJ104" s="51">
        <v>15</v>
      </c>
      <c r="AK104" s="51"/>
      <c r="AL104" s="51">
        <v>9.1999999999999993</v>
      </c>
      <c r="AM104" s="51"/>
      <c r="AN104" s="51"/>
      <c r="AO104" s="51"/>
      <c r="AP104" s="2">
        <f>IF(AQ104&lt;6,SUM(E104:AO104),SUM(LARGE(E104:AO104,{1;2;3;4;5;6})))</f>
        <v>99</v>
      </c>
      <c r="AQ104" s="53">
        <f>COUNT(E104:AO104)</f>
        <v>7</v>
      </c>
      <c r="BH104" s="13"/>
    </row>
    <row r="105" spans="1:70" x14ac:dyDescent="0.2">
      <c r="A105" s="60">
        <v>104</v>
      </c>
      <c r="B105" s="26" t="s">
        <v>71</v>
      </c>
      <c r="C105" s="6" t="s">
        <v>238</v>
      </c>
      <c r="D105" s="6" t="s">
        <v>236</v>
      </c>
      <c r="E105" s="51"/>
      <c r="F105" s="51"/>
      <c r="G105" s="51">
        <v>25</v>
      </c>
      <c r="H105" s="51"/>
      <c r="I105" s="51">
        <v>20</v>
      </c>
      <c r="J105" s="51"/>
      <c r="K105" s="51"/>
      <c r="L105" s="52">
        <v>0</v>
      </c>
      <c r="M105" s="52"/>
      <c r="N105" s="52"/>
      <c r="O105" s="51"/>
      <c r="P105" s="51"/>
      <c r="Q105" s="51"/>
      <c r="R105" s="51">
        <v>15</v>
      </c>
      <c r="S105" s="51"/>
      <c r="T105" s="51"/>
      <c r="U105" s="51"/>
      <c r="V105" s="51"/>
      <c r="W105" s="51">
        <v>20</v>
      </c>
      <c r="X105" s="51"/>
      <c r="Y105" s="51">
        <v>13</v>
      </c>
      <c r="Z105" s="51"/>
      <c r="AA105" s="51"/>
      <c r="AB105" s="51"/>
      <c r="AC105" s="51"/>
      <c r="AD105" s="51"/>
      <c r="AE105" s="51"/>
      <c r="AF105" s="51"/>
      <c r="AG105" s="52">
        <v>0</v>
      </c>
      <c r="AH105" s="52"/>
      <c r="AI105" s="52"/>
      <c r="AJ105" s="52"/>
      <c r="AK105" s="52"/>
      <c r="AL105" s="52"/>
      <c r="AM105" s="52"/>
      <c r="AN105" s="52"/>
      <c r="AO105" s="51"/>
      <c r="AP105" s="2">
        <f>IF(AQ105&lt;6,SUM(E105:AO105),SUM(LARGE(E105:AO105,{1;2;3;4;5;6})))</f>
        <v>93</v>
      </c>
      <c r="AQ105" s="53">
        <f>COUNT(E105:AO105)</f>
        <v>7</v>
      </c>
      <c r="BH105" s="13"/>
      <c r="BQ105" s="14"/>
      <c r="BR105" s="14"/>
    </row>
    <row r="106" spans="1:70" x14ac:dyDescent="0.2">
      <c r="A106" s="60">
        <v>105</v>
      </c>
      <c r="B106" s="26" t="s">
        <v>71</v>
      </c>
      <c r="C106" s="8" t="s">
        <v>77</v>
      </c>
      <c r="D106" s="6" t="s">
        <v>594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>
        <v>25</v>
      </c>
      <c r="P106" s="9"/>
      <c r="Q106" s="9"/>
      <c r="R106" s="9"/>
      <c r="S106" s="9"/>
      <c r="T106" s="9"/>
      <c r="U106" s="9"/>
      <c r="V106" s="9"/>
      <c r="W106" s="9">
        <v>14</v>
      </c>
      <c r="X106" s="9"/>
      <c r="Y106" s="9"/>
      <c r="Z106" s="9"/>
      <c r="AA106" s="9"/>
      <c r="AB106" s="9">
        <v>20</v>
      </c>
      <c r="AC106" s="9"/>
      <c r="AD106" s="9">
        <v>12</v>
      </c>
      <c r="AE106" s="9"/>
      <c r="AF106" s="9"/>
      <c r="AG106" s="9">
        <v>20</v>
      </c>
      <c r="AH106" s="9"/>
      <c r="AI106" s="9"/>
      <c r="AJ106" s="9"/>
      <c r="AK106" s="9"/>
      <c r="AL106" s="9"/>
      <c r="AM106" s="9"/>
      <c r="AN106" s="9"/>
      <c r="AO106" s="72"/>
      <c r="AP106" s="2">
        <f>IF(AQ106&lt;6,SUM(E106:AO106),SUM(LARGE(E106:AO106,{1;2;3;4;5;6})))</f>
        <v>91</v>
      </c>
      <c r="AQ106" s="53">
        <f>COUNT(E106:AO106)</f>
        <v>5</v>
      </c>
      <c r="BH106" s="13"/>
      <c r="BQ106" s="14"/>
      <c r="BR106" s="14"/>
    </row>
    <row r="107" spans="1:70" x14ac:dyDescent="0.2">
      <c r="A107" s="60">
        <v>106</v>
      </c>
      <c r="B107" s="26" t="s">
        <v>71</v>
      </c>
      <c r="C107" s="6" t="s">
        <v>72</v>
      </c>
      <c r="D107" s="6" t="s">
        <v>591</v>
      </c>
      <c r="E107" s="9"/>
      <c r="F107" s="9"/>
      <c r="G107" s="9"/>
      <c r="H107" s="9"/>
      <c r="I107" s="9">
        <v>6</v>
      </c>
      <c r="J107" s="9"/>
      <c r="K107" s="9"/>
      <c r="L107" s="9">
        <v>4</v>
      </c>
      <c r="M107" s="9"/>
      <c r="N107" s="9"/>
      <c r="O107" s="9"/>
      <c r="P107" s="9"/>
      <c r="Q107" s="9"/>
      <c r="R107" s="9">
        <v>7</v>
      </c>
      <c r="S107" s="9"/>
      <c r="T107" s="9"/>
      <c r="U107" s="9"/>
      <c r="V107" s="9"/>
      <c r="W107" s="9">
        <v>8</v>
      </c>
      <c r="X107" s="9"/>
      <c r="Y107" s="9">
        <v>10</v>
      </c>
      <c r="Z107" s="9"/>
      <c r="AA107" s="9"/>
      <c r="AB107" s="9">
        <v>20</v>
      </c>
      <c r="AC107" s="9"/>
      <c r="AD107" s="9"/>
      <c r="AE107" s="9"/>
      <c r="AF107" s="9"/>
      <c r="AG107" s="9">
        <v>35</v>
      </c>
      <c r="AH107" s="9"/>
      <c r="AI107" s="9"/>
      <c r="AJ107" s="9"/>
      <c r="AK107" s="9"/>
      <c r="AL107" s="9"/>
      <c r="AM107" s="9"/>
      <c r="AN107" s="9"/>
      <c r="AO107" s="72"/>
      <c r="AP107" s="2">
        <f>IF(AQ107&lt;6,SUM(E107:AO107),SUM(LARGE(E107:AO107,{1;2;3;4;5;6})))</f>
        <v>86</v>
      </c>
      <c r="AQ107" s="53">
        <f>COUNT(E107:AO107)</f>
        <v>7</v>
      </c>
      <c r="BH107" s="13"/>
      <c r="BQ107" s="14"/>
      <c r="BR107" s="14"/>
    </row>
    <row r="108" spans="1:70" x14ac:dyDescent="0.2">
      <c r="A108" s="60">
        <v>107</v>
      </c>
      <c r="B108" s="26" t="s">
        <v>71</v>
      </c>
      <c r="C108" s="6" t="s">
        <v>287</v>
      </c>
      <c r="D108" s="6" t="s">
        <v>798</v>
      </c>
      <c r="E108" s="51"/>
      <c r="F108" s="51"/>
      <c r="G108" s="51"/>
      <c r="H108" s="51"/>
      <c r="I108" s="51">
        <v>15</v>
      </c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>
        <v>70</v>
      </c>
      <c r="AK108" s="51"/>
      <c r="AL108" s="51"/>
      <c r="AM108" s="51"/>
      <c r="AN108" s="51"/>
      <c r="AO108" s="72"/>
      <c r="AP108" s="2">
        <f>IF(AQ108&lt;6,SUM(E108:AO108),SUM(LARGE(E108:AO108,{1;2;3;4;5;6})))</f>
        <v>85</v>
      </c>
      <c r="AQ108" s="53">
        <f>COUNT(E108:AO108)</f>
        <v>2</v>
      </c>
      <c r="BH108" s="13"/>
      <c r="BQ108" s="14"/>
      <c r="BR108" s="14"/>
    </row>
    <row r="109" spans="1:70" x14ac:dyDescent="0.2">
      <c r="A109" s="60">
        <v>108</v>
      </c>
      <c r="B109" s="26" t="s">
        <v>71</v>
      </c>
      <c r="C109" s="8" t="s">
        <v>953</v>
      </c>
      <c r="D109" s="6" t="s">
        <v>833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8">
        <v>0</v>
      </c>
      <c r="P109" s="18"/>
      <c r="Q109" s="18"/>
      <c r="R109" s="18">
        <v>0</v>
      </c>
      <c r="S109" s="18"/>
      <c r="T109" s="18"/>
      <c r="U109" s="18"/>
      <c r="V109" s="18"/>
      <c r="W109" s="9">
        <v>6</v>
      </c>
      <c r="X109" s="9"/>
      <c r="Y109" s="9">
        <v>10</v>
      </c>
      <c r="Z109" s="9"/>
      <c r="AA109" s="9"/>
      <c r="AB109" s="9">
        <v>15</v>
      </c>
      <c r="AC109" s="9"/>
      <c r="AD109" s="9">
        <v>10</v>
      </c>
      <c r="AE109" s="9"/>
      <c r="AF109" s="9"/>
      <c r="AG109" s="9">
        <v>15</v>
      </c>
      <c r="AH109" s="9"/>
      <c r="AI109" s="9"/>
      <c r="AJ109" s="9">
        <v>15</v>
      </c>
      <c r="AK109" s="9"/>
      <c r="AL109" s="9">
        <v>17</v>
      </c>
      <c r="AM109" s="9"/>
      <c r="AN109" s="9"/>
      <c r="AO109" s="51"/>
      <c r="AP109" s="2">
        <f>IF(AQ109&lt;6,SUM(E109:AO109),SUM(LARGE(E109:AO109,{1;2;3;4;5;6})))</f>
        <v>82</v>
      </c>
      <c r="AQ109" s="53">
        <f>COUNT(E109:AO109)</f>
        <v>9</v>
      </c>
      <c r="BH109" s="13"/>
      <c r="BQ109" s="14"/>
      <c r="BR109" s="14"/>
    </row>
    <row r="110" spans="1:70" x14ac:dyDescent="0.2">
      <c r="A110" s="60">
        <v>109</v>
      </c>
      <c r="B110" s="26" t="s">
        <v>71</v>
      </c>
      <c r="C110" s="6" t="s">
        <v>72</v>
      </c>
      <c r="D110" s="6" t="s">
        <v>182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>
        <v>80</v>
      </c>
      <c r="AE110" s="9"/>
      <c r="AF110" s="9"/>
      <c r="AG110" s="9"/>
      <c r="AH110" s="9"/>
      <c r="AI110" s="9"/>
      <c r="AJ110" s="9"/>
      <c r="AK110" s="9"/>
      <c r="AL110" s="18">
        <v>0</v>
      </c>
      <c r="AM110" s="9"/>
      <c r="AN110" s="9"/>
      <c r="AO110" s="9"/>
      <c r="AP110" s="2">
        <f>IF(AQ110&lt;6,SUM(E110:AO110),SUM(LARGE(E110:AO110,{1;2;3;4;5;6})))</f>
        <v>80</v>
      </c>
      <c r="AQ110" s="53">
        <f>COUNT(E110:AO110)</f>
        <v>2</v>
      </c>
      <c r="BH110" s="13"/>
      <c r="BQ110" s="14"/>
      <c r="BR110" s="14"/>
    </row>
    <row r="111" spans="1:70" x14ac:dyDescent="0.2">
      <c r="A111" s="60">
        <v>110</v>
      </c>
      <c r="B111" s="26" t="s">
        <v>71</v>
      </c>
      <c r="C111" s="6" t="s">
        <v>77</v>
      </c>
      <c r="D111" s="6" t="s">
        <v>507</v>
      </c>
      <c r="E111" s="9"/>
      <c r="F111" s="9"/>
      <c r="G111" s="9">
        <v>20</v>
      </c>
      <c r="H111" s="9"/>
      <c r="I111" s="9"/>
      <c r="J111" s="9"/>
      <c r="K111" s="9"/>
      <c r="L111" s="9">
        <v>12</v>
      </c>
      <c r="M111" s="9"/>
      <c r="N111" s="9"/>
      <c r="O111" s="9">
        <v>30</v>
      </c>
      <c r="P111" s="9"/>
      <c r="Q111" s="9">
        <v>15</v>
      </c>
      <c r="R111" s="9"/>
      <c r="S111" s="9"/>
      <c r="T111" s="9"/>
      <c r="U111" s="9"/>
      <c r="V111" s="9"/>
      <c r="W111" s="9"/>
      <c r="X111" s="9"/>
      <c r="Y111" s="9">
        <v>0</v>
      </c>
      <c r="Z111" s="9"/>
      <c r="AA111" s="9"/>
      <c r="AB111" s="9"/>
      <c r="AC111" s="9"/>
      <c r="AD111" s="9"/>
      <c r="AE111" s="9"/>
      <c r="AF111" s="9"/>
      <c r="AG111" s="18">
        <v>0</v>
      </c>
      <c r="AH111" s="18"/>
      <c r="AI111" s="18"/>
      <c r="AJ111" s="18"/>
      <c r="AK111" s="18"/>
      <c r="AL111" s="18"/>
      <c r="AM111" s="18"/>
      <c r="AN111" s="18"/>
      <c r="AO111" s="72"/>
      <c r="AP111" s="2">
        <f>IF(AQ111&lt;6,SUM(E111:AO111),SUM(LARGE(E111:AO111,{1;2;3;4;5;6})))</f>
        <v>77</v>
      </c>
      <c r="AQ111" s="53">
        <f>COUNT(E111:AO111)</f>
        <v>6</v>
      </c>
      <c r="BH111" s="13"/>
      <c r="BQ111" s="14"/>
      <c r="BR111" s="14"/>
    </row>
    <row r="112" spans="1:70" x14ac:dyDescent="0.2">
      <c r="A112" s="60">
        <v>111</v>
      </c>
      <c r="B112" s="26" t="s">
        <v>71</v>
      </c>
      <c r="C112" s="6" t="s">
        <v>127</v>
      </c>
      <c r="D112" s="6" t="s">
        <v>103</v>
      </c>
      <c r="E112" s="51"/>
      <c r="F112" s="51"/>
      <c r="G112" s="51"/>
      <c r="H112" s="51"/>
      <c r="I112" s="51"/>
      <c r="J112" s="51"/>
      <c r="K112" s="51"/>
      <c r="L112" s="51">
        <v>45</v>
      </c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>
        <v>30</v>
      </c>
      <c r="AK112" s="51"/>
      <c r="AL112" s="51"/>
      <c r="AM112" s="51"/>
      <c r="AN112" s="51"/>
      <c r="AO112" s="72"/>
      <c r="AP112" s="2">
        <f>IF(AQ112&lt;6,SUM(E112:AO112),SUM(LARGE(E112:AO112,{1;2;3;4;5;6})))</f>
        <v>75</v>
      </c>
      <c r="AQ112" s="53">
        <f>COUNT(E112:AO112)</f>
        <v>2</v>
      </c>
      <c r="BH112" s="13"/>
      <c r="BQ112" s="14"/>
      <c r="BR112" s="14"/>
    </row>
    <row r="113" spans="1:70" x14ac:dyDescent="0.2">
      <c r="A113" s="60">
        <v>112</v>
      </c>
      <c r="B113" s="26" t="s">
        <v>71</v>
      </c>
      <c r="C113" s="6" t="s">
        <v>72</v>
      </c>
      <c r="D113" s="6" t="s">
        <v>26</v>
      </c>
      <c r="E113" s="51"/>
      <c r="F113" s="51"/>
      <c r="G113" s="51">
        <v>75</v>
      </c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2">
        <f>IF(AQ113&lt;6,SUM(E113:AO113),SUM(LARGE(E113:AO113,{1;2;3;4;5;6})))</f>
        <v>75</v>
      </c>
      <c r="AQ113" s="53">
        <f>COUNT(E113:AO113)</f>
        <v>1</v>
      </c>
      <c r="BH113" s="13"/>
      <c r="BQ113" s="14"/>
      <c r="BR113" s="14"/>
    </row>
    <row r="114" spans="1:70" x14ac:dyDescent="0.2">
      <c r="A114" s="60">
        <v>113</v>
      </c>
      <c r="B114" s="26" t="s">
        <v>71</v>
      </c>
      <c r="C114" s="6" t="s">
        <v>73</v>
      </c>
      <c r="D114" s="6" t="s">
        <v>641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>
        <v>75</v>
      </c>
      <c r="AK114" s="51"/>
      <c r="AL114" s="51"/>
      <c r="AM114" s="51"/>
      <c r="AN114" s="51"/>
      <c r="AO114" s="72"/>
      <c r="AP114" s="2">
        <f>IF(AQ114&lt;6,SUM(E114:AO114),SUM(LARGE(E114:AO114,{1;2;3;4;5;6})))</f>
        <v>75</v>
      </c>
      <c r="AQ114" s="53">
        <f>COUNT(E114:AO114)</f>
        <v>1</v>
      </c>
      <c r="BH114" s="13"/>
      <c r="BQ114" s="14"/>
      <c r="BR114" s="14"/>
    </row>
    <row r="115" spans="1:70" x14ac:dyDescent="0.2">
      <c r="A115" s="60">
        <v>114</v>
      </c>
      <c r="B115" s="26" t="s">
        <v>82</v>
      </c>
      <c r="C115" s="6"/>
      <c r="D115" s="6" t="s">
        <v>1158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>
        <v>75</v>
      </c>
      <c r="AK115" s="51"/>
      <c r="AL115" s="51"/>
      <c r="AM115" s="51"/>
      <c r="AN115" s="51"/>
      <c r="AO115" s="51"/>
      <c r="AP115" s="2">
        <f>IF(AQ115&lt;6,SUM(E115:AO115),SUM(LARGE(E115:AO115,{1;2;3;4;5;6})))</f>
        <v>75</v>
      </c>
      <c r="AQ115" s="53">
        <f>COUNT(E115:AO115)</f>
        <v>1</v>
      </c>
      <c r="BH115" s="13"/>
      <c r="BQ115" s="14"/>
      <c r="BR115" s="14"/>
    </row>
    <row r="116" spans="1:70" x14ac:dyDescent="0.2">
      <c r="A116" s="60">
        <v>115</v>
      </c>
      <c r="B116" s="26" t="s">
        <v>71</v>
      </c>
      <c r="C116" s="6" t="s">
        <v>127</v>
      </c>
      <c r="D116" s="6" t="s">
        <v>149</v>
      </c>
      <c r="E116" s="9"/>
      <c r="F116" s="9"/>
      <c r="G116" s="9"/>
      <c r="H116" s="9"/>
      <c r="I116" s="9"/>
      <c r="J116" s="9"/>
      <c r="K116" s="9"/>
      <c r="L116" s="9">
        <v>45</v>
      </c>
      <c r="M116" s="9"/>
      <c r="N116" s="9"/>
      <c r="O116" s="9"/>
      <c r="P116" s="9"/>
      <c r="Q116" s="18">
        <v>0</v>
      </c>
      <c r="R116" s="18">
        <v>0</v>
      </c>
      <c r="S116" s="18"/>
      <c r="T116" s="18"/>
      <c r="U116" s="18"/>
      <c r="V116" s="18"/>
      <c r="W116" s="18"/>
      <c r="X116" s="9"/>
      <c r="Y116" s="9">
        <v>16.7</v>
      </c>
      <c r="Z116" s="9"/>
      <c r="AA116" s="9"/>
      <c r="AB116" s="9"/>
      <c r="AC116" s="9"/>
      <c r="AD116" s="9">
        <v>13</v>
      </c>
      <c r="AE116" s="9"/>
      <c r="AF116" s="9"/>
      <c r="AG116" s="9"/>
      <c r="AH116" s="9"/>
      <c r="AI116" s="9"/>
      <c r="AJ116" s="9"/>
      <c r="AK116" s="9"/>
      <c r="AL116" s="18">
        <v>0</v>
      </c>
      <c r="AM116" s="9"/>
      <c r="AN116" s="9"/>
      <c r="AO116" s="72"/>
      <c r="AP116" s="2">
        <f>IF(AQ116&lt;6,SUM(E116:AO116),SUM(LARGE(E116:AO116,{1;2;3;4;5;6})))</f>
        <v>74.7</v>
      </c>
      <c r="AQ116" s="53">
        <f>COUNT(E116:AO116)</f>
        <v>6</v>
      </c>
      <c r="BH116" s="13"/>
      <c r="BQ116" s="14"/>
      <c r="BR116" s="14"/>
    </row>
    <row r="117" spans="1:70" x14ac:dyDescent="0.2">
      <c r="A117" s="60">
        <v>116</v>
      </c>
      <c r="B117" s="26" t="s">
        <v>71</v>
      </c>
      <c r="C117" s="6" t="s">
        <v>953</v>
      </c>
      <c r="D117" s="6" t="s">
        <v>1015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>
        <v>8</v>
      </c>
      <c r="Z117" s="9"/>
      <c r="AA117" s="9"/>
      <c r="AB117" s="9">
        <v>15</v>
      </c>
      <c r="AC117" s="9"/>
      <c r="AD117" s="9">
        <v>10</v>
      </c>
      <c r="AE117" s="9"/>
      <c r="AF117" s="9"/>
      <c r="AG117" s="18">
        <v>0</v>
      </c>
      <c r="AH117" s="18"/>
      <c r="AI117" s="9">
        <v>17</v>
      </c>
      <c r="AJ117" s="9">
        <v>15</v>
      </c>
      <c r="AK117" s="9"/>
      <c r="AL117" s="9">
        <v>9.1999999999999993</v>
      </c>
      <c r="AM117" s="9"/>
      <c r="AN117" s="9"/>
      <c r="AO117" s="72"/>
      <c r="AP117" s="2">
        <f>IF(AQ117&lt;6,SUM(E117:AO117),SUM(LARGE(E117:AO117,{1;2;3;4;5;6})))</f>
        <v>74.2</v>
      </c>
      <c r="AQ117" s="53">
        <f>COUNT(E117:AO117)</f>
        <v>7</v>
      </c>
      <c r="BH117" s="13"/>
      <c r="BQ117" s="14"/>
      <c r="BR117" s="14"/>
    </row>
    <row r="118" spans="1:70" x14ac:dyDescent="0.2">
      <c r="A118" s="60">
        <v>117</v>
      </c>
      <c r="B118" s="26" t="s">
        <v>71</v>
      </c>
      <c r="C118" s="6" t="s">
        <v>79</v>
      </c>
      <c r="D118" s="8" t="s">
        <v>314</v>
      </c>
      <c r="E118" s="9"/>
      <c r="F118" s="9"/>
      <c r="G118" s="9"/>
      <c r="H118" s="9"/>
      <c r="I118" s="9">
        <v>9.3000000000000007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>
        <v>10.7</v>
      </c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>
        <v>12</v>
      </c>
      <c r="AJ118" s="9">
        <v>30</v>
      </c>
      <c r="AK118" s="9"/>
      <c r="AL118" s="9">
        <v>9.1999999999999993</v>
      </c>
      <c r="AM118" s="9"/>
      <c r="AN118" s="9"/>
      <c r="AO118" s="51"/>
      <c r="AP118" s="2">
        <f>IF(AQ118&lt;6,SUM(E118:AO118),SUM(LARGE(E118:AO118,{1;2;3;4;5;6})))</f>
        <v>71.2</v>
      </c>
      <c r="AQ118" s="53">
        <f>COUNT(E118:AO118)</f>
        <v>5</v>
      </c>
      <c r="BH118" s="13"/>
      <c r="BQ118" s="14"/>
      <c r="BR118" s="14"/>
    </row>
    <row r="119" spans="1:70" x14ac:dyDescent="0.2">
      <c r="A119" s="60">
        <v>118</v>
      </c>
      <c r="B119" s="26" t="s">
        <v>71</v>
      </c>
      <c r="C119" s="6" t="s">
        <v>73</v>
      </c>
      <c r="D119" s="6" t="s">
        <v>578</v>
      </c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>
        <v>70</v>
      </c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2">
        <v>0</v>
      </c>
      <c r="AH119" s="52"/>
      <c r="AI119" s="52"/>
      <c r="AJ119" s="52">
        <v>0</v>
      </c>
      <c r="AK119" s="52"/>
      <c r="AL119" s="52"/>
      <c r="AM119" s="52"/>
      <c r="AN119" s="52"/>
      <c r="AO119" s="51"/>
      <c r="AP119" s="2">
        <f>IF(AQ119&lt;6,SUM(E119:AO119),SUM(LARGE(E119:AO119,{1;2;3;4;5;6})))</f>
        <v>70</v>
      </c>
      <c r="AQ119" s="53">
        <f>COUNT(E119:AO119)</f>
        <v>3</v>
      </c>
      <c r="BH119" s="13"/>
      <c r="BQ119" s="14"/>
      <c r="BR119" s="14"/>
    </row>
    <row r="120" spans="1:70" x14ac:dyDescent="0.2">
      <c r="A120" s="60">
        <v>119</v>
      </c>
      <c r="B120" s="26" t="s">
        <v>71</v>
      </c>
      <c r="C120" s="6" t="s">
        <v>79</v>
      </c>
      <c r="D120" s="6" t="s">
        <v>567</v>
      </c>
      <c r="E120" s="51"/>
      <c r="F120" s="51"/>
      <c r="G120" s="51"/>
      <c r="H120" s="51"/>
      <c r="I120" s="51">
        <v>35</v>
      </c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>
        <v>35</v>
      </c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2">
        <f>IF(AQ120&lt;6,SUM(E120:AO120),SUM(LARGE(E120:AO120,{1;2;3;4;5;6})))</f>
        <v>70</v>
      </c>
      <c r="AQ120" s="53">
        <f>COUNT(E120:AO120)</f>
        <v>2</v>
      </c>
      <c r="BH120" s="13"/>
      <c r="BQ120" s="14"/>
      <c r="BR120" s="14"/>
    </row>
    <row r="121" spans="1:70" x14ac:dyDescent="0.2">
      <c r="A121" s="60">
        <v>120</v>
      </c>
      <c r="B121" s="37" t="s">
        <v>71</v>
      </c>
      <c r="C121" s="8" t="s">
        <v>73</v>
      </c>
      <c r="D121" s="8" t="s">
        <v>1160</v>
      </c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1">
        <v>70</v>
      </c>
      <c r="AK121" s="52"/>
      <c r="AL121" s="52"/>
      <c r="AM121" s="52"/>
      <c r="AN121" s="52"/>
      <c r="AO121" s="51"/>
      <c r="AP121" s="2">
        <f>IF(AQ121&lt;6,SUM(E121:AO121),SUM(LARGE(E121:AO121,{1;2;3;4;5;6})))</f>
        <v>70</v>
      </c>
      <c r="AQ121" s="53">
        <f>COUNT(E121:AO121)</f>
        <v>1</v>
      </c>
      <c r="BH121" s="13"/>
      <c r="BQ121" s="14"/>
      <c r="BR121" s="14"/>
    </row>
    <row r="122" spans="1:70" x14ac:dyDescent="0.2">
      <c r="A122" s="60">
        <v>121</v>
      </c>
      <c r="B122" s="26" t="s">
        <v>71</v>
      </c>
      <c r="C122" s="6" t="s">
        <v>238</v>
      </c>
      <c r="D122" s="6" t="s">
        <v>701</v>
      </c>
      <c r="E122" s="9"/>
      <c r="F122" s="9"/>
      <c r="G122" s="9"/>
      <c r="H122" s="9"/>
      <c r="I122" s="9">
        <v>14</v>
      </c>
      <c r="J122" s="9"/>
      <c r="K122" s="9"/>
      <c r="L122" s="9"/>
      <c r="M122" s="9"/>
      <c r="N122" s="9"/>
      <c r="O122" s="9">
        <v>20</v>
      </c>
      <c r="P122" s="9"/>
      <c r="Q122" s="9"/>
      <c r="R122" s="9"/>
      <c r="S122" s="9"/>
      <c r="T122" s="9"/>
      <c r="U122" s="9"/>
      <c r="V122" s="9"/>
      <c r="W122" s="9">
        <v>10.7</v>
      </c>
      <c r="X122" s="9"/>
      <c r="Y122" s="9"/>
      <c r="Z122" s="9"/>
      <c r="AA122" s="9"/>
      <c r="AB122" s="9">
        <v>15</v>
      </c>
      <c r="AC122" s="9"/>
      <c r="AD122" s="9"/>
      <c r="AE122" s="9"/>
      <c r="AF122" s="9"/>
      <c r="AG122" s="9"/>
      <c r="AH122" s="9"/>
      <c r="AI122" s="9"/>
      <c r="AJ122" s="9"/>
      <c r="AK122" s="9"/>
      <c r="AL122" s="9">
        <v>6.5</v>
      </c>
      <c r="AM122" s="9"/>
      <c r="AN122" s="9"/>
      <c r="AO122" s="72"/>
      <c r="AP122" s="2">
        <f>IF(AQ122&lt;6,SUM(E122:AO122),SUM(LARGE(E122:AO122,{1;2;3;4;5;6})))</f>
        <v>66.2</v>
      </c>
      <c r="AQ122" s="53">
        <f>COUNT(E122:AO122)</f>
        <v>5</v>
      </c>
      <c r="BH122" s="13"/>
      <c r="BQ122" s="14"/>
      <c r="BR122" s="14"/>
    </row>
    <row r="123" spans="1:70" x14ac:dyDescent="0.2">
      <c r="A123" s="60">
        <v>122</v>
      </c>
      <c r="B123" s="26" t="s">
        <v>71</v>
      </c>
      <c r="C123" s="6" t="s">
        <v>953</v>
      </c>
      <c r="D123" s="6" t="s">
        <v>489</v>
      </c>
      <c r="E123" s="18"/>
      <c r="F123" s="18"/>
      <c r="G123" s="18">
        <v>0</v>
      </c>
      <c r="H123" s="18"/>
      <c r="I123" s="9">
        <v>17</v>
      </c>
      <c r="J123" s="9"/>
      <c r="K123" s="9"/>
      <c r="L123" s="9"/>
      <c r="M123" s="9"/>
      <c r="N123" s="9"/>
      <c r="O123" s="9"/>
      <c r="P123" s="9"/>
      <c r="Q123" s="9">
        <v>15</v>
      </c>
      <c r="R123" s="18">
        <v>0</v>
      </c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9">
        <v>13</v>
      </c>
      <c r="AE123" s="9"/>
      <c r="AF123" s="9"/>
      <c r="AG123" s="9"/>
      <c r="AH123" s="9"/>
      <c r="AI123" s="9"/>
      <c r="AJ123" s="9"/>
      <c r="AK123" s="9"/>
      <c r="AL123" s="9">
        <v>20</v>
      </c>
      <c r="AM123" s="9"/>
      <c r="AN123" s="9"/>
      <c r="AO123" s="72"/>
      <c r="AP123" s="2">
        <f>IF(AQ123&lt;6,SUM(E123:AO123),SUM(LARGE(E123:AO123,{1;2;3;4;5;6})))</f>
        <v>65</v>
      </c>
      <c r="AQ123" s="53">
        <f>COUNT(E123:AO123)</f>
        <v>6</v>
      </c>
      <c r="BH123" s="13"/>
      <c r="BQ123" s="14"/>
      <c r="BR123" s="14"/>
    </row>
    <row r="124" spans="1:70" x14ac:dyDescent="0.2">
      <c r="A124" s="60">
        <v>123</v>
      </c>
      <c r="B124" s="26" t="s">
        <v>71</v>
      </c>
      <c r="C124" s="6" t="s">
        <v>238</v>
      </c>
      <c r="D124" s="6" t="s">
        <v>536</v>
      </c>
      <c r="E124" s="9"/>
      <c r="F124" s="9"/>
      <c r="G124" s="9"/>
      <c r="H124" s="9"/>
      <c r="I124" s="9"/>
      <c r="J124" s="9"/>
      <c r="K124" s="9"/>
      <c r="L124" s="9">
        <v>10</v>
      </c>
      <c r="M124" s="9"/>
      <c r="N124" s="9"/>
      <c r="O124" s="9"/>
      <c r="P124" s="9"/>
      <c r="Q124" s="9">
        <v>20</v>
      </c>
      <c r="R124" s="9">
        <v>20</v>
      </c>
      <c r="S124" s="9"/>
      <c r="T124" s="9"/>
      <c r="U124" s="9"/>
      <c r="V124" s="9"/>
      <c r="W124" s="9">
        <v>10.7</v>
      </c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72"/>
      <c r="AP124" s="2">
        <f>IF(AQ124&lt;6,SUM(E124:AO124),SUM(LARGE(E124:AO124,{1;2;3;4;5;6})))</f>
        <v>60.7</v>
      </c>
      <c r="AQ124" s="53">
        <f>COUNT(E124:AO124)</f>
        <v>4</v>
      </c>
      <c r="BH124" s="13"/>
      <c r="BQ124" s="14"/>
      <c r="BR124" s="14"/>
    </row>
    <row r="125" spans="1:70" x14ac:dyDescent="0.2">
      <c r="A125" s="60">
        <v>124</v>
      </c>
      <c r="B125" s="26" t="s">
        <v>71</v>
      </c>
      <c r="C125" s="6" t="s">
        <v>72</v>
      </c>
      <c r="D125" s="6" t="s">
        <v>497</v>
      </c>
      <c r="E125" s="9"/>
      <c r="F125" s="9"/>
      <c r="G125" s="9"/>
      <c r="H125" s="9"/>
      <c r="I125" s="9">
        <v>3.5</v>
      </c>
      <c r="J125" s="9"/>
      <c r="K125" s="9"/>
      <c r="L125" s="9">
        <v>5</v>
      </c>
      <c r="M125" s="9"/>
      <c r="N125" s="9"/>
      <c r="O125" s="9"/>
      <c r="P125" s="9"/>
      <c r="Q125" s="9">
        <v>7</v>
      </c>
      <c r="R125" s="9">
        <v>12</v>
      </c>
      <c r="S125" s="9"/>
      <c r="T125" s="9"/>
      <c r="U125" s="9"/>
      <c r="V125" s="9"/>
      <c r="W125" s="9">
        <v>8</v>
      </c>
      <c r="X125" s="9"/>
      <c r="Y125" s="9">
        <v>10</v>
      </c>
      <c r="Z125" s="9"/>
      <c r="AA125" s="9"/>
      <c r="AB125" s="9"/>
      <c r="AC125" s="9"/>
      <c r="AD125" s="9">
        <v>17</v>
      </c>
      <c r="AE125" s="9"/>
      <c r="AF125" s="9"/>
      <c r="AG125" s="9"/>
      <c r="AH125" s="9"/>
      <c r="AI125" s="9"/>
      <c r="AJ125" s="9"/>
      <c r="AK125" s="9"/>
      <c r="AL125" s="9">
        <v>6.5</v>
      </c>
      <c r="AM125" s="9"/>
      <c r="AN125" s="9"/>
      <c r="AO125" s="72"/>
      <c r="AP125" s="2">
        <f>IF(AQ125&lt;6,SUM(E125:AO125),SUM(LARGE(E125:AO125,{1;2;3;4;5;6})))</f>
        <v>60.5</v>
      </c>
      <c r="AQ125" s="53">
        <f>COUNT(E125:AO125)</f>
        <v>8</v>
      </c>
      <c r="BH125" s="13"/>
      <c r="BQ125" s="14"/>
      <c r="BR125" s="14"/>
    </row>
    <row r="126" spans="1:70" x14ac:dyDescent="0.2">
      <c r="A126" s="60">
        <v>125</v>
      </c>
      <c r="B126" s="26" t="s">
        <v>71</v>
      </c>
      <c r="C126" s="8" t="s">
        <v>953</v>
      </c>
      <c r="D126" s="8" t="s">
        <v>189</v>
      </c>
      <c r="E126" s="9"/>
      <c r="F126" s="9"/>
      <c r="G126" s="9"/>
      <c r="H126" s="9"/>
      <c r="I126" s="9"/>
      <c r="J126" s="9"/>
      <c r="K126" s="9"/>
      <c r="L126" s="9">
        <v>30</v>
      </c>
      <c r="M126" s="9"/>
      <c r="N126" s="9"/>
      <c r="O126" s="9"/>
      <c r="P126" s="9">
        <v>20</v>
      </c>
      <c r="Q126" s="9"/>
      <c r="R126" s="9"/>
      <c r="S126" s="9"/>
      <c r="T126" s="9"/>
      <c r="U126" s="9"/>
      <c r="V126" s="9">
        <v>10</v>
      </c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51"/>
      <c r="AP126" s="2">
        <f>IF(AQ126&lt;6,SUM(E126:AO126),SUM(LARGE(E126:AO126,{1;2;3;4;5;6})))</f>
        <v>60</v>
      </c>
      <c r="AQ126" s="53">
        <f>COUNT(E126:AO126)</f>
        <v>3</v>
      </c>
      <c r="BH126" s="13"/>
      <c r="BQ126" s="14"/>
      <c r="BR126" s="14"/>
    </row>
    <row r="127" spans="1:70" x14ac:dyDescent="0.2">
      <c r="A127" s="60">
        <v>126</v>
      </c>
      <c r="B127" s="26" t="s">
        <v>71</v>
      </c>
      <c r="C127" s="6" t="s">
        <v>77</v>
      </c>
      <c r="D127" s="6" t="s">
        <v>540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>
        <v>8</v>
      </c>
      <c r="S127" s="9"/>
      <c r="T127" s="9"/>
      <c r="U127" s="9"/>
      <c r="V127" s="9"/>
      <c r="W127" s="9">
        <v>17</v>
      </c>
      <c r="X127" s="9"/>
      <c r="Y127" s="9"/>
      <c r="Z127" s="9"/>
      <c r="AA127" s="9"/>
      <c r="AB127" s="9"/>
      <c r="AC127" s="9"/>
      <c r="AD127" s="9"/>
      <c r="AE127" s="9"/>
      <c r="AF127" s="9"/>
      <c r="AG127" s="9">
        <v>20</v>
      </c>
      <c r="AH127" s="9"/>
      <c r="AI127" s="9">
        <v>14</v>
      </c>
      <c r="AJ127" s="9"/>
      <c r="AK127" s="9"/>
      <c r="AL127" s="18">
        <v>0</v>
      </c>
      <c r="AM127" s="9"/>
      <c r="AN127" s="9"/>
      <c r="AO127" s="72"/>
      <c r="AP127" s="2">
        <f>IF(AQ127&lt;6,SUM(E127:AO127),SUM(LARGE(E127:AO127,{1;2;3;4;5;6})))</f>
        <v>59</v>
      </c>
      <c r="AQ127" s="53">
        <f>COUNT(E127:AO127)</f>
        <v>5</v>
      </c>
      <c r="BH127" s="13"/>
      <c r="BQ127" s="14"/>
      <c r="BR127" s="14"/>
    </row>
    <row r="128" spans="1:70" x14ac:dyDescent="0.2">
      <c r="A128" s="60">
        <v>127</v>
      </c>
      <c r="B128" s="26" t="s">
        <v>71</v>
      </c>
      <c r="C128" s="6" t="s">
        <v>127</v>
      </c>
      <c r="D128" s="6" t="s">
        <v>176</v>
      </c>
      <c r="E128" s="9"/>
      <c r="F128" s="9"/>
      <c r="G128" s="9"/>
      <c r="H128" s="9"/>
      <c r="I128" s="9"/>
      <c r="J128" s="9"/>
      <c r="K128" s="9"/>
      <c r="L128" s="9">
        <v>20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>
        <v>20</v>
      </c>
      <c r="AJ128" s="9"/>
      <c r="AK128" s="9"/>
      <c r="AL128" s="9">
        <v>16.7</v>
      </c>
      <c r="AM128" s="9"/>
      <c r="AN128" s="9"/>
      <c r="AO128" s="9"/>
      <c r="AP128" s="2">
        <f>IF(AQ128&lt;6,SUM(E128:AO128),SUM(LARGE(E128:AO128,{1;2;3;4;5;6})))</f>
        <v>56.7</v>
      </c>
      <c r="AQ128" s="53">
        <f>COUNT(E128:AO128)</f>
        <v>3</v>
      </c>
      <c r="BH128" s="13"/>
      <c r="BQ128" s="14"/>
      <c r="BR128" s="14"/>
    </row>
    <row r="129" spans="1:70" x14ac:dyDescent="0.2">
      <c r="A129" s="60">
        <v>128</v>
      </c>
      <c r="B129" s="26" t="s">
        <v>71</v>
      </c>
      <c r="C129" s="6" t="s">
        <v>180</v>
      </c>
      <c r="D129" s="6" t="s">
        <v>727</v>
      </c>
      <c r="E129" s="51"/>
      <c r="F129" s="51"/>
      <c r="G129" s="51">
        <v>15</v>
      </c>
      <c r="H129" s="51"/>
      <c r="I129" s="51"/>
      <c r="J129" s="51"/>
      <c r="K129" s="51"/>
      <c r="L129" s="51">
        <v>7</v>
      </c>
      <c r="M129" s="51"/>
      <c r="N129" s="51"/>
      <c r="O129" s="51"/>
      <c r="P129" s="51"/>
      <c r="Q129" s="51">
        <v>17</v>
      </c>
      <c r="R129" s="51"/>
      <c r="S129" s="51"/>
      <c r="T129" s="51"/>
      <c r="U129" s="51"/>
      <c r="V129" s="51"/>
      <c r="W129" s="51">
        <v>8</v>
      </c>
      <c r="X129" s="51"/>
      <c r="Y129" s="51">
        <v>8</v>
      </c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2">
        <f>IF(AQ129&lt;6,SUM(E129:AO129),SUM(LARGE(E129:AO129,{1;2;3;4;5;6})))</f>
        <v>55</v>
      </c>
      <c r="AQ129" s="53">
        <f>COUNT(E129:AO129)</f>
        <v>5</v>
      </c>
      <c r="BH129" s="13"/>
      <c r="BQ129" s="14"/>
      <c r="BR129" s="14"/>
    </row>
    <row r="130" spans="1:70" x14ac:dyDescent="0.2">
      <c r="A130" s="60">
        <v>129</v>
      </c>
      <c r="B130" s="26" t="s">
        <v>71</v>
      </c>
      <c r="C130" s="6" t="s">
        <v>72</v>
      </c>
      <c r="D130" s="6" t="s">
        <v>42</v>
      </c>
      <c r="E130" s="9"/>
      <c r="F130" s="9"/>
      <c r="G130" s="18">
        <v>0</v>
      </c>
      <c r="H130" s="18"/>
      <c r="I130" s="18"/>
      <c r="J130" s="18"/>
      <c r="K130" s="18"/>
      <c r="L130" s="9">
        <v>55</v>
      </c>
      <c r="M130" s="9"/>
      <c r="N130" s="9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51"/>
      <c r="AP130" s="2">
        <f>IF(AQ130&lt;6,SUM(E130:AO130),SUM(LARGE(E130:AO130,{1;2;3;4;5;6})))</f>
        <v>55</v>
      </c>
      <c r="AQ130" s="53">
        <f>COUNT(E130:AO130)</f>
        <v>2</v>
      </c>
      <c r="BH130" s="13"/>
      <c r="BQ130" s="14"/>
      <c r="BR130" s="14"/>
    </row>
    <row r="131" spans="1:70" x14ac:dyDescent="0.2">
      <c r="A131" s="60">
        <v>130</v>
      </c>
      <c r="B131" s="26" t="s">
        <v>71</v>
      </c>
      <c r="C131" s="6" t="s">
        <v>73</v>
      </c>
      <c r="D131" s="6" t="s">
        <v>390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9">
        <v>55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72"/>
      <c r="AP131" s="2">
        <f>IF(AQ131&lt;6,SUM(E131:AO131),SUM(LARGE(E131:AO131,{1;2;3;4;5;6})))</f>
        <v>55</v>
      </c>
      <c r="AQ131" s="53">
        <f>COUNT(E131:AO131)</f>
        <v>1</v>
      </c>
      <c r="BH131" s="13"/>
      <c r="BQ131" s="14"/>
      <c r="BR131" s="14"/>
    </row>
    <row r="132" spans="1:70" x14ac:dyDescent="0.2">
      <c r="A132" s="60">
        <v>131</v>
      </c>
      <c r="B132" s="37" t="s">
        <v>71</v>
      </c>
      <c r="C132" s="8"/>
      <c r="D132" s="8" t="s">
        <v>1161</v>
      </c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1">
        <v>55</v>
      </c>
      <c r="AK132" s="52"/>
      <c r="AL132" s="52"/>
      <c r="AM132" s="52"/>
      <c r="AN132" s="52"/>
      <c r="AO132" s="51"/>
      <c r="AP132" s="2">
        <f>IF(AQ132&lt;6,SUM(E132:AO132),SUM(LARGE(E132:AO132,{1;2;3;4;5;6})))</f>
        <v>55</v>
      </c>
      <c r="AQ132" s="53">
        <f>COUNT(E132:AO132)</f>
        <v>1</v>
      </c>
      <c r="BH132" s="13"/>
      <c r="BQ132" s="14"/>
      <c r="BR132" s="14"/>
    </row>
    <row r="133" spans="1:70" x14ac:dyDescent="0.2">
      <c r="A133" s="60">
        <v>132</v>
      </c>
      <c r="B133" s="26" t="s">
        <v>71</v>
      </c>
      <c r="C133" s="8" t="s">
        <v>77</v>
      </c>
      <c r="D133" s="8" t="s">
        <v>462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>
        <v>45</v>
      </c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2">
        <v>0</v>
      </c>
      <c r="AC133" s="52"/>
      <c r="AD133" s="51">
        <v>9</v>
      </c>
      <c r="AE133" s="51"/>
      <c r="AF133" s="51"/>
      <c r="AG133" s="52">
        <v>0</v>
      </c>
      <c r="AH133" s="52"/>
      <c r="AI133" s="52"/>
      <c r="AJ133" s="52"/>
      <c r="AK133" s="52"/>
      <c r="AL133" s="52"/>
      <c r="AM133" s="52"/>
      <c r="AN133" s="52"/>
      <c r="AO133" s="51"/>
      <c r="AP133" s="2">
        <f>IF(AQ133&lt;6,SUM(E133:AO133),SUM(LARGE(E133:AO133,{1;2;3;4;5;6})))</f>
        <v>54</v>
      </c>
      <c r="AQ133" s="53">
        <f>COUNT(E133:AO133)</f>
        <v>4</v>
      </c>
      <c r="BH133" s="13"/>
      <c r="BQ133" s="14"/>
      <c r="BR133" s="14"/>
    </row>
    <row r="134" spans="1:70" x14ac:dyDescent="0.2">
      <c r="A134" s="60">
        <v>133</v>
      </c>
      <c r="B134" s="26" t="s">
        <v>71</v>
      </c>
      <c r="C134" s="6" t="s">
        <v>953</v>
      </c>
      <c r="D134" s="6" t="s">
        <v>1023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>
        <v>25</v>
      </c>
      <c r="AC134" s="9"/>
      <c r="AD134" s="9">
        <v>8</v>
      </c>
      <c r="AE134" s="9"/>
      <c r="AF134" s="9"/>
      <c r="AG134" s="9"/>
      <c r="AH134" s="9"/>
      <c r="AI134" s="9"/>
      <c r="AJ134" s="9"/>
      <c r="AK134" s="9"/>
      <c r="AL134" s="9">
        <v>20</v>
      </c>
      <c r="AM134" s="9"/>
      <c r="AN134" s="9"/>
      <c r="AO134" s="72"/>
      <c r="AP134" s="2">
        <f>IF(AQ134&lt;6,SUM(E134:AO134),SUM(LARGE(E134:AO134,{1;2;3;4;5;6})))</f>
        <v>53</v>
      </c>
      <c r="AQ134" s="53">
        <f>COUNT(E134:AO134)</f>
        <v>3</v>
      </c>
      <c r="BH134" s="13"/>
      <c r="BQ134" s="14"/>
      <c r="BR134" s="14"/>
    </row>
    <row r="135" spans="1:70" x14ac:dyDescent="0.2">
      <c r="A135" s="60">
        <v>134</v>
      </c>
      <c r="B135" s="26" t="s">
        <v>71</v>
      </c>
      <c r="C135" s="6" t="s">
        <v>238</v>
      </c>
      <c r="D135" s="6" t="s">
        <v>258</v>
      </c>
      <c r="E135" s="9"/>
      <c r="F135" s="9"/>
      <c r="G135" s="9">
        <v>25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>
        <v>16.7</v>
      </c>
      <c r="Z135" s="9"/>
      <c r="AA135" s="9"/>
      <c r="AB135" s="9"/>
      <c r="AC135" s="9"/>
      <c r="AD135" s="9">
        <v>9</v>
      </c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72"/>
      <c r="AP135" s="2">
        <f>IF(AQ135&lt;6,SUM(E135:AO135),SUM(LARGE(E135:AO135,{1;2;3;4;5;6})))</f>
        <v>50.7</v>
      </c>
      <c r="AQ135" s="53">
        <f>COUNT(E135:AO135)</f>
        <v>3</v>
      </c>
      <c r="BH135" s="13"/>
      <c r="BQ135" s="14"/>
      <c r="BR135" s="14"/>
    </row>
    <row r="136" spans="1:70" x14ac:dyDescent="0.2">
      <c r="A136" s="60">
        <v>135</v>
      </c>
      <c r="B136" s="26" t="s">
        <v>71</v>
      </c>
      <c r="C136" s="6" t="s">
        <v>416</v>
      </c>
      <c r="D136" s="6" t="s">
        <v>506</v>
      </c>
      <c r="E136" s="9"/>
      <c r="F136" s="9"/>
      <c r="G136" s="9"/>
      <c r="H136" s="9"/>
      <c r="I136" s="9"/>
      <c r="J136" s="9"/>
      <c r="K136" s="9"/>
      <c r="L136" s="9">
        <v>14</v>
      </c>
      <c r="M136" s="9"/>
      <c r="N136" s="9"/>
      <c r="O136" s="9"/>
      <c r="P136" s="9"/>
      <c r="Q136" s="9">
        <v>15</v>
      </c>
      <c r="R136" s="9"/>
      <c r="S136" s="9"/>
      <c r="T136" s="9"/>
      <c r="U136" s="9"/>
      <c r="V136" s="9"/>
      <c r="W136" s="9"/>
      <c r="X136" s="9"/>
      <c r="Y136" s="9">
        <v>10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>
        <v>10</v>
      </c>
      <c r="AM136" s="9"/>
      <c r="AN136" s="9"/>
      <c r="AO136" s="50"/>
      <c r="AP136" s="2">
        <f>IF(AQ136&lt;6,SUM(E136:AO136),SUM(LARGE(E136:AO136,{1;2;3;4;5;6})))</f>
        <v>49</v>
      </c>
      <c r="AQ136" s="53">
        <f>COUNT(E136:AO136)</f>
        <v>4</v>
      </c>
      <c r="BH136" s="13"/>
      <c r="BQ136" s="14"/>
      <c r="BR136" s="14"/>
    </row>
    <row r="137" spans="1:70" x14ac:dyDescent="0.2">
      <c r="A137" s="60">
        <v>136</v>
      </c>
      <c r="B137" s="26" t="s">
        <v>71</v>
      </c>
      <c r="C137" s="6" t="s">
        <v>72</v>
      </c>
      <c r="D137" s="6" t="s">
        <v>584</v>
      </c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>
        <v>20</v>
      </c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>
        <v>20</v>
      </c>
      <c r="AH137" s="51"/>
      <c r="AI137" s="51"/>
      <c r="AJ137" s="51"/>
      <c r="AK137" s="51"/>
      <c r="AL137" s="51">
        <v>8</v>
      </c>
      <c r="AM137" s="51"/>
      <c r="AN137" s="51"/>
      <c r="AO137" s="51"/>
      <c r="AP137" s="2">
        <f>IF(AQ137&lt;6,SUM(E137:AO137),SUM(LARGE(E137:AO137,{1;2;3;4;5;6})))</f>
        <v>48</v>
      </c>
      <c r="AQ137" s="53">
        <f>COUNT(E137:AO137)</f>
        <v>3</v>
      </c>
      <c r="BH137" s="13"/>
      <c r="BQ137" s="14"/>
      <c r="BR137" s="14"/>
    </row>
    <row r="138" spans="1:70" x14ac:dyDescent="0.2">
      <c r="A138" s="60">
        <v>137</v>
      </c>
      <c r="B138" s="26" t="s">
        <v>101</v>
      </c>
      <c r="C138" s="6" t="s">
        <v>73</v>
      </c>
      <c r="D138" s="6" t="s">
        <v>267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>
        <v>45</v>
      </c>
      <c r="AK138" s="9"/>
      <c r="AL138" s="9"/>
      <c r="AM138" s="9"/>
      <c r="AN138" s="9"/>
      <c r="AO138" s="72"/>
      <c r="AP138" s="2">
        <f>IF(AQ138&lt;6,SUM(E138:AO138),SUM(LARGE(E138:AO138,{1;2;3;4;5;6})))</f>
        <v>45</v>
      </c>
      <c r="AQ138" s="53">
        <f>COUNT(E138:AO138)</f>
        <v>1</v>
      </c>
      <c r="BH138" s="13"/>
      <c r="BQ138" s="14"/>
      <c r="BR138" s="14"/>
    </row>
    <row r="139" spans="1:70" x14ac:dyDescent="0.2">
      <c r="A139" s="60">
        <v>138</v>
      </c>
      <c r="B139" s="26" t="s">
        <v>71</v>
      </c>
      <c r="C139" s="8" t="s">
        <v>358</v>
      </c>
      <c r="D139" s="8" t="s">
        <v>377</v>
      </c>
      <c r="E139" s="51"/>
      <c r="F139" s="51"/>
      <c r="G139" s="51"/>
      <c r="H139" s="51"/>
      <c r="I139" s="51"/>
      <c r="J139" s="51"/>
      <c r="K139" s="51"/>
      <c r="L139" s="51">
        <v>45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2">
        <f>IF(AQ139&lt;6,SUM(E139:AO139),SUM(LARGE(E139:AO139,{1;2;3;4;5;6})))</f>
        <v>45</v>
      </c>
      <c r="AQ139" s="53">
        <f>COUNT(E139:AO139)</f>
        <v>1</v>
      </c>
      <c r="BH139" s="13"/>
      <c r="BQ139" s="14"/>
      <c r="BR139" s="14"/>
    </row>
    <row r="140" spans="1:70" x14ac:dyDescent="0.2">
      <c r="A140" s="60">
        <v>139</v>
      </c>
      <c r="B140" s="26" t="s">
        <v>71</v>
      </c>
      <c r="C140" s="6" t="s">
        <v>504</v>
      </c>
      <c r="D140" s="6" t="s">
        <v>328</v>
      </c>
      <c r="E140" s="52"/>
      <c r="F140" s="52"/>
      <c r="G140" s="52">
        <v>0</v>
      </c>
      <c r="H140" s="52"/>
      <c r="I140" s="52"/>
      <c r="J140" s="52"/>
      <c r="K140" s="52"/>
      <c r="L140" s="52"/>
      <c r="M140" s="52"/>
      <c r="N140" s="52"/>
      <c r="O140" s="52"/>
      <c r="P140" s="52"/>
      <c r="Q140" s="51">
        <v>15</v>
      </c>
      <c r="R140" s="52"/>
      <c r="S140" s="52"/>
      <c r="T140" s="52"/>
      <c r="U140" s="52"/>
      <c r="V140" s="52"/>
      <c r="W140" s="52"/>
      <c r="X140" s="51"/>
      <c r="Y140" s="51">
        <v>13</v>
      </c>
      <c r="Z140" s="51"/>
      <c r="AA140" s="51"/>
      <c r="AB140" s="51"/>
      <c r="AC140" s="51"/>
      <c r="AD140" s="51">
        <v>16.7</v>
      </c>
      <c r="AE140" s="51"/>
      <c r="AF140" s="51"/>
      <c r="AG140" s="51"/>
      <c r="AH140" s="51"/>
      <c r="AI140" s="52">
        <v>0</v>
      </c>
      <c r="AJ140" s="52"/>
      <c r="AK140" s="52"/>
      <c r="AL140" s="52">
        <v>0</v>
      </c>
      <c r="AM140" s="52"/>
      <c r="AN140" s="52"/>
      <c r="AO140" s="9"/>
      <c r="AP140" s="2">
        <f>IF(AQ140&lt;6,SUM(E140:AO140),SUM(LARGE(E140:AO140,{1;2;3;4;5;6})))</f>
        <v>44.7</v>
      </c>
      <c r="AQ140" s="53">
        <f>COUNT(E140:AO140)</f>
        <v>6</v>
      </c>
      <c r="BH140" s="13"/>
      <c r="BQ140" s="14"/>
      <c r="BR140" s="14"/>
    </row>
    <row r="141" spans="1:70" x14ac:dyDescent="0.2">
      <c r="A141" s="60">
        <v>140</v>
      </c>
      <c r="B141" s="26" t="s">
        <v>71</v>
      </c>
      <c r="C141" s="6" t="s">
        <v>873</v>
      </c>
      <c r="D141" s="6" t="s">
        <v>105</v>
      </c>
      <c r="E141" s="9"/>
      <c r="F141" s="9"/>
      <c r="G141" s="9"/>
      <c r="H141" s="9"/>
      <c r="I141" s="9"/>
      <c r="J141" s="9"/>
      <c r="K141" s="9"/>
      <c r="L141" s="9">
        <v>15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>
        <v>16.7</v>
      </c>
      <c r="AE141" s="9"/>
      <c r="AF141" s="9"/>
      <c r="AG141" s="9"/>
      <c r="AH141" s="9"/>
      <c r="AI141" s="9"/>
      <c r="AJ141" s="9"/>
      <c r="AK141" s="9"/>
      <c r="AL141" s="9">
        <v>13</v>
      </c>
      <c r="AM141" s="9"/>
      <c r="AN141" s="9"/>
      <c r="AO141" s="72"/>
      <c r="AP141" s="2">
        <f>IF(AQ141&lt;6,SUM(E141:AO141),SUM(LARGE(E141:AO141,{1;2;3;4;5;6})))</f>
        <v>44.7</v>
      </c>
      <c r="AQ141" s="53">
        <f>COUNT(E141:AO141)</f>
        <v>3</v>
      </c>
      <c r="BH141" s="13"/>
      <c r="BQ141" s="14"/>
      <c r="BR141" s="14"/>
    </row>
    <row r="142" spans="1:70" x14ac:dyDescent="0.2">
      <c r="A142" s="60">
        <v>141</v>
      </c>
      <c r="B142" s="26" t="s">
        <v>71</v>
      </c>
      <c r="C142" s="6" t="s">
        <v>416</v>
      </c>
      <c r="D142" s="6" t="s">
        <v>529</v>
      </c>
      <c r="E142" s="51"/>
      <c r="F142" s="51"/>
      <c r="G142" s="51"/>
      <c r="H142" s="51"/>
      <c r="I142" s="51">
        <v>3.5</v>
      </c>
      <c r="J142" s="51"/>
      <c r="K142" s="51"/>
      <c r="L142" s="51">
        <v>3</v>
      </c>
      <c r="M142" s="51"/>
      <c r="N142" s="51"/>
      <c r="O142" s="51"/>
      <c r="P142" s="51"/>
      <c r="Q142" s="51">
        <v>6</v>
      </c>
      <c r="R142" s="51">
        <v>4</v>
      </c>
      <c r="S142" s="51"/>
      <c r="T142" s="51"/>
      <c r="U142" s="51"/>
      <c r="V142" s="51"/>
      <c r="W142" s="51">
        <v>3</v>
      </c>
      <c r="X142" s="51"/>
      <c r="Y142" s="51">
        <v>8</v>
      </c>
      <c r="Z142" s="51"/>
      <c r="AA142" s="51"/>
      <c r="AB142" s="51"/>
      <c r="AC142" s="51"/>
      <c r="AD142" s="51">
        <v>8</v>
      </c>
      <c r="AE142" s="51"/>
      <c r="AF142" s="51"/>
      <c r="AG142" s="51">
        <v>15</v>
      </c>
      <c r="AH142" s="51"/>
      <c r="AI142" s="51"/>
      <c r="AJ142" s="51"/>
      <c r="AK142" s="51"/>
      <c r="AL142" s="51"/>
      <c r="AM142" s="51"/>
      <c r="AN142" s="51"/>
      <c r="AO142" s="51"/>
      <c r="AP142" s="2">
        <f>IF(AQ142&lt;6,SUM(E142:AO142),SUM(LARGE(E142:AO142,{1;2;3;4;5;6})))</f>
        <v>44.5</v>
      </c>
      <c r="AQ142" s="53">
        <f>COUNT(E142:AO142)</f>
        <v>8</v>
      </c>
      <c r="BH142" s="13"/>
      <c r="BQ142" s="14"/>
      <c r="BR142" s="14"/>
    </row>
    <row r="143" spans="1:70" x14ac:dyDescent="0.2">
      <c r="A143" s="60">
        <v>142</v>
      </c>
      <c r="B143" s="26" t="s">
        <v>71</v>
      </c>
      <c r="C143" s="6" t="s">
        <v>1151</v>
      </c>
      <c r="D143" s="6" t="s">
        <v>878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>
        <v>4</v>
      </c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>
        <v>20</v>
      </c>
      <c r="AH143" s="9"/>
      <c r="AI143" s="9"/>
      <c r="AJ143" s="9">
        <v>20</v>
      </c>
      <c r="AK143" s="9"/>
      <c r="AL143" s="9"/>
      <c r="AM143" s="9"/>
      <c r="AN143" s="9"/>
      <c r="AO143" s="72"/>
      <c r="AP143" s="2">
        <f>IF(AQ143&lt;6,SUM(E143:AO143),SUM(LARGE(E143:AO143,{1;2;3;4;5;6})))</f>
        <v>44</v>
      </c>
      <c r="AQ143" s="53">
        <f>COUNT(E143:AO143)</f>
        <v>3</v>
      </c>
      <c r="BH143" s="13"/>
      <c r="BQ143" s="14"/>
      <c r="BR143" s="14"/>
    </row>
    <row r="144" spans="1:70" x14ac:dyDescent="0.2">
      <c r="A144" s="60">
        <v>143</v>
      </c>
      <c r="B144" s="26" t="s">
        <v>71</v>
      </c>
      <c r="C144" s="6" t="s">
        <v>953</v>
      </c>
      <c r="D144" s="6" t="s">
        <v>948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>
        <v>5</v>
      </c>
      <c r="X144" s="18"/>
      <c r="Y144" s="18">
        <v>0</v>
      </c>
      <c r="Z144" s="18"/>
      <c r="AA144" s="18"/>
      <c r="AB144" s="18">
        <v>0</v>
      </c>
      <c r="AC144" s="18"/>
      <c r="AD144" s="9">
        <v>10</v>
      </c>
      <c r="AE144" s="9"/>
      <c r="AF144" s="9"/>
      <c r="AG144" s="9"/>
      <c r="AH144" s="9"/>
      <c r="AI144" s="9"/>
      <c r="AJ144" s="9">
        <v>20</v>
      </c>
      <c r="AK144" s="9"/>
      <c r="AL144" s="9">
        <v>8</v>
      </c>
      <c r="AM144" s="9"/>
      <c r="AN144" s="9"/>
      <c r="AO144" s="72"/>
      <c r="AP144" s="2">
        <f>IF(AQ144&lt;6,SUM(E144:AO144),SUM(LARGE(E144:AO144,{1;2;3;4;5;6})))</f>
        <v>43</v>
      </c>
      <c r="AQ144" s="53">
        <f>COUNT(E144:AO144)</f>
        <v>6</v>
      </c>
      <c r="BH144" s="13"/>
      <c r="BQ144" s="14"/>
      <c r="BR144" s="14"/>
    </row>
    <row r="145" spans="1:70" x14ac:dyDescent="0.2">
      <c r="A145" s="60">
        <v>144</v>
      </c>
      <c r="B145" s="26" t="s">
        <v>71</v>
      </c>
      <c r="C145" s="6" t="s">
        <v>953</v>
      </c>
      <c r="D145" s="6" t="s">
        <v>467</v>
      </c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>
        <v>7</v>
      </c>
      <c r="X145" s="51"/>
      <c r="Y145" s="51">
        <v>12</v>
      </c>
      <c r="Z145" s="51"/>
      <c r="AA145" s="51"/>
      <c r="AB145" s="52">
        <v>0</v>
      </c>
      <c r="AC145" s="52"/>
      <c r="AD145" s="51">
        <v>9</v>
      </c>
      <c r="AE145" s="51"/>
      <c r="AF145" s="51"/>
      <c r="AG145" s="51">
        <v>15</v>
      </c>
      <c r="AH145" s="51"/>
      <c r="AI145" s="51"/>
      <c r="AJ145" s="51"/>
      <c r="AK145" s="51"/>
      <c r="AL145" s="51"/>
      <c r="AM145" s="51"/>
      <c r="AN145" s="51"/>
      <c r="AO145" s="51"/>
      <c r="AP145" s="2">
        <f>IF(AQ145&lt;6,SUM(E145:AO145),SUM(LARGE(E145:AO145,{1;2;3;4;5;6})))</f>
        <v>43</v>
      </c>
      <c r="AQ145" s="53">
        <f>COUNT(E145:AO145)</f>
        <v>5</v>
      </c>
      <c r="BH145" s="13"/>
      <c r="BQ145" s="14"/>
      <c r="BR145" s="14"/>
    </row>
    <row r="146" spans="1:70" x14ac:dyDescent="0.2">
      <c r="A146" s="60">
        <v>145</v>
      </c>
      <c r="B146" s="26" t="s">
        <v>71</v>
      </c>
      <c r="C146" s="6" t="s">
        <v>416</v>
      </c>
      <c r="D146" s="6" t="s">
        <v>1014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>
        <v>16.7</v>
      </c>
      <c r="Z146" s="9"/>
      <c r="AA146" s="9"/>
      <c r="AB146" s="9"/>
      <c r="AC146" s="9"/>
      <c r="AD146" s="9">
        <v>16.7</v>
      </c>
      <c r="AE146" s="9"/>
      <c r="AF146" s="9"/>
      <c r="AG146" s="9"/>
      <c r="AH146" s="9"/>
      <c r="AI146" s="9"/>
      <c r="AJ146" s="9"/>
      <c r="AK146" s="9"/>
      <c r="AL146" s="9">
        <v>9</v>
      </c>
      <c r="AM146" s="9"/>
      <c r="AN146" s="9"/>
      <c r="AO146" s="72"/>
      <c r="AP146" s="2">
        <f>IF(AQ146&lt;6,SUM(E146:AO146),SUM(LARGE(E146:AO146,{1;2;3;4;5;6})))</f>
        <v>42.4</v>
      </c>
      <c r="AQ146" s="53">
        <f>COUNT(E146:AO146)</f>
        <v>3</v>
      </c>
      <c r="BH146" s="13"/>
      <c r="BQ146" s="14"/>
      <c r="BR146" s="14"/>
    </row>
    <row r="147" spans="1:70" x14ac:dyDescent="0.2">
      <c r="A147" s="60">
        <v>146</v>
      </c>
      <c r="B147" s="26" t="s">
        <v>71</v>
      </c>
      <c r="C147" s="6" t="s">
        <v>416</v>
      </c>
      <c r="D147" s="6" t="s">
        <v>623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>
        <v>8</v>
      </c>
      <c r="Z147" s="9"/>
      <c r="AA147" s="9"/>
      <c r="AB147" s="9">
        <v>20</v>
      </c>
      <c r="AC147" s="9"/>
      <c r="AD147" s="9"/>
      <c r="AE147" s="9"/>
      <c r="AF147" s="9"/>
      <c r="AG147" s="9"/>
      <c r="AH147" s="9"/>
      <c r="AI147" s="9"/>
      <c r="AJ147" s="9"/>
      <c r="AK147" s="9"/>
      <c r="AL147" s="9">
        <v>14</v>
      </c>
      <c r="AM147" s="9"/>
      <c r="AN147" s="9"/>
      <c r="AO147" s="72"/>
      <c r="AP147" s="2">
        <f>IF(AQ147&lt;6,SUM(E147:AO147),SUM(LARGE(E147:AO147,{1;2;3;4;5;6})))</f>
        <v>42</v>
      </c>
      <c r="AQ147" s="53">
        <f>COUNT(E147:AO147)</f>
        <v>3</v>
      </c>
      <c r="BH147" s="13"/>
      <c r="BQ147" s="14"/>
      <c r="BR147" s="14"/>
    </row>
    <row r="148" spans="1:70" x14ac:dyDescent="0.2">
      <c r="A148" s="60">
        <v>147</v>
      </c>
      <c r="B148" s="26" t="s">
        <v>71</v>
      </c>
      <c r="C148" s="6" t="s">
        <v>416</v>
      </c>
      <c r="D148" s="6" t="s">
        <v>202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>
        <v>15</v>
      </c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>
        <v>25</v>
      </c>
      <c r="AH148" s="9"/>
      <c r="AI148" s="9"/>
      <c r="AJ148" s="9"/>
      <c r="AK148" s="9"/>
      <c r="AL148" s="9"/>
      <c r="AM148" s="9"/>
      <c r="AN148" s="9"/>
      <c r="AO148" s="72"/>
      <c r="AP148" s="2">
        <f>IF(AQ148&lt;6,SUM(E148:AO148),SUM(LARGE(E148:AO148,{1;2;3;4;5;6})))</f>
        <v>40</v>
      </c>
      <c r="AQ148" s="53">
        <f>COUNT(E148:AO148)</f>
        <v>2</v>
      </c>
      <c r="BH148" s="13"/>
      <c r="BQ148" s="14"/>
      <c r="BR148" s="14"/>
    </row>
    <row r="149" spans="1:70" x14ac:dyDescent="0.2">
      <c r="A149" s="60">
        <v>148</v>
      </c>
      <c r="B149" s="26" t="s">
        <v>71</v>
      </c>
      <c r="C149" s="6" t="s">
        <v>311</v>
      </c>
      <c r="D149" s="6" t="s">
        <v>134</v>
      </c>
      <c r="E149" s="9"/>
      <c r="F149" s="9"/>
      <c r="G149" s="9"/>
      <c r="H149" s="9"/>
      <c r="I149" s="9">
        <v>20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>
        <v>20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2">
        <f>IF(AQ149&lt;6,SUM(E149:AO149),SUM(LARGE(E149:AO149,{1;2;3;4;5;6})))</f>
        <v>40</v>
      </c>
      <c r="AQ149" s="53">
        <f>COUNT(E149:AO149)</f>
        <v>2</v>
      </c>
      <c r="BH149" s="13"/>
      <c r="BQ149" s="14"/>
      <c r="BR149" s="14"/>
    </row>
    <row r="150" spans="1:70" x14ac:dyDescent="0.2">
      <c r="A150" s="60">
        <v>149</v>
      </c>
      <c r="B150" s="26" t="s">
        <v>71</v>
      </c>
      <c r="C150" s="8" t="s">
        <v>127</v>
      </c>
      <c r="D150" s="8" t="s">
        <v>509</v>
      </c>
      <c r="E150" s="18"/>
      <c r="F150" s="18"/>
      <c r="G150" s="18">
        <v>0</v>
      </c>
      <c r="H150" s="18"/>
      <c r="I150" s="18"/>
      <c r="J150" s="18"/>
      <c r="K150" s="18"/>
      <c r="L150" s="9">
        <v>15</v>
      </c>
      <c r="M150" s="9"/>
      <c r="N150" s="9"/>
      <c r="O150" s="18"/>
      <c r="P150" s="18"/>
      <c r="Q150" s="18"/>
      <c r="R150" s="9">
        <v>20</v>
      </c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18">
        <v>0</v>
      </c>
      <c r="AH150" s="18"/>
      <c r="AI150" s="18">
        <v>0</v>
      </c>
      <c r="AJ150" s="18"/>
      <c r="AK150" s="18"/>
      <c r="AL150" s="18"/>
      <c r="AM150" s="18"/>
      <c r="AN150" s="18"/>
      <c r="AO150" s="51"/>
      <c r="AP150" s="2">
        <f>IF(AQ150&lt;6,SUM(E150:AO150),SUM(LARGE(E150:AO150,{1;2;3;4;5;6})))</f>
        <v>35</v>
      </c>
      <c r="AQ150" s="53">
        <f>COUNT(E150:AO150)</f>
        <v>5</v>
      </c>
      <c r="BH150" s="13"/>
      <c r="BQ150" s="14"/>
      <c r="BR150" s="14"/>
    </row>
    <row r="151" spans="1:70" x14ac:dyDescent="0.2">
      <c r="A151" s="60">
        <v>150</v>
      </c>
      <c r="B151" s="37" t="s">
        <v>74</v>
      </c>
      <c r="C151" s="8" t="s">
        <v>416</v>
      </c>
      <c r="D151" s="8" t="s">
        <v>1115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>
        <v>35</v>
      </c>
      <c r="AJ151" s="9"/>
      <c r="AK151" s="9"/>
      <c r="AL151" s="9"/>
      <c r="AM151" s="9"/>
      <c r="AN151" s="9"/>
      <c r="AO151" s="9"/>
      <c r="AP151" s="2">
        <f>IF(AQ151&lt;6,SUM(E151:AO151),SUM(LARGE(E151:AO151,{1;2;3;4;5;6})))</f>
        <v>35</v>
      </c>
      <c r="AQ151" s="53">
        <f>COUNT(E151:AO151)</f>
        <v>1</v>
      </c>
      <c r="BH151" s="13"/>
      <c r="BQ151" s="14"/>
      <c r="BR151" s="14"/>
    </row>
    <row r="152" spans="1:70" x14ac:dyDescent="0.2">
      <c r="A152" s="60">
        <v>151</v>
      </c>
      <c r="B152" s="37" t="s">
        <v>71</v>
      </c>
      <c r="C152" s="8" t="s">
        <v>79</v>
      </c>
      <c r="D152" s="8" t="s">
        <v>613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9">
        <v>35</v>
      </c>
      <c r="AK152" s="18"/>
      <c r="AL152" s="18"/>
      <c r="AM152" s="18"/>
      <c r="AN152" s="18"/>
      <c r="AO152" s="72"/>
      <c r="AP152" s="2">
        <f>IF(AQ152&lt;6,SUM(E152:AO152),SUM(LARGE(E152:AO152,{1;2;3;4;5;6})))</f>
        <v>35</v>
      </c>
      <c r="AQ152" s="53">
        <f>COUNT(E152:AO152)</f>
        <v>1</v>
      </c>
      <c r="BH152" s="13"/>
      <c r="BQ152" s="14"/>
      <c r="BR152" s="14"/>
    </row>
    <row r="153" spans="1:70" x14ac:dyDescent="0.2">
      <c r="A153" s="60">
        <v>152</v>
      </c>
      <c r="B153" s="26" t="s">
        <v>71</v>
      </c>
      <c r="C153" s="6" t="s">
        <v>416</v>
      </c>
      <c r="D153" s="6" t="s">
        <v>793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>
        <v>4</v>
      </c>
      <c r="X153" s="9"/>
      <c r="Y153" s="9"/>
      <c r="Z153" s="9"/>
      <c r="AA153" s="9"/>
      <c r="AB153" s="9"/>
      <c r="AC153" s="9"/>
      <c r="AD153" s="9"/>
      <c r="AE153" s="9"/>
      <c r="AF153" s="9"/>
      <c r="AG153" s="9">
        <v>30</v>
      </c>
      <c r="AH153" s="9"/>
      <c r="AI153" s="9"/>
      <c r="AJ153" s="9"/>
      <c r="AK153" s="9"/>
      <c r="AL153" s="9"/>
      <c r="AM153" s="9"/>
      <c r="AN153" s="9"/>
      <c r="AO153" s="51"/>
      <c r="AP153" s="2">
        <f>IF(AQ153&lt;6,SUM(E153:AO153),SUM(LARGE(E153:AO153,{1;2;3;4;5;6})))</f>
        <v>34</v>
      </c>
      <c r="AQ153" s="53">
        <f>COUNT(E153:AO153)</f>
        <v>2</v>
      </c>
      <c r="BH153" s="13"/>
      <c r="BQ153" s="14"/>
      <c r="BR153" s="14"/>
    </row>
    <row r="154" spans="1:70" x14ac:dyDescent="0.2">
      <c r="A154" s="60">
        <v>153</v>
      </c>
      <c r="B154" s="26" t="s">
        <v>71</v>
      </c>
      <c r="C154" s="6" t="s">
        <v>127</v>
      </c>
      <c r="D154" s="6" t="s">
        <v>453</v>
      </c>
      <c r="E154" s="9"/>
      <c r="F154" s="9"/>
      <c r="G154" s="9">
        <v>20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>
        <v>14</v>
      </c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2">
        <f>IF(AQ154&lt;6,SUM(E154:AO154),SUM(LARGE(E154:AO154,{1;2;3;4;5;6})))</f>
        <v>34</v>
      </c>
      <c r="AQ154" s="53">
        <f>COUNT(E154:AO154)</f>
        <v>2</v>
      </c>
      <c r="BH154" s="13"/>
      <c r="BQ154" s="14"/>
      <c r="BR154" s="14"/>
    </row>
    <row r="155" spans="1:70" x14ac:dyDescent="0.2">
      <c r="A155" s="60">
        <v>154</v>
      </c>
      <c r="B155" s="26" t="s">
        <v>71</v>
      </c>
      <c r="C155" s="6" t="s">
        <v>416</v>
      </c>
      <c r="D155" s="6" t="s">
        <v>14</v>
      </c>
      <c r="E155" s="51"/>
      <c r="F155" s="51"/>
      <c r="G155" s="51">
        <v>15</v>
      </c>
      <c r="H155" s="51"/>
      <c r="I155" s="51">
        <v>8</v>
      </c>
      <c r="J155" s="51"/>
      <c r="K155" s="51"/>
      <c r="L155" s="51">
        <v>10</v>
      </c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2">
        <f>IF(AQ155&lt;6,SUM(E155:AO155),SUM(LARGE(E155:AO155,{1;2;3;4;5;6})))</f>
        <v>33</v>
      </c>
      <c r="AQ155" s="53">
        <f>COUNT(E155:AO155)</f>
        <v>3</v>
      </c>
      <c r="BH155" s="13"/>
      <c r="BQ155" s="14"/>
      <c r="BR155" s="14"/>
    </row>
    <row r="156" spans="1:70" x14ac:dyDescent="0.2">
      <c r="A156" s="60">
        <v>155</v>
      </c>
      <c r="B156" s="26" t="s">
        <v>71</v>
      </c>
      <c r="C156" s="6" t="s">
        <v>77</v>
      </c>
      <c r="D156" s="6" t="s">
        <v>660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18">
        <v>0</v>
      </c>
      <c r="AC156" s="18"/>
      <c r="AD156" s="18"/>
      <c r="AE156" s="18"/>
      <c r="AF156" s="18"/>
      <c r="AG156" s="18"/>
      <c r="AH156" s="18"/>
      <c r="AI156" s="9">
        <v>20</v>
      </c>
      <c r="AJ156" s="9"/>
      <c r="AK156" s="9"/>
      <c r="AL156" s="9">
        <v>13</v>
      </c>
      <c r="AM156" s="9"/>
      <c r="AN156" s="9"/>
      <c r="AO156" s="9"/>
      <c r="AP156" s="2">
        <f>IF(AQ156&lt;6,SUM(E156:AO156),SUM(LARGE(E156:AO156,{1;2;3;4;5;6})))</f>
        <v>33</v>
      </c>
      <c r="AQ156" s="53">
        <f>COUNT(E156:AO156)</f>
        <v>3</v>
      </c>
      <c r="BH156" s="13"/>
      <c r="BQ156" s="14"/>
      <c r="BR156" s="14"/>
    </row>
    <row r="157" spans="1:70" x14ac:dyDescent="0.2">
      <c r="A157" s="60">
        <v>156</v>
      </c>
      <c r="B157" s="26" t="s">
        <v>71</v>
      </c>
      <c r="C157" s="6" t="s">
        <v>77</v>
      </c>
      <c r="D157" s="6" t="s">
        <v>724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>
        <v>20</v>
      </c>
      <c r="P157" s="51"/>
      <c r="Q157" s="51"/>
      <c r="R157" s="51"/>
      <c r="S157" s="51"/>
      <c r="T157" s="51"/>
      <c r="U157" s="51"/>
      <c r="V157" s="51"/>
      <c r="W157" s="51"/>
      <c r="X157" s="51"/>
      <c r="Y157" s="51">
        <v>4</v>
      </c>
      <c r="Z157" s="51"/>
      <c r="AA157" s="51"/>
      <c r="AB157" s="51"/>
      <c r="AC157" s="51"/>
      <c r="AD157" s="51"/>
      <c r="AE157" s="51"/>
      <c r="AF157" s="51"/>
      <c r="AG157" s="51"/>
      <c r="AH157" s="51"/>
      <c r="AI157" s="51">
        <v>8</v>
      </c>
      <c r="AJ157" s="51"/>
      <c r="AK157" s="51"/>
      <c r="AL157" s="51"/>
      <c r="AM157" s="51"/>
      <c r="AN157" s="51"/>
      <c r="AO157" s="72"/>
      <c r="AP157" s="2">
        <f>IF(AQ157&lt;6,SUM(E157:AO157),SUM(LARGE(E157:AO157,{1;2;3;4;5;6})))</f>
        <v>32</v>
      </c>
      <c r="AQ157" s="53">
        <f>COUNT(E157:AO157)</f>
        <v>3</v>
      </c>
      <c r="BH157" s="13"/>
      <c r="BQ157" s="14"/>
      <c r="BR157" s="14"/>
    </row>
    <row r="158" spans="1:70" x14ac:dyDescent="0.2">
      <c r="A158" s="60">
        <v>157</v>
      </c>
      <c r="B158" s="26" t="s">
        <v>71</v>
      </c>
      <c r="C158" s="6" t="s">
        <v>77</v>
      </c>
      <c r="D158" s="6" t="s">
        <v>1024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9">
        <v>20</v>
      </c>
      <c r="AC158" s="9"/>
      <c r="AD158" s="9"/>
      <c r="AE158" s="9"/>
      <c r="AF158" s="9"/>
      <c r="AG158" s="9"/>
      <c r="AH158" s="9"/>
      <c r="AI158" s="9"/>
      <c r="AJ158" s="9"/>
      <c r="AK158" s="9"/>
      <c r="AL158" s="9">
        <v>12</v>
      </c>
      <c r="AM158" s="9"/>
      <c r="AN158" s="9"/>
      <c r="AO158" s="72"/>
      <c r="AP158" s="2">
        <f>IF(AQ158&lt;6,SUM(E158:AO158),SUM(LARGE(E158:AO158,{1;2;3;4;5;6})))</f>
        <v>32</v>
      </c>
      <c r="AQ158" s="53">
        <f>COUNT(E158:AO158)</f>
        <v>2</v>
      </c>
      <c r="BH158" s="13"/>
      <c r="BQ158" s="14"/>
      <c r="BR158" s="14"/>
    </row>
    <row r="159" spans="1:70" x14ac:dyDescent="0.2">
      <c r="A159" s="60">
        <v>158</v>
      </c>
      <c r="B159" s="26" t="s">
        <v>71</v>
      </c>
      <c r="C159" s="6" t="s">
        <v>416</v>
      </c>
      <c r="D159" s="6" t="s">
        <v>443</v>
      </c>
      <c r="E159" s="9"/>
      <c r="F159" s="9"/>
      <c r="G159" s="9"/>
      <c r="H159" s="9"/>
      <c r="I159" s="9"/>
      <c r="J159" s="9"/>
      <c r="K159" s="9"/>
      <c r="L159" s="9">
        <v>15</v>
      </c>
      <c r="M159" s="9"/>
      <c r="N159" s="9"/>
      <c r="O159" s="9"/>
      <c r="P159" s="9"/>
      <c r="Q159" s="9">
        <v>15</v>
      </c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72"/>
      <c r="AP159" s="2">
        <f>IF(AQ159&lt;6,SUM(E159:AO159),SUM(LARGE(E159:AO159,{1;2;3;4;5;6})))</f>
        <v>30</v>
      </c>
      <c r="AQ159" s="53">
        <f>COUNT(E159:AO159)</f>
        <v>2</v>
      </c>
      <c r="BH159" s="13"/>
      <c r="BQ159" s="14"/>
      <c r="BR159" s="14"/>
    </row>
    <row r="160" spans="1:70" x14ac:dyDescent="0.2">
      <c r="A160" s="60">
        <v>159</v>
      </c>
      <c r="B160" s="26" t="s">
        <v>71</v>
      </c>
      <c r="C160" s="6" t="s">
        <v>77</v>
      </c>
      <c r="D160" s="6" t="s">
        <v>308</v>
      </c>
      <c r="E160" s="9"/>
      <c r="F160" s="9"/>
      <c r="G160" s="9">
        <v>30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72"/>
      <c r="AP160" s="2">
        <f>IF(AQ160&lt;6,SUM(E160:AO160),SUM(LARGE(E160:AO160,{1;2;3;4;5;6})))</f>
        <v>30</v>
      </c>
      <c r="AQ160" s="53">
        <f>COUNT(E160:AO160)</f>
        <v>1</v>
      </c>
      <c r="BH160" s="13"/>
      <c r="BQ160" s="14"/>
      <c r="BR160" s="14"/>
    </row>
    <row r="161" spans="1:70" x14ac:dyDescent="0.2">
      <c r="A161" s="60">
        <v>160</v>
      </c>
      <c r="B161" s="26" t="s">
        <v>71</v>
      </c>
      <c r="C161" s="6" t="s">
        <v>77</v>
      </c>
      <c r="D161" s="6" t="s">
        <v>725</v>
      </c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>
        <v>30</v>
      </c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2">
        <f>IF(AQ161&lt;6,SUM(E161:AO161),SUM(LARGE(E161:AO161,{1;2;3;4;5;6})))</f>
        <v>30</v>
      </c>
      <c r="AQ161" s="53">
        <f>COUNT(E161:AO161)</f>
        <v>1</v>
      </c>
      <c r="BH161" s="13"/>
      <c r="BQ161" s="14"/>
      <c r="BR161" s="14"/>
    </row>
    <row r="162" spans="1:70" x14ac:dyDescent="0.2">
      <c r="A162" s="67">
        <v>161</v>
      </c>
      <c r="B162" s="37" t="s">
        <v>71</v>
      </c>
      <c r="C162" s="8" t="s">
        <v>76</v>
      </c>
      <c r="D162" s="8" t="s">
        <v>887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9">
        <v>30</v>
      </c>
      <c r="AK162" s="18"/>
      <c r="AL162" s="18"/>
      <c r="AM162" s="18"/>
      <c r="AN162" s="18"/>
      <c r="AO162" s="1"/>
      <c r="AP162" s="2">
        <f>IF(AQ162&lt;6,SUM(E162:AO162),SUM(LARGE(E162:AO162,{1;2;3;4;5;6})))</f>
        <v>30</v>
      </c>
      <c r="AQ162" s="53">
        <f>COUNT(E162:AO162)</f>
        <v>1</v>
      </c>
      <c r="BH162" s="13"/>
      <c r="BQ162" s="14"/>
      <c r="BR162" s="14"/>
    </row>
    <row r="163" spans="1:70" x14ac:dyDescent="0.2">
      <c r="A163" s="67">
        <v>162</v>
      </c>
      <c r="B163" s="26" t="s">
        <v>71</v>
      </c>
      <c r="C163" s="6" t="s">
        <v>416</v>
      </c>
      <c r="D163" s="6" t="s">
        <v>1072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>
        <v>25</v>
      </c>
      <c r="AH163" s="9"/>
      <c r="AI163" s="9">
        <v>4</v>
      </c>
      <c r="AJ163" s="9"/>
      <c r="AK163" s="9"/>
      <c r="AL163" s="9"/>
      <c r="AM163" s="9"/>
      <c r="AN163" s="9"/>
      <c r="AO163" s="51"/>
      <c r="AP163" s="2">
        <f>IF(AQ163&lt;6,SUM(E163:AO163),SUM(LARGE(E163:AO163,{1;2;3;4;5;6})))</f>
        <v>29</v>
      </c>
      <c r="AQ163" s="53">
        <f>COUNT(E163:AO163)</f>
        <v>2</v>
      </c>
      <c r="BH163" s="13"/>
      <c r="BQ163" s="14"/>
      <c r="BR163" s="14"/>
    </row>
    <row r="164" spans="1:70" x14ac:dyDescent="0.2">
      <c r="A164" s="67">
        <v>163</v>
      </c>
      <c r="B164" s="26" t="s">
        <v>71</v>
      </c>
      <c r="C164" s="6" t="s">
        <v>238</v>
      </c>
      <c r="D164" s="6" t="s">
        <v>662</v>
      </c>
      <c r="E164" s="9"/>
      <c r="F164" s="9"/>
      <c r="G164" s="9"/>
      <c r="H164" s="9"/>
      <c r="I164" s="9">
        <v>8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>
        <v>20</v>
      </c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72"/>
      <c r="AP164" s="2">
        <f>IF(AQ164&lt;6,SUM(E164:AO164),SUM(LARGE(E164:AO164,{1;2;3;4;5;6})))</f>
        <v>28</v>
      </c>
      <c r="AQ164" s="53">
        <f>COUNT(E164:AO164)</f>
        <v>2</v>
      </c>
      <c r="BH164" s="13"/>
      <c r="BQ164" s="14"/>
      <c r="BR164" s="14"/>
    </row>
    <row r="165" spans="1:70" x14ac:dyDescent="0.2">
      <c r="A165" s="67">
        <v>164</v>
      </c>
      <c r="B165" s="26" t="s">
        <v>71</v>
      </c>
      <c r="C165" s="6" t="s">
        <v>77</v>
      </c>
      <c r="D165" s="6" t="s">
        <v>460</v>
      </c>
      <c r="E165" s="9"/>
      <c r="F165" s="9"/>
      <c r="G165" s="9"/>
      <c r="H165" s="9"/>
      <c r="I165" s="9">
        <v>15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>
        <v>13</v>
      </c>
      <c r="AM165" s="9"/>
      <c r="AN165" s="9"/>
      <c r="AO165" s="72"/>
      <c r="AP165" s="2">
        <f>IF(AQ165&lt;6,SUM(E165:AO165),SUM(LARGE(E165:AO165,{1;2;3;4;5;6})))</f>
        <v>28</v>
      </c>
      <c r="AQ165" s="53">
        <f>COUNT(E165:AO165)</f>
        <v>2</v>
      </c>
      <c r="BH165" s="13"/>
      <c r="BQ165" s="14"/>
      <c r="BR165" s="14"/>
    </row>
    <row r="166" spans="1:70" x14ac:dyDescent="0.2">
      <c r="A166" s="67">
        <v>165</v>
      </c>
      <c r="B166" s="26" t="s">
        <v>71</v>
      </c>
      <c r="C166" s="8" t="s">
        <v>220</v>
      </c>
      <c r="D166" s="6" t="s">
        <v>17</v>
      </c>
      <c r="E166" s="9"/>
      <c r="F166" s="9"/>
      <c r="G166" s="9"/>
      <c r="H166" s="9"/>
      <c r="I166" s="9">
        <v>10.7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>
        <v>10</v>
      </c>
      <c r="AJ166" s="9"/>
      <c r="AK166" s="9"/>
      <c r="AL166" s="9">
        <v>6.5</v>
      </c>
      <c r="AM166" s="9"/>
      <c r="AN166" s="9"/>
      <c r="AO166" s="72"/>
      <c r="AP166" s="2">
        <f>IF(AQ166&lt;6,SUM(E166:AO166),SUM(LARGE(E166:AO166,{1;2;3;4;5;6})))</f>
        <v>27.2</v>
      </c>
      <c r="AQ166" s="53">
        <f>COUNT(E166:AO166)</f>
        <v>3</v>
      </c>
      <c r="BH166" s="13"/>
      <c r="BQ166" s="14"/>
      <c r="BR166" s="14"/>
    </row>
    <row r="167" spans="1:70" x14ac:dyDescent="0.2">
      <c r="A167" s="67">
        <v>166</v>
      </c>
      <c r="B167" s="26" t="s">
        <v>71</v>
      </c>
      <c r="C167" s="8" t="s">
        <v>72</v>
      </c>
      <c r="D167" s="8" t="s">
        <v>483</v>
      </c>
      <c r="E167" s="51"/>
      <c r="F167" s="51"/>
      <c r="G167" s="51"/>
      <c r="H167" s="51"/>
      <c r="I167" s="51">
        <v>3</v>
      </c>
      <c r="J167" s="51"/>
      <c r="K167" s="51"/>
      <c r="L167" s="51">
        <v>3</v>
      </c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>
        <v>3</v>
      </c>
      <c r="X167" s="51"/>
      <c r="Y167" s="51">
        <v>7</v>
      </c>
      <c r="Z167" s="51"/>
      <c r="AA167" s="51"/>
      <c r="AB167" s="51"/>
      <c r="AC167" s="51"/>
      <c r="AD167" s="51">
        <v>7</v>
      </c>
      <c r="AE167" s="51"/>
      <c r="AF167" s="51"/>
      <c r="AG167" s="51"/>
      <c r="AH167" s="51"/>
      <c r="AI167" s="51"/>
      <c r="AJ167" s="51"/>
      <c r="AK167" s="51"/>
      <c r="AL167" s="51">
        <v>3.5</v>
      </c>
      <c r="AM167" s="51"/>
      <c r="AN167" s="51"/>
      <c r="AO167" s="51"/>
      <c r="AP167" s="2">
        <f>IF(AQ167&lt;6,SUM(E167:AO167),SUM(LARGE(E167:AO167,{1;2;3;4;5;6})))</f>
        <v>26.5</v>
      </c>
      <c r="AQ167" s="53">
        <f>COUNT(E167:AO167)</f>
        <v>6</v>
      </c>
      <c r="BH167" s="13"/>
      <c r="BQ167" s="14"/>
      <c r="BR167" s="14"/>
    </row>
    <row r="168" spans="1:70" x14ac:dyDescent="0.2">
      <c r="A168" s="67">
        <v>167</v>
      </c>
      <c r="B168" s="26" t="s">
        <v>71</v>
      </c>
      <c r="C168" s="6" t="s">
        <v>92</v>
      </c>
      <c r="D168" s="6" t="s">
        <v>88</v>
      </c>
      <c r="E168" s="9"/>
      <c r="F168" s="9"/>
      <c r="G168" s="9"/>
      <c r="H168" s="9"/>
      <c r="I168" s="9"/>
      <c r="J168" s="9"/>
      <c r="K168" s="9"/>
      <c r="L168" s="9">
        <v>25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72"/>
      <c r="AP168" s="2">
        <f>IF(AQ168&lt;6,SUM(E168:AO168),SUM(LARGE(E168:AO168,{1;2;3;4;5;6})))</f>
        <v>25</v>
      </c>
      <c r="AQ168" s="53">
        <f>COUNT(E168:AO168)</f>
        <v>1</v>
      </c>
      <c r="BH168" s="13"/>
      <c r="BQ168" s="14"/>
      <c r="BR168" s="14"/>
    </row>
    <row r="169" spans="1:70" x14ac:dyDescent="0.2">
      <c r="A169" s="67">
        <v>168</v>
      </c>
      <c r="B169" s="26" t="s">
        <v>71</v>
      </c>
      <c r="C169" s="6" t="s">
        <v>127</v>
      </c>
      <c r="D169" s="6" t="s">
        <v>336</v>
      </c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>
        <v>25</v>
      </c>
      <c r="AJ169" s="51"/>
      <c r="AK169" s="51"/>
      <c r="AL169" s="51"/>
      <c r="AM169" s="51"/>
      <c r="AN169" s="51"/>
      <c r="AO169" s="51"/>
      <c r="AP169" s="2">
        <f>IF(AQ169&lt;6,SUM(E169:AO169),SUM(LARGE(E169:AO169,{1;2;3;4;5;6})))</f>
        <v>25</v>
      </c>
      <c r="AQ169" s="53">
        <f>COUNT(E169:AO169)</f>
        <v>1</v>
      </c>
      <c r="BH169" s="13"/>
      <c r="BQ169" s="14"/>
      <c r="BR169" s="14"/>
    </row>
    <row r="170" spans="1:70" x14ac:dyDescent="0.2">
      <c r="A170" s="67">
        <v>169</v>
      </c>
      <c r="B170" s="37" t="s">
        <v>71</v>
      </c>
      <c r="C170" s="8" t="s">
        <v>127</v>
      </c>
      <c r="D170" s="8" t="s">
        <v>1116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>
        <v>25</v>
      </c>
      <c r="AJ170" s="9"/>
      <c r="AK170" s="9"/>
      <c r="AL170" s="9"/>
      <c r="AM170" s="9"/>
      <c r="AN170" s="9"/>
      <c r="AO170" s="72"/>
      <c r="AP170" s="2">
        <f>IF(AQ170&lt;6,SUM(E170:AO170),SUM(LARGE(E170:AO170,{1;2;3;4;5;6})))</f>
        <v>25</v>
      </c>
      <c r="AQ170" s="53">
        <f>COUNT(E170:AO170)</f>
        <v>1</v>
      </c>
      <c r="BH170" s="13"/>
      <c r="BQ170" s="14"/>
      <c r="BR170" s="14"/>
    </row>
    <row r="171" spans="1:70" x14ac:dyDescent="0.2">
      <c r="A171" s="67">
        <v>170</v>
      </c>
      <c r="B171" s="37" t="s">
        <v>71</v>
      </c>
      <c r="C171" s="8" t="s">
        <v>953</v>
      </c>
      <c r="D171" s="8" t="s">
        <v>1026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>
        <v>25</v>
      </c>
      <c r="AK171" s="51"/>
      <c r="AL171" s="51"/>
      <c r="AM171" s="51"/>
      <c r="AN171" s="51"/>
      <c r="AO171" s="72"/>
      <c r="AP171" s="2">
        <f>IF(AQ171&lt;6,SUM(E171:AO171),SUM(LARGE(E171:AO171,{1;2;3;4;5;6})))</f>
        <v>25</v>
      </c>
      <c r="AQ171" s="53">
        <f>COUNT(E171:AO171)</f>
        <v>1</v>
      </c>
      <c r="BH171" s="13"/>
      <c r="BQ171" s="14"/>
      <c r="BR171" s="14"/>
    </row>
    <row r="172" spans="1:70" x14ac:dyDescent="0.2">
      <c r="A172" s="67">
        <v>171</v>
      </c>
      <c r="B172" s="37" t="s">
        <v>71</v>
      </c>
      <c r="C172" s="8" t="s">
        <v>73</v>
      </c>
      <c r="D172" s="8" t="s">
        <v>1162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>
        <v>25</v>
      </c>
      <c r="AK172" s="9"/>
      <c r="AL172" s="9"/>
      <c r="AM172" s="9"/>
      <c r="AN172" s="9"/>
      <c r="AO172" s="72"/>
      <c r="AP172" s="2">
        <f>IF(AQ172&lt;6,SUM(E172:AO172),SUM(LARGE(E172:AO172,{1;2;3;4;5;6})))</f>
        <v>25</v>
      </c>
      <c r="AQ172" s="53">
        <f>COUNT(E172:AO172)</f>
        <v>1</v>
      </c>
      <c r="BH172" s="13"/>
      <c r="BQ172" s="14"/>
      <c r="BR172" s="14"/>
    </row>
    <row r="173" spans="1:70" x14ac:dyDescent="0.2">
      <c r="A173" s="67">
        <v>172</v>
      </c>
      <c r="B173" s="26" t="s">
        <v>71</v>
      </c>
      <c r="C173" s="6" t="s">
        <v>416</v>
      </c>
      <c r="D173" s="6" t="s">
        <v>508</v>
      </c>
      <c r="E173" s="52"/>
      <c r="F173" s="52"/>
      <c r="G173" s="52"/>
      <c r="H173" s="52"/>
      <c r="I173" s="51">
        <v>10.7</v>
      </c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>
        <v>14</v>
      </c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72"/>
      <c r="AP173" s="2">
        <f>IF(AQ173&lt;6,SUM(E173:AO173),SUM(LARGE(E173:AO173,{1;2;3;4;5;6})))</f>
        <v>24.7</v>
      </c>
      <c r="AQ173" s="53">
        <f>COUNT(E173:AO173)</f>
        <v>2</v>
      </c>
      <c r="BH173" s="13"/>
      <c r="BQ173" s="14"/>
      <c r="BR173" s="14"/>
    </row>
    <row r="174" spans="1:70" x14ac:dyDescent="0.2">
      <c r="A174" s="67">
        <v>173</v>
      </c>
      <c r="B174" s="26" t="s">
        <v>71</v>
      </c>
      <c r="C174" s="6" t="s">
        <v>416</v>
      </c>
      <c r="D174" s="6" t="s">
        <v>405</v>
      </c>
      <c r="E174" s="18"/>
      <c r="F174" s="18"/>
      <c r="G174" s="18"/>
      <c r="H174" s="18"/>
      <c r="I174" s="18"/>
      <c r="J174" s="18"/>
      <c r="K174" s="18"/>
      <c r="L174" s="9">
        <v>9</v>
      </c>
      <c r="M174" s="9"/>
      <c r="N174" s="9"/>
      <c r="O174" s="18"/>
      <c r="P174" s="18"/>
      <c r="Q174" s="9">
        <v>15</v>
      </c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72"/>
      <c r="AP174" s="2">
        <f>IF(AQ174&lt;6,SUM(E174:AO174),SUM(LARGE(E174:AO174,{1;2;3;4;5;6})))</f>
        <v>24</v>
      </c>
      <c r="AQ174" s="53">
        <f>COUNT(E174:AO174)</f>
        <v>2</v>
      </c>
      <c r="BH174" s="13"/>
      <c r="BQ174" s="14"/>
      <c r="BR174" s="14"/>
    </row>
    <row r="175" spans="1:70" x14ac:dyDescent="0.2">
      <c r="A175" s="67">
        <v>174</v>
      </c>
      <c r="B175" s="26" t="s">
        <v>71</v>
      </c>
      <c r="C175" s="8" t="s">
        <v>72</v>
      </c>
      <c r="D175" s="6" t="s">
        <v>593</v>
      </c>
      <c r="E175" s="9"/>
      <c r="F175" s="9"/>
      <c r="G175" s="9"/>
      <c r="H175" s="9"/>
      <c r="I175" s="9">
        <v>3</v>
      </c>
      <c r="J175" s="9"/>
      <c r="K175" s="9"/>
      <c r="L175" s="9">
        <v>3</v>
      </c>
      <c r="M175" s="9"/>
      <c r="N175" s="9"/>
      <c r="O175" s="9"/>
      <c r="P175" s="9"/>
      <c r="Q175" s="9">
        <v>4</v>
      </c>
      <c r="R175" s="9"/>
      <c r="S175" s="9"/>
      <c r="T175" s="9"/>
      <c r="U175" s="9"/>
      <c r="V175" s="9"/>
      <c r="W175" s="9">
        <v>4</v>
      </c>
      <c r="X175" s="9"/>
      <c r="Y175" s="9">
        <v>5</v>
      </c>
      <c r="Z175" s="9"/>
      <c r="AA175" s="9"/>
      <c r="AB175" s="9"/>
      <c r="AC175" s="9"/>
      <c r="AD175" s="9">
        <v>4.3</v>
      </c>
      <c r="AE175" s="9"/>
      <c r="AF175" s="9"/>
      <c r="AG175" s="9"/>
      <c r="AH175" s="9"/>
      <c r="AI175" s="9">
        <v>3</v>
      </c>
      <c r="AJ175" s="9"/>
      <c r="AK175" s="9"/>
      <c r="AL175" s="9">
        <v>3.5</v>
      </c>
      <c r="AM175" s="9"/>
      <c r="AN175" s="9"/>
      <c r="AO175" s="9"/>
      <c r="AP175" s="2">
        <f>IF(AQ175&lt;6,SUM(E175:AO175),SUM(LARGE(E175:AO175,{1;2;3;4;5;6})))</f>
        <v>23.8</v>
      </c>
      <c r="AQ175" s="53">
        <f>COUNT(E175:AO175)</f>
        <v>8</v>
      </c>
      <c r="BH175" s="13"/>
      <c r="BQ175" s="14"/>
      <c r="BR175" s="14"/>
    </row>
    <row r="176" spans="1:70" x14ac:dyDescent="0.2">
      <c r="A176" s="67">
        <v>175</v>
      </c>
      <c r="B176" s="26" t="s">
        <v>71</v>
      </c>
      <c r="C176" s="6"/>
      <c r="D176" s="6" t="s">
        <v>548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8">
        <v>0</v>
      </c>
      <c r="P176" s="18"/>
      <c r="Q176" s="18"/>
      <c r="R176" s="9">
        <v>6</v>
      </c>
      <c r="S176" s="9"/>
      <c r="T176" s="9"/>
      <c r="U176" s="9"/>
      <c r="V176" s="9"/>
      <c r="W176" s="9"/>
      <c r="X176" s="9"/>
      <c r="Y176" s="9">
        <v>8</v>
      </c>
      <c r="Z176" s="9"/>
      <c r="AA176" s="9"/>
      <c r="AB176" s="9"/>
      <c r="AC176" s="9"/>
      <c r="AD176" s="18">
        <v>0</v>
      </c>
      <c r="AE176" s="18"/>
      <c r="AF176" s="18"/>
      <c r="AG176" s="18"/>
      <c r="AH176" s="18"/>
      <c r="AI176" s="18">
        <v>0</v>
      </c>
      <c r="AJ176" s="18"/>
      <c r="AK176" s="18"/>
      <c r="AL176" s="9">
        <v>9.1999999999999993</v>
      </c>
      <c r="AM176" s="18"/>
      <c r="AN176" s="18"/>
      <c r="AO176" s="72"/>
      <c r="AP176" s="2">
        <f>IF(AQ176&lt;6,SUM(E176:AO176),SUM(LARGE(E176:AO176,{1;2;3;4;5;6})))</f>
        <v>23.2</v>
      </c>
      <c r="AQ176" s="53">
        <f>COUNT(E176:AO176)</f>
        <v>6</v>
      </c>
      <c r="BH176" s="13"/>
      <c r="BQ176" s="14"/>
      <c r="BR176" s="14"/>
    </row>
    <row r="177" spans="1:70" x14ac:dyDescent="0.2">
      <c r="A177" s="67">
        <v>176</v>
      </c>
      <c r="B177" s="26" t="s">
        <v>71</v>
      </c>
      <c r="C177" s="6" t="s">
        <v>72</v>
      </c>
      <c r="D177" s="6" t="s">
        <v>802</v>
      </c>
      <c r="E177" s="18"/>
      <c r="F177" s="18"/>
      <c r="G177" s="18"/>
      <c r="H177" s="18"/>
      <c r="I177" s="9">
        <v>3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>
        <v>4</v>
      </c>
      <c r="Z177" s="9"/>
      <c r="AA177" s="9"/>
      <c r="AB177" s="9"/>
      <c r="AC177" s="9"/>
      <c r="AD177" s="9">
        <v>8</v>
      </c>
      <c r="AE177" s="9"/>
      <c r="AF177" s="9"/>
      <c r="AG177" s="9"/>
      <c r="AH177" s="9"/>
      <c r="AI177" s="9">
        <v>8</v>
      </c>
      <c r="AJ177" s="9"/>
      <c r="AK177" s="9"/>
      <c r="AL177" s="9"/>
      <c r="AM177" s="9"/>
      <c r="AN177" s="9"/>
      <c r="AO177" s="72"/>
      <c r="AP177" s="2">
        <f>IF(AQ177&lt;6,SUM(E177:AO177),SUM(LARGE(E177:AO177,{1;2;3;4;5;6})))</f>
        <v>23</v>
      </c>
      <c r="AQ177" s="53">
        <f>COUNT(E177:AO177)</f>
        <v>4</v>
      </c>
      <c r="BH177" s="13"/>
      <c r="BQ177" s="14"/>
      <c r="BR177" s="14"/>
    </row>
    <row r="178" spans="1:70" x14ac:dyDescent="0.2">
      <c r="A178" s="67">
        <v>177</v>
      </c>
      <c r="B178" s="26" t="s">
        <v>71</v>
      </c>
      <c r="C178" s="6" t="s">
        <v>72</v>
      </c>
      <c r="D178" s="6" t="s">
        <v>461</v>
      </c>
      <c r="E178" s="9"/>
      <c r="F178" s="9"/>
      <c r="G178" s="9">
        <v>15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>
        <v>8</v>
      </c>
      <c r="AM178" s="9"/>
      <c r="AN178" s="9"/>
      <c r="AO178" s="72"/>
      <c r="AP178" s="2">
        <f>IF(AQ178&lt;6,SUM(E178:AO178),SUM(LARGE(E178:AO178,{1;2;3;4;5;6})))</f>
        <v>23</v>
      </c>
      <c r="AQ178" s="53">
        <f>COUNT(E178:AO178)</f>
        <v>2</v>
      </c>
      <c r="BH178" s="13"/>
      <c r="BQ178" s="14"/>
      <c r="BR178" s="14"/>
    </row>
    <row r="179" spans="1:70" x14ac:dyDescent="0.2">
      <c r="A179" s="67">
        <v>178</v>
      </c>
      <c r="B179" s="26" t="s">
        <v>71</v>
      </c>
      <c r="C179" s="6" t="s">
        <v>416</v>
      </c>
      <c r="D179" s="6" t="s">
        <v>703</v>
      </c>
      <c r="E179" s="51"/>
      <c r="F179" s="51"/>
      <c r="G179" s="51"/>
      <c r="H179" s="51"/>
      <c r="I179" s="51">
        <v>2.2999999999999998</v>
      </c>
      <c r="J179" s="51"/>
      <c r="K179" s="51"/>
      <c r="L179" s="51">
        <v>2</v>
      </c>
      <c r="M179" s="51"/>
      <c r="N179" s="51"/>
      <c r="O179" s="51"/>
      <c r="P179" s="51"/>
      <c r="Q179" s="51">
        <v>4</v>
      </c>
      <c r="R179" s="51"/>
      <c r="S179" s="51"/>
      <c r="T179" s="51"/>
      <c r="U179" s="51"/>
      <c r="V179" s="51"/>
      <c r="W179" s="51">
        <v>3</v>
      </c>
      <c r="X179" s="51"/>
      <c r="Y179" s="51">
        <v>3</v>
      </c>
      <c r="Z179" s="51"/>
      <c r="AA179" s="51"/>
      <c r="AB179" s="51"/>
      <c r="AC179" s="51"/>
      <c r="AD179" s="51">
        <v>4.3</v>
      </c>
      <c r="AE179" s="51"/>
      <c r="AF179" s="51"/>
      <c r="AG179" s="51"/>
      <c r="AH179" s="51"/>
      <c r="AI179" s="51">
        <v>3</v>
      </c>
      <c r="AJ179" s="51"/>
      <c r="AK179" s="51"/>
      <c r="AL179" s="51">
        <v>4</v>
      </c>
      <c r="AM179" s="51"/>
      <c r="AN179" s="51"/>
      <c r="AO179" s="51"/>
      <c r="AP179" s="2">
        <f>IF(AQ179&lt;6,SUM(E179:AO179),SUM(LARGE(E179:AO179,{1;2;3;4;5;6})))</f>
        <v>21.3</v>
      </c>
      <c r="AQ179" s="53">
        <f>COUNT(E179:AO179)</f>
        <v>8</v>
      </c>
      <c r="BH179" s="13"/>
      <c r="BQ179" s="14"/>
      <c r="BR179" s="14"/>
    </row>
    <row r="180" spans="1:70" x14ac:dyDescent="0.2">
      <c r="A180" s="67">
        <v>179</v>
      </c>
      <c r="B180" s="26" t="s">
        <v>71</v>
      </c>
      <c r="C180" s="6" t="s">
        <v>416</v>
      </c>
      <c r="D180" s="6" t="s">
        <v>813</v>
      </c>
      <c r="E180" s="51"/>
      <c r="F180" s="51"/>
      <c r="G180" s="51"/>
      <c r="H180" s="51"/>
      <c r="I180" s="51"/>
      <c r="J180" s="51"/>
      <c r="K180" s="51"/>
      <c r="L180" s="52">
        <v>0</v>
      </c>
      <c r="M180" s="52"/>
      <c r="N180" s="52"/>
      <c r="O180" s="51"/>
      <c r="P180" s="51"/>
      <c r="Q180" s="51">
        <v>20</v>
      </c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2">
        <v>0</v>
      </c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72"/>
      <c r="AP180" s="2">
        <f>IF(AQ180&lt;6,SUM(E180:AO180),SUM(LARGE(E180:AO180,{1;2;3;4;5;6})))</f>
        <v>20</v>
      </c>
      <c r="AQ180" s="53">
        <f>COUNT(E180:AO180)</f>
        <v>3</v>
      </c>
      <c r="BH180" s="13"/>
      <c r="BQ180" s="14"/>
      <c r="BR180" s="14"/>
    </row>
    <row r="181" spans="1:70" x14ac:dyDescent="0.2">
      <c r="A181" s="67">
        <v>180</v>
      </c>
      <c r="B181" s="26" t="s">
        <v>71</v>
      </c>
      <c r="C181" s="6" t="s">
        <v>238</v>
      </c>
      <c r="D181" s="6" t="s">
        <v>582</v>
      </c>
      <c r="E181" s="9"/>
      <c r="F181" s="9"/>
      <c r="G181" s="9"/>
      <c r="H181" s="9"/>
      <c r="I181" s="9">
        <v>7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>
        <v>13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51"/>
      <c r="AP181" s="2">
        <f>IF(AQ181&lt;6,SUM(E181:AO181),SUM(LARGE(E181:AO181,{1;2;3;4;5;6})))</f>
        <v>20</v>
      </c>
      <c r="AQ181" s="53">
        <f>COUNT(E181:AO181)</f>
        <v>2</v>
      </c>
      <c r="BH181" s="13"/>
      <c r="BQ181" s="14"/>
      <c r="BR181" s="14"/>
    </row>
    <row r="182" spans="1:70" x14ac:dyDescent="0.2">
      <c r="A182" s="67">
        <v>181</v>
      </c>
      <c r="B182" s="26" t="s">
        <v>71</v>
      </c>
      <c r="C182" s="6" t="s">
        <v>92</v>
      </c>
      <c r="D182" s="6" t="s">
        <v>302</v>
      </c>
      <c r="E182" s="51"/>
      <c r="F182" s="51"/>
      <c r="G182" s="51"/>
      <c r="H182" s="51"/>
      <c r="I182" s="51">
        <v>20</v>
      </c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72"/>
      <c r="AP182" s="2">
        <f>IF(AQ182&lt;6,SUM(E182:AO182),SUM(LARGE(E182:AO182,{1;2;3;4;5;6})))</f>
        <v>20</v>
      </c>
      <c r="AQ182" s="53">
        <f>COUNT(E182:AO182)</f>
        <v>1</v>
      </c>
      <c r="BH182" s="13"/>
      <c r="BQ182" s="14"/>
      <c r="BR182" s="14"/>
    </row>
    <row r="183" spans="1:70" x14ac:dyDescent="0.2">
      <c r="A183" s="67">
        <v>182</v>
      </c>
      <c r="B183" s="26" t="s">
        <v>71</v>
      </c>
      <c r="C183" s="6" t="s">
        <v>416</v>
      </c>
      <c r="D183" s="6" t="s">
        <v>547</v>
      </c>
      <c r="E183" s="9"/>
      <c r="F183" s="9"/>
      <c r="G183" s="9"/>
      <c r="H183" s="9"/>
      <c r="I183" s="9">
        <v>20</v>
      </c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72"/>
      <c r="AP183" s="2">
        <f>IF(AQ183&lt;6,SUM(E183:AO183),SUM(LARGE(E183:AO183,{1;2;3;4;5;6})))</f>
        <v>20</v>
      </c>
      <c r="AQ183" s="53">
        <f>COUNT(E183:AO183)</f>
        <v>1</v>
      </c>
      <c r="BH183" s="13"/>
      <c r="BQ183" s="14"/>
      <c r="BR183" s="14"/>
    </row>
    <row r="184" spans="1:70" x14ac:dyDescent="0.2">
      <c r="A184" s="67">
        <v>183</v>
      </c>
      <c r="B184" s="26" t="s">
        <v>71</v>
      </c>
      <c r="C184" s="6" t="s">
        <v>416</v>
      </c>
      <c r="D184" s="6" t="s">
        <v>585</v>
      </c>
      <c r="E184" s="9"/>
      <c r="F184" s="9"/>
      <c r="G184" s="9"/>
      <c r="H184" s="9"/>
      <c r="I184" s="9">
        <v>20</v>
      </c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72"/>
      <c r="AP184" s="2">
        <f>IF(AQ184&lt;6,SUM(E184:AO184),SUM(LARGE(E184:AO184,{1;2;3;4;5;6})))</f>
        <v>20</v>
      </c>
      <c r="AQ184" s="53">
        <f>COUNT(E184:AO184)</f>
        <v>1</v>
      </c>
      <c r="BH184" s="13"/>
      <c r="BQ184" s="14"/>
      <c r="BR184" s="14"/>
    </row>
    <row r="185" spans="1:70" x14ac:dyDescent="0.2">
      <c r="A185" s="67">
        <v>184</v>
      </c>
      <c r="B185" s="26" t="s">
        <v>71</v>
      </c>
      <c r="C185" s="6" t="s">
        <v>953</v>
      </c>
      <c r="D185" s="6" t="s">
        <v>821</v>
      </c>
      <c r="E185" s="18"/>
      <c r="F185" s="18"/>
      <c r="G185" s="18"/>
      <c r="H185" s="18"/>
      <c r="I185" s="18"/>
      <c r="J185" s="18"/>
      <c r="K185" s="18"/>
      <c r="L185" s="9">
        <v>20</v>
      </c>
      <c r="M185" s="9"/>
      <c r="N185" s="9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72"/>
      <c r="AP185" s="2">
        <f>IF(AQ185&lt;6,SUM(E185:AO185),SUM(LARGE(E185:AO185,{1;2;3;4;5;6})))</f>
        <v>20</v>
      </c>
      <c r="AQ185" s="53">
        <f>COUNT(E185:AO185)</f>
        <v>1</v>
      </c>
      <c r="BH185" s="13"/>
      <c r="BQ185" s="14"/>
      <c r="BR185" s="14"/>
    </row>
    <row r="186" spans="1:70" x14ac:dyDescent="0.2">
      <c r="A186" s="67">
        <v>185</v>
      </c>
      <c r="B186" s="26" t="s">
        <v>71</v>
      </c>
      <c r="C186" s="6" t="s">
        <v>311</v>
      </c>
      <c r="D186" s="6" t="s">
        <v>96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>
        <v>20</v>
      </c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72"/>
      <c r="AP186" s="2">
        <f>IF(AQ186&lt;6,SUM(E186:AO186),SUM(LARGE(E186:AO186,{1;2;3;4;5;6})))</f>
        <v>20</v>
      </c>
      <c r="AQ186" s="53">
        <f>COUNT(E186:AO186)</f>
        <v>1</v>
      </c>
      <c r="BH186" s="13"/>
      <c r="BQ186" s="14"/>
      <c r="BR186" s="14"/>
    </row>
    <row r="187" spans="1:70" x14ac:dyDescent="0.2">
      <c r="A187" s="67">
        <v>186</v>
      </c>
      <c r="B187" s="37" t="s">
        <v>71</v>
      </c>
      <c r="C187" s="8" t="s">
        <v>127</v>
      </c>
      <c r="D187" s="183" t="s">
        <v>1117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>
        <v>20</v>
      </c>
      <c r="AJ187" s="9"/>
      <c r="AK187" s="9"/>
      <c r="AL187" s="9"/>
      <c r="AM187" s="9"/>
      <c r="AN187" s="9"/>
      <c r="AO187" s="9"/>
      <c r="AP187" s="2">
        <f>IF(AQ187&lt;6,SUM(E187:AO187),SUM(LARGE(E187:AO187,{1;2;3;4;5;6})))</f>
        <v>20</v>
      </c>
      <c r="AQ187" s="53">
        <f>COUNT(E187:AO187)</f>
        <v>1</v>
      </c>
      <c r="BH187" s="13"/>
      <c r="BQ187" s="14"/>
      <c r="BR187" s="14"/>
    </row>
    <row r="188" spans="1:70" x14ac:dyDescent="0.2">
      <c r="A188" s="67">
        <v>187</v>
      </c>
      <c r="B188" s="26" t="s">
        <v>71</v>
      </c>
      <c r="C188" s="6" t="s">
        <v>416</v>
      </c>
      <c r="D188" s="6" t="s">
        <v>561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>
        <v>20</v>
      </c>
      <c r="AK188" s="18"/>
      <c r="AL188" s="18"/>
      <c r="AM188" s="18"/>
      <c r="AN188" s="18"/>
      <c r="AO188" s="72"/>
      <c r="AP188" s="2">
        <f>IF(AQ188&lt;6,SUM(E188:AO188),SUM(LARGE(E188:AO188,{1;2;3;4;5;6})))</f>
        <v>20</v>
      </c>
      <c r="AQ188" s="53">
        <f>COUNT(E188:AO188)</f>
        <v>1</v>
      </c>
      <c r="BH188" s="13"/>
      <c r="BQ188" s="14"/>
      <c r="BR188" s="14"/>
    </row>
    <row r="189" spans="1:70" x14ac:dyDescent="0.2">
      <c r="A189" s="67">
        <v>188</v>
      </c>
      <c r="B189" s="37" t="s">
        <v>71</v>
      </c>
      <c r="C189" s="8" t="s">
        <v>158</v>
      </c>
      <c r="D189" s="8" t="s">
        <v>1163</v>
      </c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>
        <v>20</v>
      </c>
      <c r="AK189" s="51"/>
      <c r="AL189" s="51"/>
      <c r="AM189" s="51"/>
      <c r="AN189" s="51"/>
      <c r="AO189" s="51"/>
      <c r="AP189" s="2">
        <f>IF(AQ189&lt;6,SUM(E189:AO189),SUM(LARGE(E189:AO189,{1;2;3;4;5;6})))</f>
        <v>20</v>
      </c>
      <c r="AQ189" s="53">
        <f>COUNT(E189:AO189)</f>
        <v>1</v>
      </c>
      <c r="BH189" s="13"/>
      <c r="BQ189" s="14"/>
      <c r="BR189" s="14"/>
    </row>
    <row r="190" spans="1:70" x14ac:dyDescent="0.2">
      <c r="A190" s="67">
        <v>189</v>
      </c>
      <c r="B190" s="26" t="s">
        <v>71</v>
      </c>
      <c r="C190" s="6" t="s">
        <v>416</v>
      </c>
      <c r="D190" s="6" t="s">
        <v>282</v>
      </c>
      <c r="E190" s="9"/>
      <c r="F190" s="9"/>
      <c r="G190" s="9"/>
      <c r="H190" s="9"/>
      <c r="I190" s="9"/>
      <c r="J190" s="9"/>
      <c r="K190" s="9"/>
      <c r="L190" s="9">
        <v>10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>
        <v>9.3000000000000007</v>
      </c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72"/>
      <c r="AP190" s="2">
        <f>IF(AQ190&lt;6,SUM(E190:AO190),SUM(LARGE(E190:AO190,{1;2;3;4;5;6})))</f>
        <v>19.3</v>
      </c>
      <c r="AQ190" s="53">
        <f>COUNT(E190:AO190)</f>
        <v>2</v>
      </c>
      <c r="BH190" s="13"/>
      <c r="BQ190" s="14"/>
      <c r="BR190" s="14"/>
    </row>
    <row r="191" spans="1:70" x14ac:dyDescent="0.2">
      <c r="A191" s="67">
        <v>190</v>
      </c>
      <c r="B191" s="26" t="s">
        <v>71</v>
      </c>
      <c r="C191" s="6" t="s">
        <v>72</v>
      </c>
      <c r="D191" s="6" t="s">
        <v>309</v>
      </c>
      <c r="E191" s="9"/>
      <c r="F191" s="9"/>
      <c r="G191" s="9"/>
      <c r="H191" s="9"/>
      <c r="I191" s="9">
        <v>3</v>
      </c>
      <c r="J191" s="9"/>
      <c r="K191" s="9"/>
      <c r="L191" s="9">
        <v>3</v>
      </c>
      <c r="M191" s="9"/>
      <c r="N191" s="9"/>
      <c r="O191" s="9"/>
      <c r="P191" s="9"/>
      <c r="Q191" s="9">
        <v>5</v>
      </c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>
        <v>3.7</v>
      </c>
      <c r="AE191" s="9"/>
      <c r="AF191" s="9"/>
      <c r="AG191" s="9"/>
      <c r="AH191" s="9"/>
      <c r="AI191" s="9"/>
      <c r="AJ191" s="9"/>
      <c r="AK191" s="9"/>
      <c r="AL191" s="9">
        <v>3</v>
      </c>
      <c r="AM191" s="9"/>
      <c r="AN191" s="9"/>
      <c r="AO191" s="72"/>
      <c r="AP191" s="2">
        <f>IF(AQ191&lt;6,SUM(E191:AO191),SUM(LARGE(E191:AO191,{1;2;3;4;5;6})))</f>
        <v>17.7</v>
      </c>
      <c r="AQ191" s="53">
        <f>COUNT(E191:AO191)</f>
        <v>5</v>
      </c>
      <c r="BH191" s="13"/>
      <c r="BQ191" s="14"/>
      <c r="BR191" s="14"/>
    </row>
    <row r="192" spans="1:70" x14ac:dyDescent="0.2">
      <c r="A192" s="67">
        <v>191</v>
      </c>
      <c r="B192" s="26" t="s">
        <v>71</v>
      </c>
      <c r="C192" s="6" t="s">
        <v>77</v>
      </c>
      <c r="D192" s="6" t="s">
        <v>546</v>
      </c>
      <c r="E192" s="51"/>
      <c r="F192" s="51"/>
      <c r="G192" s="51">
        <v>17.5</v>
      </c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2">
        <f>IF(AQ192&lt;6,SUM(E192:AO192),SUM(LARGE(E192:AO192,{1;2;3;4;5;6})))</f>
        <v>17.5</v>
      </c>
      <c r="AQ192" s="53">
        <f>COUNT(E192:AO192)</f>
        <v>1</v>
      </c>
      <c r="BH192" s="13"/>
      <c r="BQ192" s="14"/>
      <c r="BR192" s="14"/>
    </row>
    <row r="193" spans="1:70" x14ac:dyDescent="0.2">
      <c r="A193" s="67">
        <v>192</v>
      </c>
      <c r="B193" s="26" t="s">
        <v>71</v>
      </c>
      <c r="C193" s="6" t="s">
        <v>872</v>
      </c>
      <c r="D193" s="6" t="s">
        <v>822</v>
      </c>
      <c r="E193" s="51"/>
      <c r="F193" s="51"/>
      <c r="G193" s="51"/>
      <c r="H193" s="51"/>
      <c r="I193" s="51"/>
      <c r="J193" s="51"/>
      <c r="K193" s="51"/>
      <c r="L193" s="51">
        <v>17</v>
      </c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72"/>
      <c r="AP193" s="2">
        <f>IF(AQ193&lt;6,SUM(E193:AO193),SUM(LARGE(E193:AO193,{1;2;3;4;5;6})))</f>
        <v>17</v>
      </c>
      <c r="AQ193" s="53">
        <f>COUNT(E193:AO193)</f>
        <v>1</v>
      </c>
      <c r="BH193" s="13"/>
      <c r="BQ193" s="14"/>
      <c r="BR193" s="14"/>
    </row>
    <row r="194" spans="1:70" x14ac:dyDescent="0.2">
      <c r="A194" s="67">
        <v>193</v>
      </c>
      <c r="B194" s="26" t="s">
        <v>71</v>
      </c>
      <c r="C194" s="6" t="s">
        <v>79</v>
      </c>
      <c r="D194" s="6" t="s">
        <v>431</v>
      </c>
      <c r="E194" s="9"/>
      <c r="F194" s="9"/>
      <c r="G194" s="9"/>
      <c r="H194" s="9"/>
      <c r="I194" s="9">
        <v>4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>
        <v>4</v>
      </c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>
        <v>8</v>
      </c>
      <c r="AM194" s="9"/>
      <c r="AN194" s="9"/>
      <c r="AO194" s="51"/>
      <c r="AP194" s="2">
        <f>IF(AQ194&lt;6,SUM(E194:AO194),SUM(LARGE(E194:AO194,{1;2;3;4;5;6})))</f>
        <v>16</v>
      </c>
      <c r="AQ194" s="53">
        <f>COUNT(E194:AO194)</f>
        <v>3</v>
      </c>
      <c r="BH194" s="13"/>
      <c r="BQ194" s="14"/>
      <c r="BR194" s="14"/>
    </row>
    <row r="195" spans="1:70" x14ac:dyDescent="0.2">
      <c r="A195" s="67">
        <v>194</v>
      </c>
      <c r="B195" s="26" t="s">
        <v>71</v>
      </c>
      <c r="C195" s="6" t="s">
        <v>416</v>
      </c>
      <c r="D195" s="6" t="s">
        <v>799</v>
      </c>
      <c r="E195" s="9"/>
      <c r="F195" s="9"/>
      <c r="G195" s="9"/>
      <c r="H195" s="9"/>
      <c r="I195" s="9">
        <v>9.3000000000000007</v>
      </c>
      <c r="J195" s="9"/>
      <c r="K195" s="9"/>
      <c r="L195" s="9">
        <v>6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72"/>
      <c r="AP195" s="2">
        <f>IF(AQ195&lt;6,SUM(E195:AO195),SUM(LARGE(E195:AO195,{1;2;3;4;5;6})))</f>
        <v>15.3</v>
      </c>
      <c r="AQ195" s="53">
        <f>COUNT(E195:AO195)</f>
        <v>2</v>
      </c>
      <c r="BH195" s="13"/>
      <c r="BQ195" s="14"/>
      <c r="BR195" s="14"/>
    </row>
    <row r="196" spans="1:70" x14ac:dyDescent="0.2">
      <c r="A196" s="67">
        <v>195</v>
      </c>
      <c r="B196" s="26" t="s">
        <v>71</v>
      </c>
      <c r="C196" s="6" t="s">
        <v>127</v>
      </c>
      <c r="D196" s="6" t="s">
        <v>587</v>
      </c>
      <c r="E196" s="9"/>
      <c r="F196" s="9"/>
      <c r="G196" s="9"/>
      <c r="H196" s="9"/>
      <c r="I196" s="9"/>
      <c r="J196" s="9"/>
      <c r="K196" s="9"/>
      <c r="L196" s="9">
        <v>3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>
        <v>3</v>
      </c>
      <c r="X196" s="9"/>
      <c r="Y196" s="9">
        <v>3</v>
      </c>
      <c r="Z196" s="9"/>
      <c r="AA196" s="9"/>
      <c r="AB196" s="9"/>
      <c r="AC196" s="9"/>
      <c r="AD196" s="9">
        <v>3</v>
      </c>
      <c r="AE196" s="9"/>
      <c r="AF196" s="9"/>
      <c r="AG196" s="9"/>
      <c r="AH196" s="9"/>
      <c r="AI196" s="9">
        <v>3</v>
      </c>
      <c r="AJ196" s="9"/>
      <c r="AK196" s="9"/>
      <c r="AL196" s="9"/>
      <c r="AM196" s="9"/>
      <c r="AN196" s="9"/>
      <c r="AO196" s="72"/>
      <c r="AP196" s="2">
        <f>IF(AQ196&lt;6,SUM(E196:AO196),SUM(LARGE(E196:AO196,{1;2;3;4;5;6})))</f>
        <v>15</v>
      </c>
      <c r="AQ196" s="53">
        <f>COUNT(E196:AO196)</f>
        <v>5</v>
      </c>
      <c r="BH196" s="13"/>
      <c r="BQ196" s="14"/>
      <c r="BR196" s="14"/>
    </row>
    <row r="197" spans="1:70" x14ac:dyDescent="0.2">
      <c r="A197" s="67">
        <v>196</v>
      </c>
      <c r="B197" s="26" t="s">
        <v>71</v>
      </c>
      <c r="C197" s="6" t="s">
        <v>416</v>
      </c>
      <c r="D197" s="6" t="s">
        <v>590</v>
      </c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>
        <v>4</v>
      </c>
      <c r="X197" s="51"/>
      <c r="Y197" s="51"/>
      <c r="Z197" s="51"/>
      <c r="AA197" s="51"/>
      <c r="AB197" s="51"/>
      <c r="AC197" s="51"/>
      <c r="AD197" s="51">
        <v>6</v>
      </c>
      <c r="AE197" s="51"/>
      <c r="AF197" s="51"/>
      <c r="AG197" s="51"/>
      <c r="AH197" s="51"/>
      <c r="AI197" s="51"/>
      <c r="AJ197" s="51"/>
      <c r="AK197" s="51"/>
      <c r="AL197" s="51">
        <v>5</v>
      </c>
      <c r="AM197" s="51"/>
      <c r="AN197" s="51"/>
      <c r="AO197" s="51"/>
      <c r="AP197" s="2">
        <f>IF(AQ197&lt;6,SUM(E197:AO197),SUM(LARGE(E197:AO197,{1;2;3;4;5;6})))</f>
        <v>15</v>
      </c>
      <c r="AQ197" s="53">
        <f>COUNT(E197:AO197)</f>
        <v>3</v>
      </c>
      <c r="BH197" s="13"/>
      <c r="BQ197" s="14"/>
      <c r="BR197" s="14"/>
    </row>
    <row r="198" spans="1:70" x14ac:dyDescent="0.2">
      <c r="A198" s="67">
        <v>197</v>
      </c>
      <c r="B198" s="26" t="s">
        <v>71</v>
      </c>
      <c r="C198" s="6" t="s">
        <v>72</v>
      </c>
      <c r="D198" s="6" t="s">
        <v>572</v>
      </c>
      <c r="E198" s="9"/>
      <c r="F198" s="9"/>
      <c r="G198" s="9"/>
      <c r="H198" s="9"/>
      <c r="I198" s="9"/>
      <c r="J198" s="9"/>
      <c r="K198" s="9"/>
      <c r="L198" s="9">
        <v>15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72"/>
      <c r="AP198" s="2">
        <f>IF(AQ198&lt;6,SUM(E198:AO198),SUM(LARGE(E198:AO198,{1;2;3;4;5;6})))</f>
        <v>15</v>
      </c>
      <c r="AQ198" s="53">
        <f>COUNT(E198:AO198)</f>
        <v>1</v>
      </c>
      <c r="BH198" s="13"/>
      <c r="BQ198" s="14"/>
      <c r="BR198" s="14"/>
    </row>
    <row r="199" spans="1:70" x14ac:dyDescent="0.2">
      <c r="A199" s="67">
        <v>198</v>
      </c>
      <c r="B199" s="26" t="s">
        <v>71</v>
      </c>
      <c r="C199" s="6" t="s">
        <v>77</v>
      </c>
      <c r="D199" s="6" t="s">
        <v>370</v>
      </c>
      <c r="E199" s="9"/>
      <c r="F199" s="9"/>
      <c r="G199" s="9">
        <v>15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72"/>
      <c r="AP199" s="2">
        <f>IF(AQ199&lt;6,SUM(E199:AO199),SUM(LARGE(E199:AO199,{1;2;3;4;5;6})))</f>
        <v>15</v>
      </c>
      <c r="AQ199" s="53">
        <f>COUNT(E199:AO199)</f>
        <v>1</v>
      </c>
      <c r="BH199" s="13"/>
      <c r="BQ199" s="14"/>
      <c r="BR199" s="14"/>
    </row>
    <row r="200" spans="1:70" x14ac:dyDescent="0.2">
      <c r="A200" s="67">
        <v>199</v>
      </c>
      <c r="B200" s="26" t="s">
        <v>71</v>
      </c>
      <c r="C200" s="6" t="s">
        <v>127</v>
      </c>
      <c r="D200" s="6" t="s">
        <v>770</v>
      </c>
      <c r="E200" s="18"/>
      <c r="F200" s="18"/>
      <c r="G200" s="9">
        <v>15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72"/>
      <c r="AP200" s="2">
        <f>IF(AQ200&lt;6,SUM(E200:AO200),SUM(LARGE(E200:AO200,{1;2;3;4;5;6})))</f>
        <v>15</v>
      </c>
      <c r="AQ200" s="53">
        <f>COUNT(E200:AO200)</f>
        <v>1</v>
      </c>
      <c r="BH200" s="13"/>
      <c r="BQ200" s="14"/>
      <c r="BR200" s="14"/>
    </row>
    <row r="201" spans="1:70" x14ac:dyDescent="0.2">
      <c r="A201" s="67">
        <v>200</v>
      </c>
      <c r="B201" s="26" t="s">
        <v>101</v>
      </c>
      <c r="C201" s="6" t="s">
        <v>416</v>
      </c>
      <c r="D201" s="6" t="s">
        <v>771</v>
      </c>
      <c r="E201" s="9"/>
      <c r="F201" s="9"/>
      <c r="G201" s="9">
        <v>15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51"/>
      <c r="AP201" s="2">
        <f>IF(AQ201&lt;6,SUM(E201:AO201),SUM(LARGE(E201:AO201,{1;2;3;4;5;6})))</f>
        <v>15</v>
      </c>
      <c r="AQ201" s="53">
        <f>COUNT(E201:AO201)</f>
        <v>1</v>
      </c>
      <c r="BH201" s="13"/>
      <c r="BQ201" s="14"/>
      <c r="BR201" s="14"/>
    </row>
    <row r="202" spans="1:70" x14ac:dyDescent="0.2">
      <c r="A202" s="67">
        <v>201</v>
      </c>
      <c r="B202" s="26" t="s">
        <v>71</v>
      </c>
      <c r="C202" s="6" t="s">
        <v>504</v>
      </c>
      <c r="D202" s="6" t="s">
        <v>1076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9">
        <v>15</v>
      </c>
      <c r="AK202" s="18"/>
      <c r="AL202" s="18"/>
      <c r="AM202" s="18"/>
      <c r="AN202" s="18"/>
      <c r="AO202" s="72"/>
      <c r="AP202" s="2">
        <f>IF(AQ202&lt;6,SUM(E202:AO202),SUM(LARGE(E202:AO202,{1;2;3;4;5;6})))</f>
        <v>15</v>
      </c>
      <c r="AQ202" s="53">
        <f>COUNT(E202:AO202)</f>
        <v>1</v>
      </c>
      <c r="BH202" s="13"/>
      <c r="BQ202" s="14"/>
      <c r="BR202" s="14"/>
    </row>
    <row r="203" spans="1:70" x14ac:dyDescent="0.2">
      <c r="A203" s="67">
        <v>202</v>
      </c>
      <c r="B203" s="26" t="s">
        <v>71</v>
      </c>
      <c r="C203" s="6" t="s">
        <v>238</v>
      </c>
      <c r="D203" s="6" t="s">
        <v>379</v>
      </c>
      <c r="E203" s="9"/>
      <c r="F203" s="9"/>
      <c r="G203" s="9"/>
      <c r="H203" s="9"/>
      <c r="I203" s="9">
        <v>5</v>
      </c>
      <c r="J203" s="9"/>
      <c r="K203" s="9"/>
      <c r="L203" s="9">
        <v>4</v>
      </c>
      <c r="M203" s="9"/>
      <c r="N203" s="9"/>
      <c r="O203" s="9"/>
      <c r="P203" s="9"/>
      <c r="Q203" s="9"/>
      <c r="R203" s="9">
        <v>5</v>
      </c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72"/>
      <c r="AP203" s="2">
        <f>IF(AQ203&lt;6,SUM(E203:AO203),SUM(LARGE(E203:AO203,{1;2;3;4;5;6})))</f>
        <v>14</v>
      </c>
      <c r="AQ203" s="53">
        <f>COUNT(E203:AO203)</f>
        <v>3</v>
      </c>
      <c r="BH203" s="13"/>
      <c r="BQ203" s="14"/>
      <c r="BR203" s="14"/>
    </row>
    <row r="204" spans="1:70" x14ac:dyDescent="0.2">
      <c r="A204" s="67">
        <v>203</v>
      </c>
      <c r="B204" s="26" t="s">
        <v>71</v>
      </c>
      <c r="C204" s="6" t="s">
        <v>72</v>
      </c>
      <c r="D204" s="6" t="s">
        <v>320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>
        <v>14</v>
      </c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72"/>
      <c r="AP204" s="2">
        <f>IF(AQ204&lt;6,SUM(E204:AO204),SUM(LARGE(E204:AO204,{1;2;3;4;5;6})))</f>
        <v>14</v>
      </c>
      <c r="AQ204" s="53">
        <f>COUNT(E204:AO204)</f>
        <v>1</v>
      </c>
      <c r="BH204" s="13"/>
      <c r="BQ204" s="14"/>
      <c r="BR204" s="14"/>
    </row>
    <row r="205" spans="1:70" x14ac:dyDescent="0.2">
      <c r="A205" s="67">
        <v>204</v>
      </c>
      <c r="B205" s="26" t="s">
        <v>71</v>
      </c>
      <c r="C205" s="6" t="s">
        <v>239</v>
      </c>
      <c r="D205" s="6" t="s">
        <v>716</v>
      </c>
      <c r="E205" s="51"/>
      <c r="F205" s="51"/>
      <c r="G205" s="51"/>
      <c r="H205" s="51"/>
      <c r="I205" s="51">
        <v>2.2999999999999998</v>
      </c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>
        <v>3</v>
      </c>
      <c r="X205" s="51"/>
      <c r="Y205" s="51">
        <v>3</v>
      </c>
      <c r="Z205" s="51"/>
      <c r="AA205" s="51"/>
      <c r="AB205" s="51"/>
      <c r="AC205" s="51"/>
      <c r="AD205" s="51">
        <v>3.7</v>
      </c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72"/>
      <c r="AP205" s="2">
        <f>IF(AQ205&lt;6,SUM(E205:AO205),SUM(LARGE(E205:AO205,{1;2;3;4;5;6})))</f>
        <v>12</v>
      </c>
      <c r="AQ205" s="53">
        <f>COUNT(E205:AO205)</f>
        <v>4</v>
      </c>
      <c r="BH205" s="13"/>
      <c r="BQ205" s="14"/>
      <c r="BR205" s="14"/>
    </row>
    <row r="206" spans="1:70" x14ac:dyDescent="0.2">
      <c r="A206" s="67">
        <v>205</v>
      </c>
      <c r="B206" s="26" t="s">
        <v>71</v>
      </c>
      <c r="C206" s="6" t="s">
        <v>127</v>
      </c>
      <c r="D206" s="6" t="s">
        <v>825</v>
      </c>
      <c r="E206" s="51"/>
      <c r="F206" s="51"/>
      <c r="G206" s="51"/>
      <c r="H206" s="51"/>
      <c r="I206" s="51"/>
      <c r="J206" s="51"/>
      <c r="K206" s="51"/>
      <c r="L206" s="51">
        <v>3</v>
      </c>
      <c r="M206" s="51"/>
      <c r="N206" s="51"/>
      <c r="O206" s="51"/>
      <c r="P206" s="51"/>
      <c r="Q206" s="51"/>
      <c r="R206" s="51">
        <v>4</v>
      </c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>
        <v>5</v>
      </c>
      <c r="AJ206" s="51"/>
      <c r="AK206" s="51"/>
      <c r="AL206" s="51"/>
      <c r="AM206" s="51"/>
      <c r="AN206" s="51"/>
      <c r="AO206" s="51"/>
      <c r="AP206" s="2">
        <f>IF(AQ206&lt;6,SUM(E206:AO206),SUM(LARGE(E206:AO206,{1;2;3;4;5;6})))</f>
        <v>12</v>
      </c>
      <c r="AQ206" s="53">
        <f>COUNT(E206:AO206)</f>
        <v>3</v>
      </c>
      <c r="BH206" s="13"/>
      <c r="BQ206" s="14"/>
      <c r="BR206" s="14"/>
    </row>
    <row r="207" spans="1:70" x14ac:dyDescent="0.2">
      <c r="A207" s="67">
        <v>206</v>
      </c>
      <c r="B207" s="26" t="s">
        <v>71</v>
      </c>
      <c r="C207" s="6" t="s">
        <v>416</v>
      </c>
      <c r="D207" s="6" t="s">
        <v>826</v>
      </c>
      <c r="E207" s="9"/>
      <c r="F207" s="9"/>
      <c r="G207" s="9"/>
      <c r="H207" s="9"/>
      <c r="I207" s="9"/>
      <c r="J207" s="9"/>
      <c r="K207" s="9"/>
      <c r="L207" s="9">
        <v>3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>
        <v>4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>
        <v>4</v>
      </c>
      <c r="AM207" s="9"/>
      <c r="AN207" s="9"/>
      <c r="AO207" s="72"/>
      <c r="AP207" s="2">
        <f>IF(AQ207&lt;6,SUM(E207:AO207),SUM(LARGE(E207:AO207,{1;2;3;4;5;6})))</f>
        <v>11</v>
      </c>
      <c r="AQ207" s="53">
        <f>COUNT(E207:AO207)</f>
        <v>3</v>
      </c>
      <c r="BH207" s="13"/>
      <c r="BQ207" s="14"/>
      <c r="BR207" s="14"/>
    </row>
    <row r="208" spans="1:70" x14ac:dyDescent="0.2">
      <c r="A208" s="67">
        <v>207</v>
      </c>
      <c r="B208" s="26" t="s">
        <v>71</v>
      </c>
      <c r="C208" s="6" t="s">
        <v>72</v>
      </c>
      <c r="D208" s="6" t="s">
        <v>173</v>
      </c>
      <c r="E208" s="9"/>
      <c r="F208" s="9"/>
      <c r="G208" s="9"/>
      <c r="H208" s="9"/>
      <c r="I208" s="9">
        <v>10.7</v>
      </c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72"/>
      <c r="AP208" s="2">
        <f>IF(AQ208&lt;6,SUM(E208:AO208),SUM(LARGE(E208:AO208,{1;2;3;4;5;6})))</f>
        <v>10.7</v>
      </c>
      <c r="AQ208" s="53">
        <f>COUNT(E208:AO208)</f>
        <v>1</v>
      </c>
      <c r="BH208" s="13"/>
      <c r="BQ208" s="14"/>
      <c r="BR208" s="14"/>
    </row>
    <row r="209" spans="1:70" ht="13.5" customHeight="1" x14ac:dyDescent="0.2">
      <c r="A209" s="67">
        <v>208</v>
      </c>
      <c r="B209" s="26" t="s">
        <v>71</v>
      </c>
      <c r="C209" s="6" t="s">
        <v>416</v>
      </c>
      <c r="D209" s="6" t="s">
        <v>1064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9">
        <v>3.7</v>
      </c>
      <c r="AE209" s="9"/>
      <c r="AF209" s="9"/>
      <c r="AG209" s="9"/>
      <c r="AH209" s="9"/>
      <c r="AI209" s="9">
        <v>4</v>
      </c>
      <c r="AJ209" s="9"/>
      <c r="AK209" s="9"/>
      <c r="AL209" s="9">
        <v>2.5</v>
      </c>
      <c r="AM209" s="9"/>
      <c r="AN209" s="9"/>
      <c r="AO209" s="9"/>
      <c r="AP209" s="2">
        <f>IF(AQ209&lt;6,SUM(E209:AO209),SUM(LARGE(E209:AO209,{1;2;3;4;5;6})))</f>
        <v>10.199999999999999</v>
      </c>
      <c r="AQ209" s="53">
        <f>COUNT(E209:AO209)</f>
        <v>3</v>
      </c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J209" s="12"/>
      <c r="BK209" s="12"/>
      <c r="BL209" s="12"/>
      <c r="BM209" s="12"/>
    </row>
    <row r="210" spans="1:70" s="12" customFormat="1" x14ac:dyDescent="0.2">
      <c r="A210" s="67">
        <v>209</v>
      </c>
      <c r="B210" s="26" t="s">
        <v>82</v>
      </c>
      <c r="C210" s="6" t="s">
        <v>416</v>
      </c>
      <c r="D210" s="6" t="s">
        <v>463</v>
      </c>
      <c r="E210" s="9"/>
      <c r="F210" s="9"/>
      <c r="G210" s="9"/>
      <c r="H210" s="9"/>
      <c r="I210" s="9">
        <v>4</v>
      </c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>
        <v>3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>
        <v>3</v>
      </c>
      <c r="AM210" s="9"/>
      <c r="AN210" s="9"/>
      <c r="AO210" s="72"/>
      <c r="AP210" s="2">
        <f>IF(AQ210&lt;6,SUM(E210:AO210),SUM(LARGE(E210:AO210,{1;2;3;4;5;6})))</f>
        <v>10</v>
      </c>
      <c r="AQ210" s="53">
        <f>COUNT(E210:AO210)</f>
        <v>3</v>
      </c>
      <c r="BQ210" s="14"/>
      <c r="BR210" s="14"/>
    </row>
    <row r="211" spans="1:70" s="12" customFormat="1" x14ac:dyDescent="0.2">
      <c r="A211" s="67">
        <v>210</v>
      </c>
      <c r="B211" s="26" t="s">
        <v>71</v>
      </c>
      <c r="C211" s="6" t="s">
        <v>872</v>
      </c>
      <c r="D211" s="6" t="s">
        <v>1016</v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9">
        <v>6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>
        <v>4</v>
      </c>
      <c r="AM211" s="9"/>
      <c r="AN211" s="9"/>
      <c r="AO211" s="51"/>
      <c r="AP211" s="2">
        <f>IF(AQ211&lt;6,SUM(E211:AO211),SUM(LARGE(E211:AO211,{1;2;3;4;5;6})))</f>
        <v>10</v>
      </c>
      <c r="AQ211" s="53">
        <f>COUNT(E211:AO211)</f>
        <v>2</v>
      </c>
      <c r="BH211" s="16"/>
      <c r="BI211" s="16"/>
      <c r="BQ211" s="14"/>
      <c r="BR211" s="14"/>
    </row>
    <row r="212" spans="1:70" s="12" customFormat="1" x14ac:dyDescent="0.2">
      <c r="A212" s="67">
        <v>211</v>
      </c>
      <c r="B212" s="37" t="s">
        <v>94</v>
      </c>
      <c r="C212" s="8" t="s">
        <v>239</v>
      </c>
      <c r="D212" s="8" t="s">
        <v>663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>
        <v>10</v>
      </c>
      <c r="AJ212" s="9"/>
      <c r="AK212" s="9"/>
      <c r="AL212" s="9"/>
      <c r="AM212" s="9"/>
      <c r="AN212" s="9"/>
      <c r="AO212" s="9"/>
      <c r="AP212" s="2">
        <f>IF(AQ212&lt;6,SUM(E212:AO212),SUM(LARGE(E212:AO212,{1;2;3;4;5;6})))</f>
        <v>10</v>
      </c>
      <c r="AQ212" s="53">
        <f>COUNT(E212:AO212)</f>
        <v>1</v>
      </c>
    </row>
    <row r="213" spans="1:70" s="12" customFormat="1" x14ac:dyDescent="0.2">
      <c r="A213" s="67">
        <v>212</v>
      </c>
      <c r="B213" s="37" t="s">
        <v>71</v>
      </c>
      <c r="C213" s="8" t="s">
        <v>953</v>
      </c>
      <c r="D213" s="8" t="s">
        <v>1094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>
        <v>10</v>
      </c>
      <c r="AJ213" s="9"/>
      <c r="AK213" s="9"/>
      <c r="AL213" s="9"/>
      <c r="AM213" s="9"/>
      <c r="AN213" s="9"/>
      <c r="AO213" s="72"/>
      <c r="AP213" s="2">
        <f>IF(AQ213&lt;6,SUM(E213:AO213),SUM(LARGE(E213:AO213,{1;2;3;4;5;6})))</f>
        <v>10</v>
      </c>
      <c r="AQ213" s="53">
        <f>COUNT(E213:AO213)</f>
        <v>1</v>
      </c>
      <c r="BH213" s="16"/>
      <c r="BI213" s="16"/>
      <c r="BQ213" s="14"/>
      <c r="BR213" s="14"/>
    </row>
    <row r="214" spans="1:70" s="12" customFormat="1" x14ac:dyDescent="0.2">
      <c r="A214" s="67">
        <v>213</v>
      </c>
      <c r="B214" s="26" t="s">
        <v>71</v>
      </c>
      <c r="C214" s="6" t="s">
        <v>238</v>
      </c>
      <c r="D214" s="6" t="s">
        <v>523</v>
      </c>
      <c r="E214" s="52"/>
      <c r="F214" s="52"/>
      <c r="G214" s="52"/>
      <c r="H214" s="52"/>
      <c r="I214" s="51">
        <v>9.3000000000000007</v>
      </c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72"/>
      <c r="AP214" s="2">
        <f>IF(AQ214&lt;6,SUM(E214:AO214),SUM(LARGE(E214:AO214,{1;2;3;4;5;6})))</f>
        <v>9.3000000000000007</v>
      </c>
      <c r="AQ214" s="53">
        <f>COUNT(E214:AO214)</f>
        <v>1</v>
      </c>
      <c r="BH214" s="16"/>
      <c r="BI214" s="16"/>
      <c r="BQ214" s="14"/>
      <c r="BR214" s="14"/>
    </row>
    <row r="215" spans="1:70" s="12" customFormat="1" x14ac:dyDescent="0.2">
      <c r="A215" s="67">
        <v>214</v>
      </c>
      <c r="B215" s="26" t="s">
        <v>71</v>
      </c>
      <c r="C215" s="6" t="s">
        <v>416</v>
      </c>
      <c r="D215" s="8" t="s">
        <v>946</v>
      </c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>
        <v>9.3000000000000007</v>
      </c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2">
        <f>IF(AQ215&lt;6,SUM(E215:AO215),SUM(LARGE(E215:AO215,{1;2;3;4;5;6})))</f>
        <v>9.3000000000000007</v>
      </c>
      <c r="AQ215" s="53">
        <f>COUNT(E215:AO215)</f>
        <v>1</v>
      </c>
      <c r="AR215" s="14"/>
    </row>
    <row r="216" spans="1:70" s="12" customFormat="1" x14ac:dyDescent="0.2">
      <c r="A216" s="67">
        <v>215</v>
      </c>
      <c r="B216" s="26" t="s">
        <v>71</v>
      </c>
      <c r="C216" s="6" t="s">
        <v>127</v>
      </c>
      <c r="D216" s="6" t="s">
        <v>361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>
        <v>9.3000000000000007</v>
      </c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72"/>
      <c r="AP216" s="2">
        <f>IF(AQ216&lt;6,SUM(E216:AO216),SUM(LARGE(E216:AO216,{1;2;3;4;5;6})))</f>
        <v>9.3000000000000007</v>
      </c>
      <c r="AQ216" s="53">
        <f>COUNT(E216:AO216)</f>
        <v>1</v>
      </c>
      <c r="AR216" s="14"/>
    </row>
    <row r="217" spans="1:70" s="12" customFormat="1" x14ac:dyDescent="0.2">
      <c r="A217" s="67">
        <v>216</v>
      </c>
      <c r="B217" s="26" t="s">
        <v>71</v>
      </c>
      <c r="C217" s="6"/>
      <c r="D217" s="6" t="s">
        <v>1190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>
        <v>9.1999999999999993</v>
      </c>
      <c r="AM217" s="9"/>
      <c r="AN217" s="9"/>
      <c r="AO217" s="9"/>
      <c r="AP217" s="2">
        <f>IF(AQ217&lt;6,SUM(E217:AO217),SUM(LARGE(E217:AO217,{1;2;3;4;5;6})))</f>
        <v>9.1999999999999993</v>
      </c>
      <c r="AQ217" s="53">
        <f>COUNT(E217:AO217)</f>
        <v>1</v>
      </c>
      <c r="BF217" s="16"/>
      <c r="BG217" s="16"/>
      <c r="BO217" s="14"/>
      <c r="BP217" s="14"/>
    </row>
    <row r="218" spans="1:70" s="12" customFormat="1" x14ac:dyDescent="0.2">
      <c r="A218" s="67">
        <v>217</v>
      </c>
      <c r="B218" s="26" t="s">
        <v>71</v>
      </c>
      <c r="C218" s="6" t="s">
        <v>325</v>
      </c>
      <c r="D218" s="6" t="s">
        <v>109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>
        <v>9</v>
      </c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2">
        <f>IF(AQ218&lt;6,SUM(E218:AO218),SUM(LARGE(E218:AO218,{1;2;3;4;5;6})))</f>
        <v>9</v>
      </c>
      <c r="AQ218" s="53">
        <f>COUNT(E218:AO218)</f>
        <v>1</v>
      </c>
      <c r="BF218" s="16"/>
      <c r="BG218" s="16"/>
      <c r="BO218" s="14"/>
      <c r="BP218" s="14"/>
    </row>
    <row r="219" spans="1:70" s="12" customFormat="1" x14ac:dyDescent="0.2">
      <c r="A219" s="67">
        <v>218</v>
      </c>
      <c r="B219" s="26" t="s">
        <v>71</v>
      </c>
      <c r="C219" s="6" t="s">
        <v>873</v>
      </c>
      <c r="D219" s="6" t="s">
        <v>1152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>
        <v>0</v>
      </c>
      <c r="AE219" s="18"/>
      <c r="AF219" s="18"/>
      <c r="AG219" s="18"/>
      <c r="AH219" s="18"/>
      <c r="AI219" s="18"/>
      <c r="AJ219" s="18"/>
      <c r="AK219" s="18"/>
      <c r="AL219" s="18">
        <v>8</v>
      </c>
      <c r="AM219" s="18"/>
      <c r="AN219" s="18"/>
      <c r="AO219" s="72"/>
      <c r="AP219" s="2">
        <f>IF(AQ219&lt;6,SUM(E219:AO219),SUM(LARGE(E219:AO219,{1;2;3;4;5;6})))</f>
        <v>8</v>
      </c>
      <c r="AQ219" s="53">
        <f>COUNT(E219:AO219)</f>
        <v>2</v>
      </c>
      <c r="BG219" s="16"/>
      <c r="BH219" s="16"/>
      <c r="BP219" s="14"/>
      <c r="BQ219" s="14"/>
    </row>
    <row r="220" spans="1:70" x14ac:dyDescent="0.2">
      <c r="A220" s="67">
        <v>219</v>
      </c>
      <c r="B220" s="26" t="s">
        <v>71</v>
      </c>
      <c r="C220" s="6" t="s">
        <v>872</v>
      </c>
      <c r="D220" s="6" t="s">
        <v>823</v>
      </c>
      <c r="E220" s="9"/>
      <c r="F220" s="9"/>
      <c r="G220" s="9"/>
      <c r="H220" s="9"/>
      <c r="I220" s="9"/>
      <c r="J220" s="9"/>
      <c r="K220" s="9"/>
      <c r="L220" s="9">
        <v>8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72"/>
      <c r="AP220" s="2">
        <f>IF(AQ220&lt;6,SUM(E220:AO220),SUM(LARGE(E220:AO220,{1;2;3;4;5;6})))</f>
        <v>8</v>
      </c>
      <c r="AQ220" s="53">
        <f>COUNT(E220:AO220)</f>
        <v>1</v>
      </c>
      <c r="BG220" s="12"/>
      <c r="BI220" s="3"/>
      <c r="BP220" s="12"/>
      <c r="BR220" s="3"/>
    </row>
    <row r="221" spans="1:70" s="12" customFormat="1" x14ac:dyDescent="0.2">
      <c r="A221" s="67">
        <v>220</v>
      </c>
      <c r="B221" s="26" t="s">
        <v>71</v>
      </c>
      <c r="C221" s="6" t="s">
        <v>418</v>
      </c>
      <c r="D221" s="6" t="s">
        <v>877</v>
      </c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>
        <v>8</v>
      </c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0"/>
      <c r="AP221" s="2">
        <f>IF(AQ221&lt;6,SUM(E221:AO221),SUM(LARGE(E221:AO221,{1;2;3;4;5;6})))</f>
        <v>8</v>
      </c>
      <c r="AQ221" s="53">
        <f>COUNT(E221:AO221)</f>
        <v>1</v>
      </c>
      <c r="BH221" s="13"/>
      <c r="BP221" s="14"/>
      <c r="BQ221" s="14"/>
    </row>
    <row r="222" spans="1:70" s="12" customFormat="1" x14ac:dyDescent="0.2">
      <c r="A222" s="67">
        <v>221</v>
      </c>
      <c r="B222" s="26" t="s">
        <v>71</v>
      </c>
      <c r="C222" s="6" t="s">
        <v>504</v>
      </c>
      <c r="D222" s="6" t="s">
        <v>879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>
        <v>8</v>
      </c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72"/>
      <c r="AP222" s="2">
        <f>IF(AQ222&lt;6,SUM(E222:AO222),SUM(LARGE(E222:AO222,{1;2;3;4;5;6})))</f>
        <v>8</v>
      </c>
      <c r="AQ222" s="53">
        <f>COUNT(E222:AO222)</f>
        <v>1</v>
      </c>
      <c r="BO222" s="14"/>
      <c r="BP222" s="14"/>
    </row>
    <row r="223" spans="1:70" s="12" customFormat="1" x14ac:dyDescent="0.2">
      <c r="A223" s="67">
        <v>222</v>
      </c>
      <c r="B223" s="26" t="s">
        <v>71</v>
      </c>
      <c r="C223" s="6" t="s">
        <v>416</v>
      </c>
      <c r="D223" s="6" t="s">
        <v>1062</v>
      </c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>
        <v>8</v>
      </c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2">
        <f>IF(AQ223&lt;6,SUM(E223:AO223),SUM(LARGE(E223:AO223,{1;2;3;4;5;6})))</f>
        <v>8</v>
      </c>
      <c r="AQ223" s="53">
        <f>COUNT(E223:AO223)</f>
        <v>1</v>
      </c>
      <c r="BG223" s="13"/>
      <c r="BO223" s="14"/>
      <c r="BP223" s="14"/>
    </row>
    <row r="224" spans="1:70" s="12" customFormat="1" x14ac:dyDescent="0.2">
      <c r="A224" s="67">
        <v>223</v>
      </c>
      <c r="B224" s="26" t="s">
        <v>71</v>
      </c>
      <c r="C224" s="6" t="s">
        <v>72</v>
      </c>
      <c r="D224" s="6" t="s">
        <v>1150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>
        <v>8</v>
      </c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51"/>
      <c r="AP224" s="2">
        <f>IF(AQ224&lt;6,SUM(E224:AO224),SUM(LARGE(E224:AO224,{1;2;3;4;5;6})))</f>
        <v>8</v>
      </c>
      <c r="AQ224" s="53">
        <f>COUNT(E224:AO224)</f>
        <v>1</v>
      </c>
      <c r="BG224" s="13"/>
      <c r="BO224" s="14"/>
      <c r="BP224" s="14"/>
    </row>
    <row r="225" spans="1:70" x14ac:dyDescent="0.2">
      <c r="A225" s="67">
        <v>224</v>
      </c>
      <c r="B225" s="37" t="s">
        <v>71</v>
      </c>
      <c r="C225" s="8" t="s">
        <v>72</v>
      </c>
      <c r="D225" s="8" t="s">
        <v>602</v>
      </c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>
        <v>7</v>
      </c>
      <c r="AJ225" s="51"/>
      <c r="AK225" s="51"/>
      <c r="AL225" s="51"/>
      <c r="AM225" s="51"/>
      <c r="AN225" s="51"/>
      <c r="AO225" s="51"/>
      <c r="AP225" s="2">
        <f>IF(AQ225&lt;6,SUM(E225:AO225),SUM(LARGE(E225:AO225,{1;2;3;4;5;6})))</f>
        <v>7</v>
      </c>
      <c r="AQ225" s="53">
        <f>COUNT(E225:AO225)</f>
        <v>1</v>
      </c>
      <c r="AV225" s="12"/>
      <c r="AW225" s="12"/>
      <c r="AX225" s="12"/>
      <c r="BF225" s="12"/>
      <c r="BG225" s="13"/>
      <c r="BH225" s="3"/>
      <c r="BI225" s="3"/>
      <c r="BO225" s="12"/>
      <c r="BP225" s="12"/>
      <c r="BQ225" s="3"/>
      <c r="BR225" s="3"/>
    </row>
    <row r="226" spans="1:70" s="12" customFormat="1" x14ac:dyDescent="0.2">
      <c r="A226" s="67">
        <v>225</v>
      </c>
      <c r="B226" s="26" t="s">
        <v>71</v>
      </c>
      <c r="C226" s="6" t="s">
        <v>238</v>
      </c>
      <c r="D226" s="6" t="s">
        <v>1191</v>
      </c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>
        <v>7</v>
      </c>
      <c r="AM226" s="51"/>
      <c r="AN226" s="51"/>
      <c r="AO226" s="51"/>
      <c r="AP226" s="2">
        <f>IF(AQ226&lt;6,SUM(E226:AO226),SUM(LARGE(E226:AO226,{1;2;3;4;5;6})))</f>
        <v>7</v>
      </c>
      <c r="AQ226" s="53">
        <f>COUNT(E226:AO226)</f>
        <v>1</v>
      </c>
      <c r="BO226" s="14"/>
      <c r="BP226" s="14"/>
    </row>
    <row r="227" spans="1:70" s="12" customFormat="1" x14ac:dyDescent="0.2">
      <c r="A227" s="67">
        <v>226</v>
      </c>
      <c r="B227" s="26" t="s">
        <v>71</v>
      </c>
      <c r="C227" s="6" t="s">
        <v>180</v>
      </c>
      <c r="D227" s="6" t="s">
        <v>451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>
        <v>3</v>
      </c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>
        <v>3</v>
      </c>
      <c r="AJ227" s="9"/>
      <c r="AK227" s="9"/>
      <c r="AL227" s="9"/>
      <c r="AM227" s="9"/>
      <c r="AN227" s="9"/>
      <c r="AO227" s="72"/>
      <c r="AP227" s="2">
        <f>IF(AQ227&lt;6,SUM(E227:AO227),SUM(LARGE(E227:AO227,{1;2;3;4;5;6})))</f>
        <v>6</v>
      </c>
      <c r="AQ227" s="53">
        <f>COUNT(E227:AO227)</f>
        <v>2</v>
      </c>
      <c r="BO227" s="14"/>
      <c r="BP227" s="14"/>
    </row>
    <row r="228" spans="1:70" x14ac:dyDescent="0.2">
      <c r="A228" s="67">
        <v>227</v>
      </c>
      <c r="B228" s="37" t="s">
        <v>71</v>
      </c>
      <c r="C228" s="79" t="s">
        <v>77</v>
      </c>
      <c r="D228" s="8" t="s">
        <v>1118</v>
      </c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>
        <v>6</v>
      </c>
      <c r="AJ228" s="51"/>
      <c r="AK228" s="51"/>
      <c r="AL228" s="52">
        <v>0</v>
      </c>
      <c r="AM228" s="51"/>
      <c r="AN228" s="51"/>
      <c r="AO228" s="50"/>
      <c r="AP228" s="2">
        <f>IF(AQ228&lt;6,SUM(E228:AO228),SUM(LARGE(E228:AO228,{1;2;3;4;5;6})))</f>
        <v>6</v>
      </c>
      <c r="AQ228" s="53">
        <f>COUNT(E228:AO228)</f>
        <v>2</v>
      </c>
      <c r="AW228" s="12"/>
      <c r="AX228" s="12"/>
      <c r="AY228" s="12"/>
      <c r="BG228" s="12"/>
      <c r="BI228" s="3"/>
      <c r="BP228" s="12"/>
      <c r="BR228" s="3"/>
    </row>
    <row r="229" spans="1:70" x14ac:dyDescent="0.2">
      <c r="A229" s="67">
        <v>228</v>
      </c>
      <c r="B229" s="26" t="s">
        <v>71</v>
      </c>
      <c r="C229" s="78" t="s">
        <v>504</v>
      </c>
      <c r="D229" s="6" t="s">
        <v>373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>
        <v>6</v>
      </c>
      <c r="AM229" s="9"/>
      <c r="AN229" s="9"/>
      <c r="AO229" s="72"/>
      <c r="AP229" s="2">
        <f>IF(AQ229&lt;6,SUM(E229:AO229),SUM(LARGE(E229:AO229,{1;2;3;4;5;6})))</f>
        <v>6</v>
      </c>
      <c r="AQ229" s="53">
        <f>COUNT(E229:AO229)</f>
        <v>1</v>
      </c>
      <c r="AW229" s="12"/>
      <c r="AX229" s="12"/>
      <c r="AY229" s="12"/>
      <c r="BG229" s="12"/>
      <c r="BI229" s="3"/>
      <c r="BP229" s="12"/>
      <c r="BR229" s="3"/>
    </row>
    <row r="230" spans="1:70" x14ac:dyDescent="0.2">
      <c r="A230" s="67">
        <v>229</v>
      </c>
      <c r="B230" s="26" t="s">
        <v>71</v>
      </c>
      <c r="C230" s="78" t="s">
        <v>416</v>
      </c>
      <c r="D230" s="6" t="s">
        <v>804</v>
      </c>
      <c r="E230" s="51"/>
      <c r="F230" s="51"/>
      <c r="G230" s="51"/>
      <c r="H230" s="51"/>
      <c r="I230" s="51">
        <v>2.2999999999999998</v>
      </c>
      <c r="J230" s="51"/>
      <c r="K230" s="51"/>
      <c r="L230" s="51">
        <v>2</v>
      </c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2">
        <f>IF(AQ230&lt;6,SUM(E230:AO230),SUM(LARGE(E230:AO230,{1;2;3;4;5;6})))</f>
        <v>4.3</v>
      </c>
      <c r="AQ230" s="53">
        <f>COUNT(E230:AO230)</f>
        <v>2</v>
      </c>
      <c r="AW230" s="12"/>
      <c r="AX230" s="12"/>
      <c r="AY230" s="12"/>
      <c r="BG230" s="12"/>
      <c r="BI230" s="3"/>
      <c r="BP230" s="12"/>
      <c r="BR230" s="3"/>
    </row>
    <row r="231" spans="1:70" x14ac:dyDescent="0.2">
      <c r="A231" s="67">
        <v>230</v>
      </c>
      <c r="B231" s="26" t="s">
        <v>71</v>
      </c>
      <c r="C231" s="6" t="s">
        <v>872</v>
      </c>
      <c r="D231" s="6" t="s">
        <v>1066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9">
        <v>4.3</v>
      </c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72"/>
      <c r="AP231" s="2">
        <f>IF(AQ231&lt;6,SUM(E231:AO231),SUM(LARGE(E231:AO231,{1;2;3;4;5;6})))</f>
        <v>4.3</v>
      </c>
      <c r="AQ231" s="53">
        <f>COUNT(E231:AO231)</f>
        <v>1</v>
      </c>
      <c r="AW231" s="12"/>
      <c r="AX231" s="12"/>
      <c r="AY231" s="12"/>
      <c r="BG231" s="12"/>
      <c r="BI231" s="3"/>
      <c r="BP231" s="12"/>
      <c r="BR231" s="3"/>
    </row>
    <row r="232" spans="1:70" x14ac:dyDescent="0.2">
      <c r="A232" s="67">
        <v>231</v>
      </c>
      <c r="B232" s="26" t="s">
        <v>71</v>
      </c>
      <c r="C232" s="6" t="s">
        <v>77</v>
      </c>
      <c r="D232" s="6" t="s">
        <v>752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>
        <v>4</v>
      </c>
      <c r="Z232" s="9"/>
      <c r="AA232" s="9"/>
      <c r="AB232" s="18">
        <v>0</v>
      </c>
      <c r="AC232" s="18"/>
      <c r="AD232" s="18"/>
      <c r="AE232" s="18"/>
      <c r="AF232" s="18"/>
      <c r="AG232" s="18"/>
      <c r="AH232" s="18"/>
      <c r="AI232" s="18"/>
      <c r="AJ232" s="18">
        <v>0</v>
      </c>
      <c r="AK232" s="18"/>
      <c r="AL232" s="18"/>
      <c r="AM232" s="18"/>
      <c r="AN232" s="18"/>
      <c r="AO232" s="51"/>
      <c r="AP232" s="2">
        <f>IF(AQ232&lt;6,SUM(E232:AO232),SUM(LARGE(E232:AO232,{1;2;3;4;5;6})))</f>
        <v>4</v>
      </c>
      <c r="AQ232" s="53">
        <f>COUNT(E232:AO232)</f>
        <v>3</v>
      </c>
      <c r="AW232" s="12"/>
      <c r="AX232" s="12"/>
      <c r="AY232" s="12"/>
      <c r="BG232" s="12"/>
      <c r="BI232" s="3"/>
      <c r="BP232" s="12"/>
      <c r="BR232" s="3"/>
    </row>
    <row r="233" spans="1:70" x14ac:dyDescent="0.2">
      <c r="A233" s="67">
        <v>232</v>
      </c>
      <c r="B233" s="26" t="s">
        <v>71</v>
      </c>
      <c r="C233" s="6" t="s">
        <v>72</v>
      </c>
      <c r="D233" s="6" t="s">
        <v>310</v>
      </c>
      <c r="E233" s="18"/>
      <c r="F233" s="18"/>
      <c r="G233" s="18">
        <v>0</v>
      </c>
      <c r="H233" s="18"/>
      <c r="I233" s="18"/>
      <c r="J233" s="18"/>
      <c r="K233" s="18"/>
      <c r="L233" s="9">
        <v>4</v>
      </c>
      <c r="M233" s="9"/>
      <c r="N233" s="9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72"/>
      <c r="AP233" s="2">
        <f>IF(AQ233&lt;6,SUM(E233:AO233),SUM(LARGE(E233:AO233,{1;2;3;4;5;6})))</f>
        <v>4</v>
      </c>
      <c r="AQ233" s="53">
        <f>COUNT(E233:AO233)</f>
        <v>2</v>
      </c>
      <c r="AW233" s="12"/>
      <c r="AX233" s="12"/>
      <c r="AY233" s="12"/>
      <c r="BG233" s="12"/>
      <c r="BH233" s="13"/>
      <c r="BI233" s="3"/>
      <c r="BP233" s="12"/>
      <c r="BR233" s="3"/>
    </row>
    <row r="234" spans="1:70" x14ac:dyDescent="0.2">
      <c r="A234" s="67">
        <v>233</v>
      </c>
      <c r="B234" s="26" t="s">
        <v>71</v>
      </c>
      <c r="C234" s="8" t="s">
        <v>416</v>
      </c>
      <c r="D234" s="8" t="s">
        <v>592</v>
      </c>
      <c r="E234" s="9"/>
      <c r="F234" s="9"/>
      <c r="G234" s="9"/>
      <c r="H234" s="9"/>
      <c r="I234" s="9">
        <v>4</v>
      </c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51"/>
      <c r="AP234" s="2">
        <f>IF(AQ234&lt;6,SUM(E234:AO234),SUM(LARGE(E234:AO234,{1;2;3;4;5;6})))</f>
        <v>4</v>
      </c>
      <c r="AQ234" s="53">
        <f>COUNT(E234:AO234)</f>
        <v>1</v>
      </c>
      <c r="AW234" s="12"/>
      <c r="AX234" s="12"/>
      <c r="AY234" s="12"/>
      <c r="BG234" s="12"/>
      <c r="BI234" s="3"/>
      <c r="BP234" s="12"/>
      <c r="BR234" s="3"/>
    </row>
    <row r="235" spans="1:70" x14ac:dyDescent="0.2">
      <c r="A235" s="67">
        <v>234</v>
      </c>
      <c r="B235" s="26" t="s">
        <v>71</v>
      </c>
      <c r="C235" s="6" t="s">
        <v>238</v>
      </c>
      <c r="D235" s="6" t="s">
        <v>824</v>
      </c>
      <c r="E235" s="9"/>
      <c r="F235" s="9"/>
      <c r="G235" s="9"/>
      <c r="H235" s="9"/>
      <c r="I235" s="9"/>
      <c r="J235" s="9"/>
      <c r="K235" s="9"/>
      <c r="L235" s="9">
        <v>4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72"/>
      <c r="AP235" s="2">
        <f>IF(AQ235&lt;6,SUM(E235:AO235),SUM(LARGE(E235:AO235,{1;2;3;4;5;6})))</f>
        <v>4</v>
      </c>
      <c r="AQ235" s="53">
        <f>COUNT(E235:AO235)</f>
        <v>1</v>
      </c>
      <c r="AW235" s="12"/>
      <c r="AX235" s="12"/>
      <c r="AY235" s="12"/>
      <c r="BG235" s="12"/>
      <c r="BI235" s="3"/>
      <c r="BP235" s="12"/>
      <c r="BR235" s="3"/>
    </row>
    <row r="236" spans="1:70" x14ac:dyDescent="0.2">
      <c r="A236" s="67">
        <v>235</v>
      </c>
      <c r="B236" s="26" t="s">
        <v>71</v>
      </c>
      <c r="C236" s="6" t="s">
        <v>77</v>
      </c>
      <c r="D236" s="6" t="s">
        <v>931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>
        <v>4</v>
      </c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72"/>
      <c r="AP236" s="2">
        <f>IF(AQ236&lt;6,SUM(E236:AO236),SUM(LARGE(E236:AO236,{1;2;3;4;5;6})))</f>
        <v>4</v>
      </c>
      <c r="AQ236" s="53">
        <f>COUNT(E236:AO236)</f>
        <v>1</v>
      </c>
      <c r="AW236" s="12"/>
      <c r="AX236" s="12"/>
      <c r="AY236" s="12"/>
      <c r="BG236" s="12"/>
      <c r="BI236" s="3"/>
      <c r="BP236" s="12"/>
      <c r="BR236" s="3"/>
    </row>
    <row r="237" spans="1:70" x14ac:dyDescent="0.2">
      <c r="A237" s="67">
        <v>236</v>
      </c>
      <c r="B237" s="26" t="s">
        <v>71</v>
      </c>
      <c r="C237" s="6" t="s">
        <v>76</v>
      </c>
      <c r="D237" s="6" t="s">
        <v>817</v>
      </c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>
        <v>4</v>
      </c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72"/>
      <c r="AP237" s="2">
        <f>IF(AQ237&lt;6,SUM(E237:AO237),SUM(LARGE(E237:AO237,{1;2;3;4;5;6})))</f>
        <v>4</v>
      </c>
      <c r="AQ237" s="53">
        <f>COUNT(E237:AO237)</f>
        <v>1</v>
      </c>
      <c r="AW237" s="12"/>
      <c r="AX237" s="12"/>
      <c r="AY237" s="12"/>
      <c r="BG237" s="12"/>
      <c r="BI237" s="3"/>
      <c r="BP237" s="12"/>
      <c r="BR237" s="3"/>
    </row>
    <row r="238" spans="1:70" x14ac:dyDescent="0.2">
      <c r="A238" s="67">
        <v>237</v>
      </c>
      <c r="B238" s="37" t="s">
        <v>71</v>
      </c>
      <c r="C238" s="8" t="s">
        <v>953</v>
      </c>
      <c r="D238" s="8" t="s">
        <v>1083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>
        <v>4</v>
      </c>
      <c r="AJ238" s="9"/>
      <c r="AK238" s="9"/>
      <c r="AL238" s="9"/>
      <c r="AM238" s="9"/>
      <c r="AN238" s="9"/>
      <c r="AO238" s="72"/>
      <c r="AP238" s="2">
        <f>IF(AQ238&lt;6,SUM(E238:AO238),SUM(LARGE(E238:AO238,{1;2;3;4;5;6})))</f>
        <v>4</v>
      </c>
      <c r="AQ238" s="53">
        <f>COUNT(E238:AO238)</f>
        <v>1</v>
      </c>
      <c r="AW238" s="12"/>
      <c r="AX238" s="12"/>
      <c r="AY238" s="12"/>
      <c r="BG238" s="12"/>
      <c r="BI238" s="3"/>
      <c r="BP238" s="12"/>
      <c r="BR238" s="3"/>
    </row>
    <row r="239" spans="1:70" x14ac:dyDescent="0.2">
      <c r="A239" s="67">
        <v>238</v>
      </c>
      <c r="B239" s="37" t="s">
        <v>71</v>
      </c>
      <c r="C239" s="8" t="s">
        <v>416</v>
      </c>
      <c r="D239" s="8" t="s">
        <v>1119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>
        <v>4</v>
      </c>
      <c r="AJ239" s="9"/>
      <c r="AK239" s="9"/>
      <c r="AL239" s="9"/>
      <c r="AM239" s="9"/>
      <c r="AN239" s="9"/>
      <c r="AO239" s="72"/>
      <c r="AP239" s="2">
        <f>IF(AQ239&lt;6,SUM(E239:AO239),SUM(LARGE(E239:AO239,{1;2;3;4;5;6})))</f>
        <v>4</v>
      </c>
      <c r="AQ239" s="53">
        <f>COUNT(E239:AO239)</f>
        <v>1</v>
      </c>
      <c r="AW239" s="12"/>
      <c r="AX239" s="12"/>
      <c r="AY239" s="12"/>
      <c r="BG239" s="12"/>
      <c r="BH239" s="13"/>
      <c r="BI239" s="3"/>
      <c r="BP239" s="12"/>
      <c r="BR239" s="3"/>
    </row>
    <row r="240" spans="1:70" x14ac:dyDescent="0.2">
      <c r="A240" s="67">
        <v>239</v>
      </c>
      <c r="B240" s="26" t="s">
        <v>71</v>
      </c>
      <c r="C240" s="6" t="s">
        <v>504</v>
      </c>
      <c r="D240" s="6" t="s">
        <v>327</v>
      </c>
      <c r="E240" s="9"/>
      <c r="F240" s="9"/>
      <c r="G240" s="18">
        <v>0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9">
        <v>3</v>
      </c>
      <c r="AM240" s="18"/>
      <c r="AN240" s="18"/>
      <c r="AO240" s="72"/>
      <c r="AP240" s="2">
        <f>IF(AQ240&lt;6,SUM(E240:AO240),SUM(LARGE(E240:AO240,{1;2;3;4;5;6})))</f>
        <v>3</v>
      </c>
      <c r="AQ240" s="53">
        <f>COUNT(E240:AO240)</f>
        <v>2</v>
      </c>
      <c r="AW240" s="12"/>
      <c r="AX240" s="12"/>
      <c r="AY240" s="12"/>
      <c r="BG240" s="12"/>
      <c r="BI240" s="3"/>
      <c r="BP240" s="12"/>
      <c r="BR240" s="3"/>
    </row>
    <row r="241" spans="1:70" x14ac:dyDescent="0.2">
      <c r="A241" s="67">
        <v>240</v>
      </c>
      <c r="B241" s="26" t="s">
        <v>71</v>
      </c>
      <c r="C241" s="6" t="s">
        <v>127</v>
      </c>
      <c r="D241" s="6" t="s">
        <v>596</v>
      </c>
      <c r="E241" s="9"/>
      <c r="F241" s="9"/>
      <c r="G241" s="9"/>
      <c r="H241" s="9"/>
      <c r="I241" s="9">
        <v>3</v>
      </c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50"/>
      <c r="AP241" s="2">
        <f>IF(AQ241&lt;6,SUM(E241:AO241),SUM(LARGE(E241:AO241,{1;2;3;4;5;6})))</f>
        <v>3</v>
      </c>
      <c r="AQ241" s="53">
        <f>COUNT(E241:AO241)</f>
        <v>1</v>
      </c>
      <c r="BG241" s="12"/>
      <c r="BI241" s="3"/>
      <c r="BP241" s="12"/>
      <c r="BR241" s="3"/>
    </row>
    <row r="242" spans="1:70" x14ac:dyDescent="0.2">
      <c r="A242" s="67">
        <v>241</v>
      </c>
      <c r="B242" s="26" t="s">
        <v>71</v>
      </c>
      <c r="C242" s="6" t="s">
        <v>953</v>
      </c>
      <c r="D242" s="6" t="s">
        <v>678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>
        <v>3</v>
      </c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72"/>
      <c r="AP242" s="2">
        <f>IF(AQ242&lt;6,SUM(E242:AO242),SUM(LARGE(E242:AO242,{1;2;3;4;5;6})))</f>
        <v>3</v>
      </c>
      <c r="AQ242" s="53">
        <f>COUNT(E242:AO242)</f>
        <v>1</v>
      </c>
      <c r="BG242" s="12"/>
      <c r="BH242" s="13"/>
      <c r="BI242" s="3"/>
      <c r="BP242" s="12"/>
      <c r="BR242" s="3"/>
    </row>
    <row r="243" spans="1:70" x14ac:dyDescent="0.2">
      <c r="A243" s="67">
        <v>242</v>
      </c>
      <c r="B243" s="26" t="s">
        <v>71</v>
      </c>
      <c r="C243" s="6" t="s">
        <v>953</v>
      </c>
      <c r="D243" s="6" t="s">
        <v>406</v>
      </c>
      <c r="E243" s="18"/>
      <c r="F243" s="18"/>
      <c r="G243" s="18"/>
      <c r="H243" s="18"/>
      <c r="I243" s="18"/>
      <c r="J243" s="18"/>
      <c r="K243" s="18"/>
      <c r="L243" s="18">
        <v>3</v>
      </c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50"/>
      <c r="AP243" s="2">
        <f>IF(AQ243&lt;6,SUM(E243:AO243),SUM(LARGE(E243:AO243,{1;2;3;4;5;6})))</f>
        <v>3</v>
      </c>
      <c r="AQ243" s="53">
        <f>COUNT(E243:AO243)</f>
        <v>1</v>
      </c>
      <c r="BG243" s="12"/>
      <c r="BH243" s="13"/>
      <c r="BI243" s="3"/>
      <c r="BP243" s="12"/>
      <c r="BR243" s="3"/>
    </row>
    <row r="244" spans="1:70" x14ac:dyDescent="0.2">
      <c r="A244" s="67">
        <v>243</v>
      </c>
      <c r="B244" s="26" t="s">
        <v>71</v>
      </c>
      <c r="C244" s="6" t="s">
        <v>416</v>
      </c>
      <c r="D244" s="6" t="s">
        <v>803</v>
      </c>
      <c r="E244" s="9"/>
      <c r="F244" s="9"/>
      <c r="G244" s="9"/>
      <c r="H244" s="9"/>
      <c r="I244" s="9">
        <v>3</v>
      </c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51"/>
      <c r="AP244" s="2">
        <f>IF(AQ244&lt;6,SUM(E244:AO244),SUM(LARGE(E244:AO244,{1;2;3;4;5;6})))</f>
        <v>3</v>
      </c>
      <c r="AQ244" s="53">
        <f>COUNT(E244:AO244)</f>
        <v>1</v>
      </c>
      <c r="BG244" s="12"/>
      <c r="BH244" s="13"/>
      <c r="BI244" s="3"/>
      <c r="BP244" s="12"/>
      <c r="BR244" s="3"/>
    </row>
    <row r="245" spans="1:70" x14ac:dyDescent="0.2">
      <c r="A245" s="67">
        <v>244</v>
      </c>
      <c r="B245" s="26" t="s">
        <v>101</v>
      </c>
      <c r="C245" s="6" t="s">
        <v>416</v>
      </c>
      <c r="D245" s="6" t="s">
        <v>949</v>
      </c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>
        <v>3</v>
      </c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9"/>
      <c r="AP245" s="2">
        <f>IF(AQ245&lt;6,SUM(E245:AO245),SUM(LARGE(E245:AO245,{1;2;3;4;5;6})))</f>
        <v>3</v>
      </c>
      <c r="AQ245" s="53">
        <f>COUNT(E245:AO245)</f>
        <v>1</v>
      </c>
      <c r="BG245" s="12"/>
      <c r="BH245" s="13"/>
      <c r="BI245" s="3"/>
      <c r="BP245" s="12"/>
      <c r="BR245" s="3"/>
    </row>
    <row r="246" spans="1:70" x14ac:dyDescent="0.2">
      <c r="A246" s="67">
        <v>245</v>
      </c>
      <c r="B246" s="26" t="s">
        <v>71</v>
      </c>
      <c r="C246" s="6" t="s">
        <v>953</v>
      </c>
      <c r="D246" s="6" t="s">
        <v>1017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>
        <v>3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72"/>
      <c r="AP246" s="2">
        <f>IF(AQ246&lt;6,SUM(E246:AO246),SUM(LARGE(E246:AO246,{1;2;3;4;5;6})))</f>
        <v>3</v>
      </c>
      <c r="AQ246" s="53">
        <f>COUNT(E246:AO246)</f>
        <v>1</v>
      </c>
      <c r="BG246" s="12"/>
      <c r="BH246" s="13"/>
      <c r="BI246" s="3"/>
      <c r="BP246" s="12"/>
      <c r="BR246" s="3"/>
    </row>
    <row r="247" spans="1:70" x14ac:dyDescent="0.2">
      <c r="A247" s="67">
        <v>246</v>
      </c>
      <c r="B247" s="26" t="s">
        <v>71</v>
      </c>
      <c r="C247" s="6" t="s">
        <v>77</v>
      </c>
      <c r="D247" s="6" t="s">
        <v>1065</v>
      </c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>
        <v>3</v>
      </c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72"/>
      <c r="AP247" s="2">
        <f>IF(AQ247&lt;6,SUM(E247:AO247),SUM(LARGE(E247:AO247,{1;2;3;4;5;6})))</f>
        <v>3</v>
      </c>
      <c r="AQ247" s="53">
        <f>COUNT(E247:AO247)</f>
        <v>1</v>
      </c>
      <c r="BG247" s="12"/>
      <c r="BH247" s="13"/>
      <c r="BI247" s="3"/>
      <c r="BP247" s="12"/>
      <c r="BR247" s="3"/>
    </row>
    <row r="248" spans="1:70" x14ac:dyDescent="0.2">
      <c r="A248" s="67">
        <v>247</v>
      </c>
      <c r="B248" s="37" t="s">
        <v>71</v>
      </c>
      <c r="C248" s="8" t="s">
        <v>953</v>
      </c>
      <c r="D248" s="8" t="s">
        <v>1084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>
        <v>3</v>
      </c>
      <c r="AJ248" s="9"/>
      <c r="AK248" s="9"/>
      <c r="AL248" s="9"/>
      <c r="AM248" s="9"/>
      <c r="AN248" s="9"/>
      <c r="AO248" s="72"/>
      <c r="AP248" s="2">
        <f>IF(AQ248&lt;6,SUM(E248:AO248),SUM(LARGE(E248:AO248,{1;2;3;4;5;6})))</f>
        <v>3</v>
      </c>
      <c r="AQ248" s="53">
        <f>COUNT(E248:AO248)</f>
        <v>1</v>
      </c>
      <c r="BG248" s="12"/>
      <c r="BI248" s="3"/>
      <c r="BP248" s="12"/>
      <c r="BR248" s="3"/>
    </row>
    <row r="249" spans="1:70" x14ac:dyDescent="0.2">
      <c r="A249" s="67">
        <v>248</v>
      </c>
      <c r="B249" s="26" t="s">
        <v>71</v>
      </c>
      <c r="C249" s="8"/>
      <c r="D249" s="6" t="s">
        <v>1192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>
        <v>3</v>
      </c>
      <c r="AM249" s="9"/>
      <c r="AN249" s="9"/>
      <c r="AO249" s="51"/>
      <c r="AP249" s="2">
        <f>IF(AQ249&lt;6,SUM(E249:AO249),SUM(LARGE(E249:AO249,{1;2;3;4;5;6})))</f>
        <v>3</v>
      </c>
      <c r="AQ249" s="53">
        <f>COUNT(E249:AO249)</f>
        <v>1</v>
      </c>
      <c r="BG249" s="12"/>
      <c r="BH249" s="13"/>
      <c r="BI249" s="3"/>
      <c r="BP249" s="12"/>
      <c r="BR249" s="3"/>
    </row>
    <row r="250" spans="1:70" x14ac:dyDescent="0.2">
      <c r="A250" s="67">
        <v>249</v>
      </c>
      <c r="B250" s="26" t="s">
        <v>71</v>
      </c>
      <c r="C250" s="6"/>
      <c r="D250" s="6" t="s">
        <v>1096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>
        <v>3</v>
      </c>
      <c r="AM250" s="9"/>
      <c r="AN250" s="9"/>
      <c r="AO250" s="72"/>
      <c r="AP250" s="2">
        <f>IF(AQ250&lt;6,SUM(E250:AO250),SUM(LARGE(E250:AO250,{1;2;3;4;5;6})))</f>
        <v>3</v>
      </c>
      <c r="AQ250" s="53">
        <f>COUNT(E250:AO250)</f>
        <v>1</v>
      </c>
      <c r="BG250" s="12"/>
      <c r="BI250" s="3"/>
      <c r="BP250" s="12"/>
      <c r="BR250" s="3"/>
    </row>
    <row r="251" spans="1:70" x14ac:dyDescent="0.2">
      <c r="A251" s="67">
        <v>250</v>
      </c>
      <c r="B251" s="26" t="s">
        <v>71</v>
      </c>
      <c r="C251" s="6"/>
      <c r="D251" s="6" t="s">
        <v>1193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>
        <v>3</v>
      </c>
      <c r="AM251" s="9"/>
      <c r="AN251" s="9"/>
      <c r="AO251" s="72"/>
      <c r="AP251" s="2">
        <f>IF(AQ251&lt;6,SUM(E251:AO251),SUM(LARGE(E251:AO251,{1;2;3;4;5;6})))</f>
        <v>3</v>
      </c>
      <c r="AQ251" s="53">
        <f>COUNT(E251:AO251)</f>
        <v>1</v>
      </c>
      <c r="BG251" s="12"/>
      <c r="BH251" s="13"/>
      <c r="BI251" s="3"/>
      <c r="BP251" s="12"/>
      <c r="BR251" s="3"/>
    </row>
    <row r="252" spans="1:70" x14ac:dyDescent="0.2">
      <c r="A252" s="67">
        <v>251</v>
      </c>
      <c r="B252" s="26" t="s">
        <v>71</v>
      </c>
      <c r="C252" s="6" t="s">
        <v>79</v>
      </c>
      <c r="D252" s="6" t="s">
        <v>1194</v>
      </c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1">
        <v>2.5</v>
      </c>
      <c r="AM252" s="52"/>
      <c r="AN252" s="52"/>
      <c r="AO252" s="51"/>
      <c r="AP252" s="2">
        <f>IF(AQ252&lt;6,SUM(E252:AO252),SUM(LARGE(E252:AO252,{1;2;3;4;5;6})))</f>
        <v>2.5</v>
      </c>
      <c r="AQ252" s="53">
        <f>COUNT(E252:AO252)</f>
        <v>1</v>
      </c>
      <c r="BG252" s="12"/>
      <c r="BI252" s="3"/>
      <c r="BP252" s="12"/>
      <c r="BR252" s="3"/>
    </row>
    <row r="253" spans="1:70" x14ac:dyDescent="0.2">
      <c r="A253" s="67">
        <v>252</v>
      </c>
      <c r="B253" s="26" t="s">
        <v>71</v>
      </c>
      <c r="C253" s="6" t="s">
        <v>72</v>
      </c>
      <c r="D253" s="6" t="s">
        <v>345</v>
      </c>
      <c r="E253" s="18"/>
      <c r="F253" s="18"/>
      <c r="G253" s="18">
        <v>0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>
        <v>0</v>
      </c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>
        <v>0</v>
      </c>
      <c r="AE253" s="18"/>
      <c r="AF253" s="18"/>
      <c r="AG253" s="18">
        <v>0</v>
      </c>
      <c r="AH253" s="18"/>
      <c r="AI253" s="18"/>
      <c r="AJ253" s="18"/>
      <c r="AK253" s="18"/>
      <c r="AL253" s="18"/>
      <c r="AM253" s="18"/>
      <c r="AN253" s="18"/>
      <c r="AO253" s="72"/>
      <c r="AP253" s="2">
        <f>IF(AQ253&lt;6,SUM(E253:AO253),SUM(LARGE(E253:AO253,{1;2;3;4;5;6})))</f>
        <v>0</v>
      </c>
      <c r="AQ253" s="53">
        <f>COUNT(E253:AO253)</f>
        <v>4</v>
      </c>
      <c r="BG253" s="12"/>
      <c r="BI253" s="3"/>
      <c r="BP253" s="12"/>
      <c r="BR253" s="3"/>
    </row>
    <row r="254" spans="1:70" x14ac:dyDescent="0.2">
      <c r="A254" s="67">
        <v>253</v>
      </c>
      <c r="B254" s="26" t="s">
        <v>71</v>
      </c>
      <c r="C254" s="6" t="s">
        <v>180</v>
      </c>
      <c r="D254" s="6" t="s">
        <v>705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8"/>
      <c r="Y254" s="18">
        <v>0</v>
      </c>
      <c r="Z254" s="18"/>
      <c r="AA254" s="18"/>
      <c r="AB254" s="18"/>
      <c r="AC254" s="18"/>
      <c r="AD254" s="18"/>
      <c r="AE254" s="18"/>
      <c r="AF254" s="18"/>
      <c r="AG254" s="18"/>
      <c r="AH254" s="18"/>
      <c r="AI254" s="18">
        <v>0</v>
      </c>
      <c r="AJ254" s="18"/>
      <c r="AK254" s="18"/>
      <c r="AL254" s="18"/>
      <c r="AM254" s="18"/>
      <c r="AN254" s="18"/>
      <c r="AO254" s="72"/>
      <c r="AP254" s="2">
        <f>IF(AQ254&lt;6,SUM(E254:AO254),SUM(LARGE(E254:AO254,{1;2;3;4;5;6})))</f>
        <v>0</v>
      </c>
      <c r="AQ254" s="53">
        <f>COUNT(E254:AO254)</f>
        <v>2</v>
      </c>
      <c r="BG254" s="12"/>
      <c r="BI254" s="3"/>
      <c r="BP254" s="12"/>
      <c r="BR254" s="3"/>
    </row>
    <row r="255" spans="1:70" x14ac:dyDescent="0.2">
      <c r="A255" s="67">
        <v>254</v>
      </c>
      <c r="B255" s="26" t="s">
        <v>94</v>
      </c>
      <c r="C255" s="6" t="s">
        <v>416</v>
      </c>
      <c r="D255" s="6" t="s">
        <v>1063</v>
      </c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2">
        <v>0</v>
      </c>
      <c r="AE255" s="52"/>
      <c r="AF255" s="52"/>
      <c r="AG255" s="52">
        <v>0</v>
      </c>
      <c r="AH255" s="52"/>
      <c r="AI255" s="52"/>
      <c r="AJ255" s="52"/>
      <c r="AK255" s="52"/>
      <c r="AL255" s="52"/>
      <c r="AM255" s="52"/>
      <c r="AN255" s="52"/>
      <c r="AO255" s="72"/>
      <c r="AP255" s="2">
        <f>IF(AQ255&lt;6,SUM(E255:AO255),SUM(LARGE(E255:AO255,{1;2;3;4;5;6})))</f>
        <v>0</v>
      </c>
      <c r="AQ255" s="53">
        <f>COUNT(E255:AO255)</f>
        <v>2</v>
      </c>
      <c r="BG255" s="12"/>
      <c r="BI255" s="3"/>
      <c r="BP255" s="12"/>
      <c r="BR255" s="3"/>
    </row>
    <row r="256" spans="1:70" x14ac:dyDescent="0.2">
      <c r="A256" s="67">
        <v>255</v>
      </c>
      <c r="B256" s="26" t="s">
        <v>71</v>
      </c>
      <c r="C256" s="6" t="s">
        <v>953</v>
      </c>
      <c r="D256" s="6" t="s">
        <v>797</v>
      </c>
      <c r="E256" s="51"/>
      <c r="F256" s="51"/>
      <c r="G256" s="51"/>
      <c r="H256" s="51"/>
      <c r="I256" s="52">
        <v>0</v>
      </c>
      <c r="J256" s="52"/>
      <c r="K256" s="52"/>
      <c r="L256" s="52">
        <v>0</v>
      </c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1"/>
      <c r="AP256" s="2">
        <f>IF(AQ256&lt;6,SUM(E256:AO256),SUM(LARGE(E256:AO256,{1;2;3;4;5;6})))</f>
        <v>0</v>
      </c>
      <c r="AQ256" s="53">
        <f>COUNT(E256:AO256)</f>
        <v>2</v>
      </c>
      <c r="BG256" s="12"/>
      <c r="BI256" s="3"/>
      <c r="BP256" s="12"/>
      <c r="BR256" s="3"/>
    </row>
    <row r="257" spans="1:70" x14ac:dyDescent="0.2">
      <c r="A257" s="67">
        <v>256</v>
      </c>
      <c r="B257" s="26" t="s">
        <v>71</v>
      </c>
      <c r="C257" s="6" t="s">
        <v>73</v>
      </c>
      <c r="D257" s="12" t="s">
        <v>141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8">
        <v>0</v>
      </c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51"/>
      <c r="AP257" s="2">
        <f>IF(AQ257&lt;6,SUM(E257:AO257),SUM(LARGE(E257:AO257,{1;2;3;4;5;6})))</f>
        <v>0</v>
      </c>
      <c r="AQ257" s="53">
        <f>COUNT(E257:AO257)</f>
        <v>1</v>
      </c>
      <c r="BG257" s="12"/>
      <c r="BI257" s="3"/>
      <c r="BP257" s="12"/>
      <c r="BR257" s="3"/>
    </row>
    <row r="258" spans="1:70" x14ac:dyDescent="0.2">
      <c r="A258" s="67">
        <v>257</v>
      </c>
      <c r="B258" s="26" t="s">
        <v>71</v>
      </c>
      <c r="C258" s="6" t="s">
        <v>77</v>
      </c>
      <c r="D258" s="6" t="s">
        <v>573</v>
      </c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2"/>
      <c r="Y258" s="52">
        <v>0</v>
      </c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1"/>
      <c r="AP258" s="2">
        <f>IF(AQ258&lt;6,SUM(E258:AO258),SUM(LARGE(E258:AO258,{1;2;3;4;5;6})))</f>
        <v>0</v>
      </c>
      <c r="AQ258" s="53">
        <f>COUNT(E258:AO258)</f>
        <v>1</v>
      </c>
      <c r="BG258" s="12"/>
      <c r="BH258" s="13"/>
      <c r="BI258" s="3"/>
      <c r="BP258" s="12"/>
      <c r="BR258" s="3"/>
    </row>
    <row r="259" spans="1:70" x14ac:dyDescent="0.2">
      <c r="A259" s="67">
        <v>258</v>
      </c>
      <c r="B259" s="26" t="s">
        <v>71</v>
      </c>
      <c r="C259" s="6" t="s">
        <v>239</v>
      </c>
      <c r="D259" s="8" t="s">
        <v>677</v>
      </c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>
        <v>0</v>
      </c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1"/>
      <c r="AP259" s="2">
        <f>IF(AQ259&lt;6,SUM(E259:AO259),SUM(LARGE(E259:AO259,{1;2;3;4;5;6})))</f>
        <v>0</v>
      </c>
      <c r="AQ259" s="53">
        <f>COUNT(E259:AO259)</f>
        <v>1</v>
      </c>
      <c r="BG259" s="12"/>
      <c r="BI259" s="3"/>
      <c r="BP259" s="12"/>
      <c r="BR259" s="3"/>
    </row>
    <row r="260" spans="1:70" x14ac:dyDescent="0.2">
      <c r="A260" s="67">
        <v>259</v>
      </c>
      <c r="B260" s="26" t="s">
        <v>71</v>
      </c>
      <c r="C260" s="6" t="s">
        <v>416</v>
      </c>
      <c r="D260" s="6" t="s">
        <v>131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18">
        <v>0</v>
      </c>
      <c r="AK260" s="9"/>
      <c r="AL260" s="9"/>
      <c r="AM260" s="9"/>
      <c r="AN260" s="9"/>
      <c r="AO260" s="72"/>
      <c r="AP260" s="2">
        <f>IF(AQ260&lt;6,SUM(E260:AO260),SUM(LARGE(E260:AO260,{1;2;3;4;5;6})))</f>
        <v>0</v>
      </c>
      <c r="AQ260" s="53">
        <f>COUNT(E260:AO260)</f>
        <v>1</v>
      </c>
      <c r="BG260" s="12"/>
      <c r="BI260" s="3"/>
      <c r="BP260" s="12"/>
      <c r="BR260" s="3"/>
    </row>
    <row r="261" spans="1:70" x14ac:dyDescent="0.2">
      <c r="A261" s="67">
        <v>260</v>
      </c>
      <c r="B261" s="26" t="s">
        <v>71</v>
      </c>
      <c r="C261" s="6" t="s">
        <v>92</v>
      </c>
      <c r="D261" s="6" t="s">
        <v>34</v>
      </c>
      <c r="E261" s="9"/>
      <c r="F261" s="9"/>
      <c r="G261" s="9"/>
      <c r="H261" s="9"/>
      <c r="I261" s="18">
        <v>0</v>
      </c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9"/>
      <c r="AP261" s="2">
        <f>IF(AQ261&lt;6,SUM(E261:AO261),SUM(LARGE(E261:AO261,{1;2;3;4;5;6})))</f>
        <v>0</v>
      </c>
      <c r="AQ261" s="53">
        <f>COUNT(E261:AO261)</f>
        <v>1</v>
      </c>
      <c r="BG261" s="12"/>
      <c r="BH261" s="13"/>
      <c r="BI261" s="3"/>
      <c r="BP261" s="12"/>
      <c r="BR261" s="3"/>
    </row>
    <row r="262" spans="1:70" x14ac:dyDescent="0.2">
      <c r="A262" s="67">
        <v>261</v>
      </c>
      <c r="B262" s="26" t="s">
        <v>71</v>
      </c>
      <c r="C262" s="6" t="s">
        <v>73</v>
      </c>
      <c r="D262" s="6" t="s">
        <v>1073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18">
        <v>0</v>
      </c>
      <c r="AH262" s="18"/>
      <c r="AI262" s="18"/>
      <c r="AJ262" s="18"/>
      <c r="AK262" s="18"/>
      <c r="AL262" s="18"/>
      <c r="AM262" s="18"/>
      <c r="AN262" s="18"/>
      <c r="AO262" s="72"/>
      <c r="AP262" s="2">
        <f>IF(AQ262&lt;6,SUM(E262:AO262),SUM(LARGE(E262:AO262,{1;2;3;4;5;6})))</f>
        <v>0</v>
      </c>
      <c r="AQ262" s="53">
        <f>COUNT(E262:AO262)</f>
        <v>1</v>
      </c>
      <c r="BG262" s="12"/>
      <c r="BI262" s="3"/>
      <c r="BP262" s="12"/>
      <c r="BR262" s="3"/>
    </row>
    <row r="263" spans="1:70" x14ac:dyDescent="0.2">
      <c r="A263" s="67">
        <v>262</v>
      </c>
      <c r="B263" s="26" t="s">
        <v>71</v>
      </c>
      <c r="C263" s="6" t="s">
        <v>77</v>
      </c>
      <c r="D263" s="6" t="s">
        <v>595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18">
        <v>0</v>
      </c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72"/>
      <c r="AP263" s="2">
        <f>IF(AQ263&lt;6,SUM(E263:AO263),SUM(LARGE(E263:AO263,{1;2;3;4;5;6})))</f>
        <v>0</v>
      </c>
      <c r="AQ263" s="53">
        <f>COUNT(E263:AO263)</f>
        <v>1</v>
      </c>
      <c r="BG263" s="12"/>
      <c r="BH263" s="13"/>
      <c r="BI263" s="3"/>
      <c r="BP263" s="12"/>
      <c r="BR263" s="3"/>
    </row>
    <row r="264" spans="1:70" x14ac:dyDescent="0.2">
      <c r="A264" s="67">
        <v>263</v>
      </c>
      <c r="B264" s="26" t="s">
        <v>71</v>
      </c>
      <c r="C264" s="8" t="s">
        <v>158</v>
      </c>
      <c r="D264" s="6" t="s">
        <v>284</v>
      </c>
      <c r="E264" s="52"/>
      <c r="F264" s="52"/>
      <c r="G264" s="52"/>
      <c r="H264" s="52"/>
      <c r="I264" s="52"/>
      <c r="J264" s="52"/>
      <c r="K264" s="52"/>
      <c r="L264" s="52">
        <v>0</v>
      </c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1"/>
      <c r="AP264" s="2">
        <f>IF(AQ264&lt;6,SUM(E264:AO264),SUM(LARGE(E264:AO264,{1;2;3;4;5;6})))</f>
        <v>0</v>
      </c>
      <c r="AQ264" s="53">
        <f>COUNT(E264:AO264)</f>
        <v>1</v>
      </c>
      <c r="BG264" s="12"/>
      <c r="BI264" s="3"/>
      <c r="BP264" s="12"/>
      <c r="BR264" s="3"/>
    </row>
    <row r="265" spans="1:70" x14ac:dyDescent="0.2">
      <c r="A265" s="67">
        <v>264</v>
      </c>
      <c r="B265" s="26" t="s">
        <v>71</v>
      </c>
      <c r="C265" s="6" t="s">
        <v>504</v>
      </c>
      <c r="D265" s="6" t="s">
        <v>33</v>
      </c>
      <c r="E265" s="51"/>
      <c r="F265" s="51"/>
      <c r="G265" s="52">
        <v>0</v>
      </c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72"/>
      <c r="AP265" s="2">
        <f>IF(AQ265&lt;6,SUM(E265:AO265),SUM(LARGE(E265:AO265,{1;2;3;4;5;6})))</f>
        <v>0</v>
      </c>
      <c r="AQ265" s="53">
        <f>COUNT(E265:AO265)</f>
        <v>1</v>
      </c>
      <c r="BG265" s="12"/>
      <c r="BH265" s="13"/>
      <c r="BI265" s="3"/>
      <c r="BP265" s="12"/>
      <c r="BR265" s="3"/>
    </row>
    <row r="266" spans="1:70" x14ac:dyDescent="0.2">
      <c r="A266" s="67">
        <v>265</v>
      </c>
      <c r="B266" s="26" t="s">
        <v>71</v>
      </c>
      <c r="C266" s="6" t="s">
        <v>220</v>
      </c>
      <c r="D266" s="6" t="s">
        <v>769</v>
      </c>
      <c r="E266" s="9"/>
      <c r="F266" s="9"/>
      <c r="G266" s="18">
        <v>0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9"/>
      <c r="AP266" s="2">
        <f>IF(AQ266&lt;6,SUM(E266:AO266),SUM(LARGE(E266:AO266,{1;2;3;4;5;6})))</f>
        <v>0</v>
      </c>
      <c r="AQ266" s="53">
        <f>COUNT(E266:AO266)</f>
        <v>1</v>
      </c>
      <c r="BG266" s="12"/>
      <c r="BH266" s="13"/>
      <c r="BI266" s="3"/>
      <c r="BP266" s="12"/>
      <c r="BR266" s="3"/>
    </row>
    <row r="267" spans="1:70" x14ac:dyDescent="0.2">
      <c r="A267" s="67">
        <v>266</v>
      </c>
      <c r="B267" s="26" t="s">
        <v>71</v>
      </c>
      <c r="C267" s="6" t="s">
        <v>416</v>
      </c>
      <c r="D267" s="6" t="s">
        <v>800</v>
      </c>
      <c r="E267" s="9"/>
      <c r="F267" s="9"/>
      <c r="G267" s="9"/>
      <c r="H267" s="9"/>
      <c r="I267" s="18">
        <v>0</v>
      </c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72"/>
      <c r="AP267" s="2">
        <f>IF(AQ267&lt;6,SUM(E267:AO267),SUM(LARGE(E267:AO267,{1;2;3;4;5;6})))</f>
        <v>0</v>
      </c>
      <c r="AQ267" s="53">
        <f>COUNT(E267:AO267)</f>
        <v>1</v>
      </c>
      <c r="BG267" s="12"/>
      <c r="BI267" s="3"/>
      <c r="BP267" s="12"/>
      <c r="BR267" s="3"/>
    </row>
    <row r="268" spans="1:70" x14ac:dyDescent="0.2">
      <c r="A268" s="67">
        <v>267</v>
      </c>
      <c r="B268" s="26" t="s">
        <v>71</v>
      </c>
      <c r="C268" s="6" t="s">
        <v>416</v>
      </c>
      <c r="D268" s="6" t="s">
        <v>801</v>
      </c>
      <c r="E268" s="9"/>
      <c r="F268" s="9"/>
      <c r="G268" s="9"/>
      <c r="H268" s="9"/>
      <c r="I268" s="18">
        <v>0</v>
      </c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9"/>
      <c r="AP268" s="2">
        <f>IF(AQ268&lt;6,SUM(E268:AO268),SUM(LARGE(E268:AO268,{1;2;3;4;5;6})))</f>
        <v>0</v>
      </c>
      <c r="AQ268" s="53">
        <f>COUNT(E268:AO268)</f>
        <v>1</v>
      </c>
      <c r="BG268" s="12"/>
      <c r="BI268" s="3"/>
      <c r="BP268" s="12"/>
      <c r="BR268" s="3"/>
    </row>
    <row r="269" spans="1:70" x14ac:dyDescent="0.2">
      <c r="A269" s="67">
        <v>268</v>
      </c>
      <c r="B269" s="26" t="s">
        <v>82</v>
      </c>
      <c r="C269" s="6" t="s">
        <v>416</v>
      </c>
      <c r="D269" s="6" t="s">
        <v>832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18">
        <v>0</v>
      </c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72"/>
      <c r="AP269" s="2">
        <f>IF(AQ269&lt;6,SUM(E269:AO269),SUM(LARGE(E269:AO269,{1;2;3;4;5;6})))</f>
        <v>0</v>
      </c>
      <c r="AQ269" s="53">
        <f>COUNT(E269:AO269)</f>
        <v>1</v>
      </c>
      <c r="BG269" s="12"/>
      <c r="BI269" s="3"/>
      <c r="BP269" s="12"/>
      <c r="BR269" s="3"/>
    </row>
    <row r="270" spans="1:70" x14ac:dyDescent="0.2">
      <c r="A270" s="67">
        <v>269</v>
      </c>
      <c r="B270" s="26" t="s">
        <v>71</v>
      </c>
      <c r="C270" s="6" t="s">
        <v>73</v>
      </c>
      <c r="D270" s="6" t="s">
        <v>834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18">
        <v>0</v>
      </c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72"/>
      <c r="AP270" s="2">
        <f>IF(AQ270&lt;6,SUM(E270:AO270),SUM(LARGE(E270:AO270,{1;2;3;4;5;6})))</f>
        <v>0</v>
      </c>
      <c r="AQ270" s="53">
        <f>COUNT(E270:AO270)</f>
        <v>1</v>
      </c>
      <c r="BG270" s="12"/>
      <c r="BI270" s="3"/>
      <c r="BP270" s="12"/>
      <c r="BR270" s="3"/>
    </row>
    <row r="271" spans="1:70" x14ac:dyDescent="0.2">
      <c r="A271" s="67">
        <v>270</v>
      </c>
      <c r="B271" s="26" t="s">
        <v>71</v>
      </c>
      <c r="C271" s="6" t="s">
        <v>72</v>
      </c>
      <c r="D271" s="6" t="s">
        <v>930</v>
      </c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2">
        <v>0</v>
      </c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9"/>
      <c r="AP271" s="2">
        <f>IF(AQ271&lt;6,SUM(E271:AO271),SUM(LARGE(E271:AO271,{1;2;3;4;5;6})))</f>
        <v>0</v>
      </c>
      <c r="AQ271" s="53">
        <f>COUNT(E271:AO271)</f>
        <v>1</v>
      </c>
      <c r="BG271" s="12"/>
      <c r="BI271" s="3"/>
      <c r="BP271" s="12"/>
      <c r="BR271" s="3"/>
    </row>
    <row r="272" spans="1:70" x14ac:dyDescent="0.2">
      <c r="A272" s="67">
        <v>271</v>
      </c>
      <c r="B272" s="26" t="s">
        <v>71</v>
      </c>
      <c r="C272" s="6" t="s">
        <v>416</v>
      </c>
      <c r="D272" s="6" t="s">
        <v>138</v>
      </c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2">
        <v>0</v>
      </c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0"/>
      <c r="AP272" s="2">
        <f>IF(AQ272&lt;6,SUM(E272:AO272),SUM(LARGE(E272:AO272,{1;2;3;4;5;6})))</f>
        <v>0</v>
      </c>
      <c r="AQ272" s="53">
        <f>COUNT(E272:AO272)</f>
        <v>1</v>
      </c>
    </row>
    <row r="273" spans="1:43" x14ac:dyDescent="0.2">
      <c r="A273" s="67">
        <v>272</v>
      </c>
      <c r="B273" s="26" t="s">
        <v>71</v>
      </c>
      <c r="C273" s="6" t="s">
        <v>72</v>
      </c>
      <c r="D273" s="6" t="s">
        <v>97</v>
      </c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2"/>
      <c r="Y273" s="52">
        <v>0</v>
      </c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1"/>
      <c r="AP273" s="2">
        <f>IF(AQ273&lt;6,SUM(E273:AO273),SUM(LARGE(E273:AO273,{1;2;3;4;5;6})))</f>
        <v>0</v>
      </c>
      <c r="AQ273" s="53">
        <f>COUNT(E273:AO273)</f>
        <v>1</v>
      </c>
    </row>
    <row r="274" spans="1:43" x14ac:dyDescent="0.2">
      <c r="A274" s="67">
        <v>273</v>
      </c>
      <c r="B274" s="26" t="s">
        <v>74</v>
      </c>
      <c r="C274" s="6" t="s">
        <v>416</v>
      </c>
      <c r="D274" s="6" t="s">
        <v>1022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18">
        <v>0</v>
      </c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72"/>
      <c r="AP274" s="2">
        <f>IF(AQ274&lt;6,SUM(E274:AO274),SUM(LARGE(E274:AO274,{1;2;3;4;5;6})))</f>
        <v>0</v>
      </c>
      <c r="AQ274" s="53">
        <f>COUNT(E274:AO274)</f>
        <v>1</v>
      </c>
    </row>
    <row r="275" spans="1:43" x14ac:dyDescent="0.2">
      <c r="A275" s="67">
        <v>274</v>
      </c>
      <c r="B275" s="26" t="s">
        <v>71</v>
      </c>
      <c r="C275" s="6" t="s">
        <v>77</v>
      </c>
      <c r="D275" s="6" t="s">
        <v>1025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18">
        <v>0</v>
      </c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72"/>
      <c r="AP275" s="2">
        <f>IF(AQ275&lt;6,SUM(E275:AO275),SUM(LARGE(E275:AO275,{1;2;3;4;5;6})))</f>
        <v>0</v>
      </c>
      <c r="AQ275" s="53">
        <f>COUNT(E275:AO275)</f>
        <v>1</v>
      </c>
    </row>
    <row r="276" spans="1:43" x14ac:dyDescent="0.2">
      <c r="A276" s="67">
        <v>275</v>
      </c>
      <c r="B276" s="26" t="s">
        <v>71</v>
      </c>
      <c r="C276" s="6" t="s">
        <v>416</v>
      </c>
      <c r="D276" s="6" t="s">
        <v>861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18">
        <v>0</v>
      </c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72"/>
      <c r="AP276" s="2">
        <f>IF(AQ276&lt;6,SUM(E276:AO276),SUM(LARGE(E276:AO276,{1;2;3;4;5;6})))</f>
        <v>0</v>
      </c>
      <c r="AQ276" s="53">
        <f>COUNT(E276:AO276)</f>
        <v>1</v>
      </c>
    </row>
    <row r="277" spans="1:43" x14ac:dyDescent="0.2">
      <c r="A277" s="67">
        <v>276</v>
      </c>
      <c r="B277" s="37" t="s">
        <v>71</v>
      </c>
      <c r="C277" s="79" t="s">
        <v>76</v>
      </c>
      <c r="D277" s="8" t="s">
        <v>888</v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>
        <v>0</v>
      </c>
      <c r="AK277" s="18"/>
      <c r="AL277" s="18"/>
      <c r="AM277" s="18"/>
      <c r="AN277" s="18"/>
      <c r="AO277" s="72"/>
      <c r="AP277" s="2">
        <f>IF(AQ277&lt;6,SUM(E277:AO277),SUM(LARGE(E277:AO277,{1;2;3;4;5;6})))</f>
        <v>0</v>
      </c>
      <c r="AQ277" s="53">
        <f>COUNT(E277:AO277)</f>
        <v>1</v>
      </c>
    </row>
    <row r="278" spans="1:43" x14ac:dyDescent="0.2">
      <c r="A278" s="67">
        <v>277</v>
      </c>
      <c r="B278" s="37" t="s">
        <v>71</v>
      </c>
      <c r="C278" s="8" t="s">
        <v>76</v>
      </c>
      <c r="D278" s="8" t="s">
        <v>1164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18">
        <v>0</v>
      </c>
      <c r="AK278" s="9"/>
      <c r="AL278" s="9"/>
      <c r="AM278" s="9"/>
      <c r="AN278" s="9"/>
      <c r="AO278" s="72"/>
      <c r="AP278" s="2">
        <f>IF(AQ278&lt;6,SUM(E278:AO278),SUM(LARGE(E278:AO278,{1;2;3;4;5;6})))</f>
        <v>0</v>
      </c>
      <c r="AQ278" s="53">
        <f>COUNT(E278:AO278)</f>
        <v>1</v>
      </c>
    </row>
    <row r="279" spans="1:43" x14ac:dyDescent="0.2">
      <c r="A279" s="67">
        <v>278</v>
      </c>
      <c r="B279" s="26" t="s">
        <v>71</v>
      </c>
      <c r="C279" s="6" t="s">
        <v>73</v>
      </c>
      <c r="D279" s="6" t="s">
        <v>1165</v>
      </c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2">
        <v>0</v>
      </c>
      <c r="AK279" s="51"/>
      <c r="AL279" s="51"/>
      <c r="AM279" s="51"/>
      <c r="AN279" s="51"/>
      <c r="AO279" s="72"/>
      <c r="AP279" s="2">
        <f>IF(AQ279&lt;6,SUM(E279:AO279),SUM(LARGE(E279:AO279,{1;2;3;4;5;6})))</f>
        <v>0</v>
      </c>
      <c r="AQ279" s="53">
        <f>COUNT(E279:AO279)</f>
        <v>1</v>
      </c>
    </row>
    <row r="280" spans="1:43" x14ac:dyDescent="0.2">
      <c r="A280" s="67">
        <v>279</v>
      </c>
      <c r="B280" s="26" t="s">
        <v>71</v>
      </c>
      <c r="C280" s="6" t="s">
        <v>73</v>
      </c>
      <c r="D280" s="6" t="s">
        <v>579</v>
      </c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>
        <v>0</v>
      </c>
      <c r="AK280" s="18"/>
      <c r="AL280" s="18"/>
      <c r="AM280" s="18"/>
      <c r="AN280" s="18"/>
      <c r="AO280" s="72"/>
      <c r="AP280" s="2">
        <f>IF(AQ280&lt;6,SUM(E280:AO280),SUM(LARGE(E280:AO280,{1;2;3;4;5;6})))</f>
        <v>0</v>
      </c>
      <c r="AQ280" s="53">
        <f>COUNT(E280:AO280)</f>
        <v>1</v>
      </c>
    </row>
    <row r="281" spans="1:43" x14ac:dyDescent="0.2">
      <c r="A281" s="67">
        <v>280</v>
      </c>
      <c r="B281" s="26" t="s">
        <v>71</v>
      </c>
      <c r="C281" s="6" t="s">
        <v>72</v>
      </c>
      <c r="D281" s="6" t="s">
        <v>252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18">
        <v>0</v>
      </c>
      <c r="AM281" s="9"/>
      <c r="AN281" s="9"/>
      <c r="AO281" s="9"/>
      <c r="AP281" s="2">
        <f>IF(AQ281&lt;6,SUM(E281:AO281),SUM(LARGE(E281:AO281,{1;2;3;4;5;6})))</f>
        <v>0</v>
      </c>
      <c r="AQ281" s="53">
        <f>COUNT(E281:AO281)</f>
        <v>1</v>
      </c>
    </row>
    <row r="282" spans="1:43" x14ac:dyDescent="0.2">
      <c r="A282" s="67">
        <v>281</v>
      </c>
      <c r="B282" s="26"/>
      <c r="C282" s="6"/>
      <c r="D282" s="6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72"/>
      <c r="AP282" s="2">
        <f>IF(AQ282&lt;6,SUM(E282:AO282),SUM(LARGE(E282:AO282,{1;2;3;4;5;6})))</f>
        <v>0</v>
      </c>
      <c r="AQ282" s="53">
        <f>COUNT(E282:AO282)</f>
        <v>0</v>
      </c>
    </row>
    <row r="283" spans="1:43" x14ac:dyDescent="0.2">
      <c r="A283" s="67">
        <v>282</v>
      </c>
      <c r="B283" s="26"/>
      <c r="C283" s="78"/>
      <c r="D283" s="6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9"/>
      <c r="AP283" s="2">
        <f>IF(AQ283&lt;6,SUM(E283:AO283),SUM(LARGE(E283:AO283,{1;2;3;4;5;6})))</f>
        <v>0</v>
      </c>
      <c r="AQ283" s="53">
        <f>COUNT(E283:AO283)</f>
        <v>0</v>
      </c>
    </row>
    <row r="284" spans="1:43" x14ac:dyDescent="0.2">
      <c r="A284" s="67">
        <v>283</v>
      </c>
      <c r="B284" s="26"/>
      <c r="C284" s="6"/>
      <c r="D284" s="6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0"/>
      <c r="AP284" s="2">
        <f>IF(AQ284&lt;6,SUM(E284:AO284),SUM(LARGE(E284:AO284,{1;2;3;4;5;6})))</f>
        <v>0</v>
      </c>
      <c r="AQ284" s="53">
        <f>COUNT(E284:AO284)</f>
        <v>0</v>
      </c>
    </row>
    <row r="285" spans="1:43" x14ac:dyDescent="0.2">
      <c r="A285" s="67">
        <v>284</v>
      </c>
      <c r="B285" s="26"/>
      <c r="C285" s="6"/>
      <c r="D285" s="6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2">
        <f>IF(AQ285&lt;6,SUM(E285:AO285),SUM(LARGE(E285:AO285,{1;2;3;4;5;6})))</f>
        <v>0</v>
      </c>
      <c r="AQ285" s="53">
        <f>COUNT(E285:AO285)</f>
        <v>0</v>
      </c>
    </row>
    <row r="286" spans="1:43" x14ac:dyDescent="0.2">
      <c r="A286" s="67">
        <v>285</v>
      </c>
      <c r="B286" s="26"/>
      <c r="C286" s="78"/>
      <c r="D286" s="6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9"/>
      <c r="AP286" s="2">
        <f>IF(AQ286&lt;6,SUM(E286:AO286),SUM(LARGE(E286:AO286,{1;2;3;4;5;6})))</f>
        <v>0</v>
      </c>
      <c r="AQ286" s="53">
        <f>COUNT(E286:AO286)</f>
        <v>0</v>
      </c>
    </row>
    <row r="287" spans="1:43" x14ac:dyDescent="0.2">
      <c r="A287" s="67">
        <v>286</v>
      </c>
      <c r="B287" s="26"/>
      <c r="C287" s="8"/>
      <c r="D287" s="6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72"/>
      <c r="AP287" s="2">
        <f>IF(AQ287&lt;6,SUM(E287:AO287),SUM(LARGE(E287:AO287,{1;2;3;4;5;6})))</f>
        <v>0</v>
      </c>
      <c r="AQ287" s="53">
        <f>COUNT(E287:AO287)</f>
        <v>0</v>
      </c>
    </row>
    <row r="288" spans="1:43" x14ac:dyDescent="0.2">
      <c r="A288" s="67">
        <v>287</v>
      </c>
      <c r="B288" s="26"/>
      <c r="C288" s="6"/>
      <c r="D288" s="6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72"/>
      <c r="AP288" s="2">
        <f>IF(AQ288&lt;6,SUM(E288:AO288),SUM(LARGE(E288:AO288,{1;2;3;4;5;6})))</f>
        <v>0</v>
      </c>
      <c r="AQ288" s="53">
        <f>COUNT(E288:AO288)</f>
        <v>0</v>
      </c>
    </row>
    <row r="289" spans="1:43" x14ac:dyDescent="0.2">
      <c r="A289" s="67">
        <v>288</v>
      </c>
      <c r="B289" s="26"/>
      <c r="C289" s="6"/>
      <c r="D289" s="6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72"/>
      <c r="AP289" s="2">
        <f>IF(AQ289&lt;6,SUM(E289:AO289),SUM(LARGE(E289:AO289,{1;2;3;4;5;6})))</f>
        <v>0</v>
      </c>
      <c r="AQ289" s="53">
        <f>COUNT(E289:AO289)</f>
        <v>0</v>
      </c>
    </row>
    <row r="290" spans="1:43" x14ac:dyDescent="0.2">
      <c r="A290" s="67">
        <v>289</v>
      </c>
      <c r="B290" s="26"/>
      <c r="C290" s="8"/>
      <c r="D290" s="6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2">
        <f>IF(AQ290&lt;6,SUM(E290:AO290),SUM(LARGE(E290:AO290,{1;2;3;4;5;6})))</f>
        <v>0</v>
      </c>
      <c r="AQ290" s="53">
        <f>COUNT(E290:AO290)</f>
        <v>0</v>
      </c>
    </row>
    <row r="291" spans="1:43" x14ac:dyDescent="0.2">
      <c r="A291" s="67">
        <v>290</v>
      </c>
      <c r="B291" s="26"/>
      <c r="C291" s="6"/>
      <c r="D291" s="6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2">
        <f>IF(AQ291&lt;6,SUM(E291:AO291),SUM(LARGE(E291:AO291,{1;2;3;4;5;6})))</f>
        <v>0</v>
      </c>
      <c r="AQ291" s="53">
        <f>COUNT(E291:AO291)</f>
        <v>0</v>
      </c>
    </row>
    <row r="292" spans="1:43" x14ac:dyDescent="0.2">
      <c r="A292" s="67">
        <v>291</v>
      </c>
      <c r="B292" s="26"/>
      <c r="C292" s="6"/>
      <c r="D292" s="6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9"/>
      <c r="AP292" s="2">
        <f>IF(AQ292&lt;6,SUM(E292:AO292),SUM(LARGE(E292:AO292,{1;2;3;4;5;6})))</f>
        <v>0</v>
      </c>
      <c r="AQ292" s="53">
        <f>COUNT(E292:AO292)</f>
        <v>0</v>
      </c>
    </row>
    <row r="293" spans="1:43" x14ac:dyDescent="0.2">
      <c r="A293" s="67">
        <v>292</v>
      </c>
      <c r="B293" s="26"/>
      <c r="C293" s="6"/>
      <c r="D293" s="6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9"/>
      <c r="AP293" s="2">
        <f>IF(AQ293&lt;6,SUM(E293:AO293),SUM(LARGE(E293:AO293,{1;2;3;4;5;6})))</f>
        <v>0</v>
      </c>
      <c r="AQ293" s="53">
        <f>COUNT(E293:AO293)</f>
        <v>0</v>
      </c>
    </row>
    <row r="294" spans="1:43" x14ac:dyDescent="0.2">
      <c r="A294" s="67">
        <v>293</v>
      </c>
      <c r="B294" s="26"/>
      <c r="C294" s="6"/>
      <c r="D294" s="6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72"/>
      <c r="AP294" s="2">
        <f>IF(AQ294&lt;6,SUM(E294:AO294),SUM(LARGE(E294:AO294,{1;2;3;4;5;6})))</f>
        <v>0</v>
      </c>
      <c r="AQ294" s="53">
        <f>COUNT(E294:AO294)</f>
        <v>0</v>
      </c>
    </row>
    <row r="295" spans="1:43" x14ac:dyDescent="0.2">
      <c r="A295" s="67">
        <v>294</v>
      </c>
      <c r="B295" s="26"/>
      <c r="C295" s="6"/>
      <c r="D295" s="6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50"/>
      <c r="AP295" s="2">
        <f>IF(AQ295&lt;6,SUM(E295:AO295),SUM(LARGE(E295:AO295,{1;2;3;4;5;6})))</f>
        <v>0</v>
      </c>
      <c r="AQ295" s="53">
        <f>COUNT(E295:AO295)</f>
        <v>0</v>
      </c>
    </row>
    <row r="296" spans="1:43" x14ac:dyDescent="0.2">
      <c r="A296" s="67">
        <v>295</v>
      </c>
      <c r="B296" s="26"/>
      <c r="C296" s="6"/>
      <c r="D296" s="6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"/>
      <c r="AP296" s="2">
        <f>IF(AQ296&lt;6,SUM(E296:AO296),SUM(LARGE(E296:AO296,{1;2;3;4;5;6})))</f>
        <v>0</v>
      </c>
      <c r="AQ296" s="53">
        <f>COUNT(E296:AO296)</f>
        <v>0</v>
      </c>
    </row>
    <row r="297" spans="1:43" x14ac:dyDescent="0.2">
      <c r="A297" s="67">
        <v>296</v>
      </c>
      <c r="B297" s="26"/>
      <c r="C297" s="6"/>
      <c r="D297" s="6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72"/>
      <c r="AP297" s="2">
        <f>IF(AQ297&lt;6,SUM(E297:AO297),SUM(LARGE(E297:AO297,{1;2;3;4;5;6})))</f>
        <v>0</v>
      </c>
      <c r="AQ297" s="53">
        <f>COUNT(E297:AO297)</f>
        <v>0</v>
      </c>
    </row>
    <row r="298" spans="1:43" x14ac:dyDescent="0.2">
      <c r="A298" s="67">
        <v>297</v>
      </c>
      <c r="B298" s="26"/>
      <c r="C298" s="6"/>
      <c r="D298" s="6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2">
        <f>IF(AQ298&lt;6,SUM(E298:AO298),SUM(LARGE(E298:AO298,{1;2;3;4;5;6})))</f>
        <v>0</v>
      </c>
      <c r="AQ298" s="53">
        <f>COUNT(E298:AO298)</f>
        <v>0</v>
      </c>
    </row>
    <row r="299" spans="1:43" x14ac:dyDescent="0.2">
      <c r="A299" s="67">
        <v>298</v>
      </c>
      <c r="B299" s="26"/>
      <c r="C299" s="6"/>
      <c r="D299" s="6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72"/>
      <c r="AP299" s="2">
        <f>IF(AQ299&lt;6,SUM(E299:AO299),SUM(LARGE(E299:AO299,{1;2;3;4;5;6})))</f>
        <v>0</v>
      </c>
      <c r="AQ299" s="53">
        <f>COUNT(E299:AO299)</f>
        <v>0</v>
      </c>
    </row>
    <row r="300" spans="1:43" x14ac:dyDescent="0.2">
      <c r="A300" s="67">
        <v>299</v>
      </c>
      <c r="B300" s="26"/>
      <c r="C300" s="6"/>
      <c r="D300" s="6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72"/>
      <c r="AP300" s="2">
        <f>IF(AQ300&lt;6,SUM(E300:AO300),SUM(LARGE(E300:AO300,{1;2;3;4;5;6})))</f>
        <v>0</v>
      </c>
      <c r="AQ300" s="53">
        <f>COUNT(E300:AO300)</f>
        <v>0</v>
      </c>
    </row>
    <row r="301" spans="1:43" x14ac:dyDescent="0.2">
      <c r="A301" s="67">
        <v>300</v>
      </c>
      <c r="B301" s="26"/>
      <c r="C301" s="6"/>
      <c r="D301" s="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51"/>
      <c r="AP301" s="2">
        <f>IF(AQ301&lt;6,SUM(E301:AO301),SUM(LARGE(E301:AO301,{1;2;3;4;5;6})))</f>
        <v>0</v>
      </c>
      <c r="AQ301" s="53">
        <f>COUNT(E301:AO301)</f>
        <v>0</v>
      </c>
    </row>
    <row r="302" spans="1:43" x14ac:dyDescent="0.2">
      <c r="A302" s="67">
        <v>301</v>
      </c>
      <c r="B302" s="26"/>
      <c r="C302" s="8"/>
      <c r="D302" s="8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1"/>
      <c r="AP302" s="2">
        <f>IF(AQ302&lt;6,SUM(E302:AO302),SUM(LARGE(E302:AO302,{1;2;3;4;5;6})))</f>
        <v>0</v>
      </c>
      <c r="AQ302" s="53">
        <f>COUNT(E302:AO302)</f>
        <v>0</v>
      </c>
    </row>
    <row r="303" spans="1:43" x14ac:dyDescent="0.2">
      <c r="A303" s="67">
        <v>302</v>
      </c>
      <c r="B303" s="26"/>
      <c r="C303" s="6"/>
      <c r="D303" s="6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1"/>
      <c r="AP303" s="2">
        <f>IF(AQ303&lt;6,SUM(E303:AO303),SUM(LARGE(E303:AO303,{1;2;3;4;5;6})))</f>
        <v>0</v>
      </c>
      <c r="AQ303" s="53">
        <f>COUNT(E303:AO303)</f>
        <v>0</v>
      </c>
    </row>
    <row r="304" spans="1:43" x14ac:dyDescent="0.2">
      <c r="A304" s="67">
        <v>303</v>
      </c>
      <c r="B304" s="26"/>
      <c r="C304" s="6"/>
      <c r="D304" s="6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72"/>
      <c r="AP304" s="2">
        <f>IF(AQ304&lt;6,SUM(E304:AO304),SUM(LARGE(E304:AO304,{1;2;3;4;5;6})))</f>
        <v>0</v>
      </c>
      <c r="AQ304" s="53">
        <f>COUNT(E304:AO304)</f>
        <v>0</v>
      </c>
    </row>
    <row r="305" spans="1:43" x14ac:dyDescent="0.2">
      <c r="A305" s="67">
        <v>304</v>
      </c>
      <c r="B305" s="26"/>
      <c r="C305" s="6"/>
      <c r="D305" s="6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51"/>
      <c r="AP305" s="2">
        <f>IF(AQ305&lt;6,SUM(E305:AO305),SUM(LARGE(E305:AO305,{1;2;3;4;5;6})))</f>
        <v>0</v>
      </c>
      <c r="AQ305" s="53">
        <f>COUNT(E305:AO305)</f>
        <v>0</v>
      </c>
    </row>
    <row r="306" spans="1:43" x14ac:dyDescent="0.2">
      <c r="A306" s="67">
        <v>305</v>
      </c>
      <c r="B306" s="26"/>
      <c r="C306" s="6"/>
      <c r="D306" s="6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72"/>
      <c r="AP306" s="2">
        <f>IF(AQ306&lt;6,SUM(E306:AO306),SUM(LARGE(E306:AO306,{1;2;3;4;5;6})))</f>
        <v>0</v>
      </c>
      <c r="AQ306" s="53">
        <f>COUNT(E306:AO306)</f>
        <v>0</v>
      </c>
    </row>
    <row r="307" spans="1:43" x14ac:dyDescent="0.2">
      <c r="A307" s="67">
        <v>306</v>
      </c>
      <c r="B307" s="26"/>
      <c r="C307" s="6"/>
      <c r="D307" s="6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72"/>
      <c r="AP307" s="2">
        <f>IF(AQ307&lt;6,SUM(E307:AO307),SUM(LARGE(E307:AO307,{1;2;3;4;5;6})))</f>
        <v>0</v>
      </c>
      <c r="AQ307" s="53">
        <f>COUNT(E307:AO307)</f>
        <v>0</v>
      </c>
    </row>
    <row r="308" spans="1:43" x14ac:dyDescent="0.2">
      <c r="A308" s="67">
        <v>307</v>
      </c>
      <c r="B308" s="26"/>
      <c r="C308" s="6"/>
      <c r="D308" s="6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72"/>
      <c r="AP308" s="2">
        <f>IF(AQ308&lt;6,SUM(E308:AO308),SUM(LARGE(E308:AO308,{1;2;3;4;5;6})))</f>
        <v>0</v>
      </c>
      <c r="AQ308" s="53">
        <f>COUNT(E308:AO308)</f>
        <v>0</v>
      </c>
    </row>
    <row r="309" spans="1:43" x14ac:dyDescent="0.2">
      <c r="A309" s="67">
        <v>308</v>
      </c>
      <c r="B309" s="26"/>
      <c r="C309" s="6"/>
      <c r="D309" s="6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72"/>
      <c r="AP309" s="2">
        <f>IF(AQ309&lt;6,SUM(E309:AO309),SUM(LARGE(E309:AO309,{1;2;3;4;5;6})))</f>
        <v>0</v>
      </c>
      <c r="AQ309" s="53">
        <f>COUNT(E309:AO309)</f>
        <v>0</v>
      </c>
    </row>
    <row r="310" spans="1:43" x14ac:dyDescent="0.2">
      <c r="A310" s="67">
        <v>309</v>
      </c>
      <c r="B310" s="26"/>
      <c r="C310" s="6"/>
      <c r="D310" s="6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72"/>
      <c r="AP310" s="2">
        <f>IF(AQ310&lt;6,SUM(E310:AO310),SUM(LARGE(E310:AO310,{1;2;3;4;5;6})))</f>
        <v>0</v>
      </c>
      <c r="AQ310" s="53">
        <f>COUNT(E310:AO310)</f>
        <v>0</v>
      </c>
    </row>
    <row r="311" spans="1:43" x14ac:dyDescent="0.2">
      <c r="A311" s="67">
        <v>310</v>
      </c>
      <c r="B311" s="26"/>
      <c r="C311" s="6"/>
      <c r="D311" s="6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72"/>
      <c r="AP311" s="2">
        <f>IF(AQ311&lt;6,SUM(E311:AO311),SUM(LARGE(E311:AO311,{1;2;3;4;5;6})))</f>
        <v>0</v>
      </c>
      <c r="AQ311" s="53">
        <f>COUNT(E311:AO311)</f>
        <v>0</v>
      </c>
    </row>
    <row r="312" spans="1:43" x14ac:dyDescent="0.2">
      <c r="A312" s="67">
        <v>311</v>
      </c>
      <c r="B312" s="26"/>
      <c r="C312" s="6"/>
      <c r="D312" s="6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2">
        <f>IF(AQ312&lt;6,SUM(E312:AO312),SUM(LARGE(E312:AO312,{1;2;3;4;5;6})))</f>
        <v>0</v>
      </c>
      <c r="AQ312" s="53">
        <f>COUNT(E312:AO312)</f>
        <v>0</v>
      </c>
    </row>
    <row r="313" spans="1:43" x14ac:dyDescent="0.2">
      <c r="A313" s="67">
        <v>312</v>
      </c>
      <c r="B313" s="26"/>
      <c r="C313" s="6" t="s">
        <v>416</v>
      </c>
      <c r="D313" s="6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72"/>
      <c r="AP313" s="2">
        <f>IF(AQ313&lt;6,SUM(E313:AO313),SUM(LARGE(E313:AO313,{1;2;3;4;5;6})))</f>
        <v>0</v>
      </c>
      <c r="AQ313" s="53">
        <f>COUNT(E313:AO313)</f>
        <v>0</v>
      </c>
    </row>
    <row r="314" spans="1:43" x14ac:dyDescent="0.2">
      <c r="A314" s="67">
        <v>313</v>
      </c>
      <c r="B314" s="26"/>
      <c r="C314" s="6" t="s">
        <v>416</v>
      </c>
      <c r="D314" s="6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2">
        <f>IF(AQ314&lt;6,SUM(E314:AO314),SUM(LARGE(E314:AO314,{1;2;3;4;5;6})))</f>
        <v>0</v>
      </c>
      <c r="AQ314" s="53">
        <f>COUNT(E314:AO314)</f>
        <v>0</v>
      </c>
    </row>
    <row r="315" spans="1:43" x14ac:dyDescent="0.2">
      <c r="A315" s="67">
        <v>314</v>
      </c>
      <c r="B315" s="26"/>
      <c r="C315" s="6" t="s">
        <v>416</v>
      </c>
      <c r="D315" s="6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72"/>
      <c r="AP315" s="2">
        <f>IF(AQ315&lt;6,SUM(E315:AO315),SUM(LARGE(E315:AO315,{1;2;3;4;5;6})))</f>
        <v>0</v>
      </c>
      <c r="AQ315" s="53">
        <f>COUNT(E315:AO315)</f>
        <v>0</v>
      </c>
    </row>
    <row r="316" spans="1:43" x14ac:dyDescent="0.2">
      <c r="A316" s="67">
        <v>315</v>
      </c>
      <c r="B316" s="26"/>
      <c r="C316" s="6" t="s">
        <v>416</v>
      </c>
      <c r="D316" s="6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72"/>
      <c r="AP316" s="2">
        <f>IF(AQ316&lt;6,SUM(E316:AO316),SUM(LARGE(E316:AO316,{1;2;3;4;5;6})))</f>
        <v>0</v>
      </c>
      <c r="AQ316" s="53">
        <f>COUNT(E316:AO316)</f>
        <v>0</v>
      </c>
    </row>
    <row r="317" spans="1:43" x14ac:dyDescent="0.2">
      <c r="A317" s="67">
        <v>316</v>
      </c>
      <c r="B317" s="26"/>
      <c r="C317" s="6" t="s">
        <v>416</v>
      </c>
      <c r="D317" s="6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72"/>
      <c r="AP317" s="2">
        <f>IF(AQ317&lt;6,SUM(E317:AO317),SUM(LARGE(E317:AO317,{1;2;3;4;5;6})))</f>
        <v>0</v>
      </c>
      <c r="AQ317" s="53">
        <f>COUNT(E317:AO317)</f>
        <v>0</v>
      </c>
    </row>
    <row r="318" spans="1:43" x14ac:dyDescent="0.2">
      <c r="A318" s="67">
        <v>317</v>
      </c>
      <c r="B318" s="26"/>
      <c r="C318" s="6" t="s">
        <v>416</v>
      </c>
      <c r="D318" s="6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72"/>
      <c r="AP318" s="2">
        <f>IF(AQ318&lt;6,SUM(E318:AO318),SUM(LARGE(E318:AO318,{1;2;3;4;5;6})))</f>
        <v>0</v>
      </c>
      <c r="AQ318" s="53">
        <f>COUNT(E318:AO318)</f>
        <v>0</v>
      </c>
    </row>
    <row r="319" spans="1:43" x14ac:dyDescent="0.2">
      <c r="A319" s="67">
        <v>318</v>
      </c>
      <c r="B319" s="26"/>
      <c r="C319" s="6" t="s">
        <v>416</v>
      </c>
      <c r="D319" s="6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72"/>
      <c r="AP319" s="2">
        <f>IF(AQ319&lt;6,SUM(E319:AO319),SUM(LARGE(E319:AO319,{1;2;3;4;5;6})))</f>
        <v>0</v>
      </c>
      <c r="AQ319" s="53">
        <f>COUNT(E319:AO319)</f>
        <v>0</v>
      </c>
    </row>
    <row r="320" spans="1:43" x14ac:dyDescent="0.2">
      <c r="A320" s="67">
        <v>319</v>
      </c>
      <c r="B320" s="26"/>
      <c r="C320" s="8" t="s">
        <v>416</v>
      </c>
      <c r="D320" s="8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2">
        <f>IF(AQ320&lt;6,SUM(E320:AO320),SUM(LARGE(E320:AO320,{1;2;3;4;5;6})))</f>
        <v>0</v>
      </c>
      <c r="AQ320" s="53">
        <f>COUNT(E320:AO320)</f>
        <v>0</v>
      </c>
    </row>
    <row r="321" spans="1:43" x14ac:dyDescent="0.2">
      <c r="A321" s="67">
        <v>320</v>
      </c>
      <c r="B321" s="26"/>
      <c r="C321" s="6" t="s">
        <v>416</v>
      </c>
      <c r="D321" s="6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1"/>
      <c r="AP321" s="2">
        <f>IF(AQ321&lt;6,SUM(E321:AO321),SUM(LARGE(E321:AO321,{1;2;3;4;5;6})))</f>
        <v>0</v>
      </c>
      <c r="AQ321" s="53">
        <f>COUNT(E321:AO321)</f>
        <v>0</v>
      </c>
    </row>
    <row r="322" spans="1:43" x14ac:dyDescent="0.2">
      <c r="A322" s="67">
        <v>321</v>
      </c>
      <c r="B322" s="26"/>
      <c r="C322" s="8" t="s">
        <v>416</v>
      </c>
      <c r="D322" s="8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2">
        <f>IF(AQ322&lt;6,SUM(E322:AO322),SUM(LARGE(E322:AO322,{1;2;3;4;5;6})))</f>
        <v>0</v>
      </c>
      <c r="AQ322" s="53">
        <f>COUNT(E322:AO322)</f>
        <v>0</v>
      </c>
    </row>
    <row r="323" spans="1:43" x14ac:dyDescent="0.2">
      <c r="B323" s="26"/>
      <c r="C323" s="6" t="s">
        <v>416</v>
      </c>
      <c r="D323" s="6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1"/>
      <c r="AP323" s="2">
        <f>IF(AQ323&lt;6,SUM(E323:AO323),SUM(LARGE(E323:AO323,{1;2;3;4;5;6})))</f>
        <v>0</v>
      </c>
      <c r="AQ323" s="53">
        <f>COUNT(E323:AO323)</f>
        <v>0</v>
      </c>
    </row>
    <row r="324" spans="1:43" x14ac:dyDescent="0.2">
      <c r="B324" s="26"/>
      <c r="C324" s="6" t="s">
        <v>416</v>
      </c>
      <c r="D324" s="6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72"/>
      <c r="AP324" s="2">
        <f>IF(AQ324&lt;6,SUM(E324:AO324),SUM(LARGE(E324:AO324,{1;2;3;4;5;6})))</f>
        <v>0</v>
      </c>
      <c r="AQ324" s="53">
        <f>COUNT(E324:AO324)</f>
        <v>0</v>
      </c>
    </row>
    <row r="325" spans="1:43" x14ac:dyDescent="0.2">
      <c r="B325" s="26"/>
      <c r="C325" s="6" t="s">
        <v>416</v>
      </c>
      <c r="D325" s="6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72"/>
      <c r="AP325" s="2"/>
      <c r="AQ325" s="53"/>
    </row>
    <row r="326" spans="1:43" x14ac:dyDescent="0.2">
      <c r="B326" s="26"/>
      <c r="C326" s="6" t="s">
        <v>416</v>
      </c>
      <c r="D326" s="6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72"/>
      <c r="AP326" s="2"/>
      <c r="AQ326" s="6"/>
    </row>
    <row r="327" spans="1:43" x14ac:dyDescent="0.2">
      <c r="B327" s="26"/>
      <c r="C327" s="6" t="s">
        <v>416</v>
      </c>
      <c r="D327" s="6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72"/>
      <c r="AP327" s="2"/>
      <c r="AQ327" s="6"/>
    </row>
    <row r="328" spans="1:43" x14ac:dyDescent="0.2">
      <c r="B328" s="26"/>
      <c r="C328" s="6" t="s">
        <v>416</v>
      </c>
      <c r="D328" s="6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72"/>
      <c r="AP328" s="2"/>
      <c r="AQ328" s="53"/>
    </row>
    <row r="329" spans="1:43" x14ac:dyDescent="0.2">
      <c r="B329" s="26"/>
      <c r="C329" s="6" t="s">
        <v>416</v>
      </c>
      <c r="D329" s="6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72"/>
      <c r="AP329" s="2"/>
      <c r="AQ329" s="6"/>
    </row>
    <row r="330" spans="1:43" x14ac:dyDescent="0.2">
      <c r="C330" s="3" t="s">
        <v>416</v>
      </c>
    </row>
    <row r="331" spans="1:43" x14ac:dyDescent="0.2">
      <c r="C331" s="3" t="s">
        <v>416</v>
      </c>
    </row>
    <row r="332" spans="1:43" x14ac:dyDescent="0.2">
      <c r="C332" s="3" t="s">
        <v>416</v>
      </c>
    </row>
    <row r="333" spans="1:43" x14ac:dyDescent="0.2">
      <c r="C333" s="3" t="s">
        <v>416</v>
      </c>
    </row>
    <row r="334" spans="1:43" x14ac:dyDescent="0.2">
      <c r="C334" s="3" t="s">
        <v>416</v>
      </c>
    </row>
    <row r="335" spans="1:43" x14ac:dyDescent="0.2">
      <c r="C335" s="3" t="s">
        <v>416</v>
      </c>
    </row>
    <row r="336" spans="1:43" x14ac:dyDescent="0.2">
      <c r="C336" s="3" t="s">
        <v>416</v>
      </c>
    </row>
  </sheetData>
  <autoFilter ref="B1:AQ329" xr:uid="{00000000-0009-0000-0000-000000000000}">
    <sortState xmlns:xlrd2="http://schemas.microsoft.com/office/spreadsheetml/2017/richdata2" ref="B2:AQ336">
      <sortCondition descending="1" ref="AP1:AP329"/>
    </sortState>
  </autoFilter>
  <phoneticPr fontId="1" type="noConversion"/>
  <conditionalFormatting sqref="D228">
    <cfRule type="duplicateValues" dxfId="113" priority="12" stopIfTrue="1"/>
    <cfRule type="duplicateValues" dxfId="112" priority="13" stopIfTrue="1"/>
  </conditionalFormatting>
  <conditionalFormatting sqref="D229">
    <cfRule type="duplicateValues" dxfId="111" priority="10" stopIfTrue="1"/>
    <cfRule type="duplicateValues" dxfId="110" priority="11" stopIfTrue="1"/>
  </conditionalFormatting>
  <conditionalFormatting sqref="D249">
    <cfRule type="duplicateValues" dxfId="109" priority="7" stopIfTrue="1"/>
  </conditionalFormatting>
  <conditionalFormatting sqref="D258:D276 D230:D238 D281:D282 D289:D65536 D1:D227 D250:D256 D240:D248 D287 D278:D279 D284:D285">
    <cfRule type="duplicateValues" dxfId="108" priority="19" stopIfTrue="1"/>
  </conditionalFormatting>
  <conditionalFormatting sqref="D277">
    <cfRule type="duplicateValues" dxfId="107" priority="3" stopIfTrue="1"/>
    <cfRule type="duplicateValues" dxfId="106" priority="4" stopIfTrue="1"/>
  </conditionalFormatting>
  <conditionalFormatting sqref="D283">
    <cfRule type="duplicateValues" dxfId="105" priority="1" stopIfTrue="1"/>
    <cfRule type="duplicateValues" dxfId="104" priority="2" stopIfTrue="1"/>
  </conditionalFormatting>
  <conditionalFormatting sqref="D286">
    <cfRule type="duplicateValues" dxfId="103" priority="5" stopIfTrue="1"/>
    <cfRule type="duplicateValues" dxfId="102" priority="6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BM197"/>
  <sheetViews>
    <sheetView zoomScaleNormal="100" workbookViewId="0">
      <pane ySplit="1" topLeftCell="A2" activePane="bottomLeft" state="frozen"/>
      <selection activeCell="D139" sqref="D139"/>
      <selection pane="bottomLeft" activeCell="D35" sqref="D35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.42578125" style="3" bestFit="1" customWidth="1"/>
    <col min="5" max="39" width="10.42578125" style="101" hidden="1" customWidth="1" outlineLevel="1"/>
    <col min="40" max="40" width="10.42578125" style="101" customWidth="1" collapsed="1"/>
    <col min="41" max="41" width="10.42578125" style="101" customWidth="1"/>
    <col min="42" max="42" width="10.85546875" style="31" customWidth="1"/>
    <col min="43" max="43" width="7.85546875" style="17" customWidth="1"/>
    <col min="44" max="44" width="9.42578125" style="56" customWidth="1"/>
    <col min="45" max="45" width="67.42578125" style="3" customWidth="1"/>
    <col min="46" max="59" width="9.140625" style="3" customWidth="1"/>
    <col min="60" max="60" width="5.140625" style="7" customWidth="1"/>
    <col min="61" max="64" width="6.5703125" style="3" customWidth="1"/>
    <col min="65" max="65" width="6.5703125" style="5" customWidth="1"/>
    <col min="66" max="16384" width="9.140625" style="3"/>
  </cols>
  <sheetData>
    <row r="1" spans="1:60" s="93" customFormat="1" ht="51" customHeight="1" x14ac:dyDescent="0.25">
      <c r="A1" s="27" t="s">
        <v>9</v>
      </c>
      <c r="B1" s="88" t="s">
        <v>70</v>
      </c>
      <c r="C1" s="88" t="s">
        <v>69</v>
      </c>
      <c r="D1" s="88" t="s">
        <v>0</v>
      </c>
      <c r="E1" s="88" t="s">
        <v>782</v>
      </c>
      <c r="F1" s="88" t="s">
        <v>767</v>
      </c>
      <c r="G1" s="88" t="s">
        <v>795</v>
      </c>
      <c r="H1" s="88" t="s">
        <v>830</v>
      </c>
      <c r="I1" s="88" t="s">
        <v>820</v>
      </c>
      <c r="J1" s="88" t="s">
        <v>854</v>
      </c>
      <c r="K1" s="88" t="s">
        <v>831</v>
      </c>
      <c r="L1" s="88" t="s">
        <v>871</v>
      </c>
      <c r="M1" s="88" t="s">
        <v>876</v>
      </c>
      <c r="N1" s="88" t="s">
        <v>928</v>
      </c>
      <c r="O1" s="88" t="s">
        <v>929</v>
      </c>
      <c r="P1" s="88" t="s">
        <v>939</v>
      </c>
      <c r="Q1" s="88" t="s">
        <v>938</v>
      </c>
      <c r="R1" s="88" t="s">
        <v>940</v>
      </c>
      <c r="S1" s="88" t="s">
        <v>941</v>
      </c>
      <c r="T1" s="88" t="s">
        <v>942</v>
      </c>
      <c r="U1" s="88" t="s">
        <v>945</v>
      </c>
      <c r="V1" s="88" t="s">
        <v>1012</v>
      </c>
      <c r="W1" s="88" t="s">
        <v>1013</v>
      </c>
      <c r="X1" s="88" t="s">
        <v>1059</v>
      </c>
      <c r="Y1" s="88" t="s">
        <v>1060</v>
      </c>
      <c r="Z1" s="88" t="s">
        <v>1021</v>
      </c>
      <c r="AA1" s="88" t="s">
        <v>1058</v>
      </c>
      <c r="AB1" s="88" t="s">
        <v>1077</v>
      </c>
      <c r="AC1" s="88" t="s">
        <v>1061</v>
      </c>
      <c r="AD1" s="88" t="s">
        <v>1079</v>
      </c>
      <c r="AE1" s="88" t="s">
        <v>1078</v>
      </c>
      <c r="AF1" s="88" t="s">
        <v>1080</v>
      </c>
      <c r="AG1" s="88" t="s">
        <v>1071</v>
      </c>
      <c r="AH1" s="88" t="s">
        <v>1154</v>
      </c>
      <c r="AI1" s="88" t="s">
        <v>1114</v>
      </c>
      <c r="AJ1" s="88" t="s">
        <v>1155</v>
      </c>
      <c r="AK1" s="88" t="s">
        <v>1179</v>
      </c>
      <c r="AL1" s="88" t="s">
        <v>1201</v>
      </c>
      <c r="AM1" s="88" t="s">
        <v>1189</v>
      </c>
      <c r="AN1" s="88" t="s">
        <v>1200</v>
      </c>
      <c r="AO1" s="88"/>
      <c r="AP1" s="89"/>
      <c r="AQ1" s="38" t="s">
        <v>38</v>
      </c>
      <c r="AR1" s="57" t="s">
        <v>46</v>
      </c>
      <c r="BH1" s="94"/>
    </row>
    <row r="2" spans="1:60" ht="12.75" customHeight="1" x14ac:dyDescent="0.2">
      <c r="A2" s="28">
        <v>1</v>
      </c>
      <c r="B2" s="26" t="s">
        <v>71</v>
      </c>
      <c r="C2" s="6" t="s">
        <v>73</v>
      </c>
      <c r="D2" s="6" t="s">
        <v>12</v>
      </c>
      <c r="E2" s="54"/>
      <c r="F2" s="54"/>
      <c r="G2" s="54"/>
      <c r="H2" s="54">
        <v>2800</v>
      </c>
      <c r="I2" s="54"/>
      <c r="J2" s="54">
        <v>2220</v>
      </c>
      <c r="K2" s="54"/>
      <c r="L2" s="54"/>
      <c r="M2" s="54"/>
      <c r="N2" s="54">
        <v>920</v>
      </c>
      <c r="O2" s="54"/>
      <c r="P2" s="54"/>
      <c r="Q2" s="54"/>
      <c r="R2" s="54">
        <v>1670</v>
      </c>
      <c r="S2" s="54">
        <v>3700</v>
      </c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>
        <v>1670</v>
      </c>
      <c r="AF2" s="54"/>
      <c r="AG2" s="54"/>
      <c r="AH2" s="54">
        <v>2509</v>
      </c>
      <c r="AI2" s="54"/>
      <c r="AJ2" s="54">
        <v>660</v>
      </c>
      <c r="AK2" s="54">
        <v>920</v>
      </c>
      <c r="AL2" s="54"/>
      <c r="AM2" s="54"/>
      <c r="AN2" s="54">
        <v>1200</v>
      </c>
      <c r="AO2" s="54"/>
      <c r="AP2" s="54"/>
      <c r="AQ2" s="2">
        <f>IF(AR2&lt;6,SUM(E2:AP2),SUM(LARGE(E2:AP2,{1;2;3;4;5;6})))</f>
        <v>14569</v>
      </c>
      <c r="AR2" s="53">
        <f>COUNT(E2:AP2)</f>
        <v>10</v>
      </c>
      <c r="BH2" s="4"/>
    </row>
    <row r="3" spans="1:60" ht="12.75" customHeight="1" x14ac:dyDescent="0.2">
      <c r="A3" s="28">
        <v>2</v>
      </c>
      <c r="B3" s="26" t="s">
        <v>71</v>
      </c>
      <c r="C3" s="6" t="s">
        <v>72</v>
      </c>
      <c r="D3" s="6" t="s">
        <v>20</v>
      </c>
      <c r="E3" s="29"/>
      <c r="F3" s="29">
        <v>660</v>
      </c>
      <c r="G3" s="29">
        <v>300</v>
      </c>
      <c r="H3" s="29"/>
      <c r="I3" s="29">
        <v>190</v>
      </c>
      <c r="J3" s="29"/>
      <c r="K3" s="29">
        <v>660</v>
      </c>
      <c r="L3" s="29">
        <v>350</v>
      </c>
      <c r="M3" s="29">
        <v>300</v>
      </c>
      <c r="N3" s="29"/>
      <c r="O3" s="29"/>
      <c r="P3" s="29">
        <v>60</v>
      </c>
      <c r="Q3" s="29">
        <v>350</v>
      </c>
      <c r="R3" s="29"/>
      <c r="S3" s="29"/>
      <c r="T3" s="29">
        <v>600</v>
      </c>
      <c r="U3" s="29"/>
      <c r="V3" s="29">
        <v>100</v>
      </c>
      <c r="W3" s="29"/>
      <c r="X3" s="29">
        <v>350</v>
      </c>
      <c r="Y3" s="29">
        <v>880</v>
      </c>
      <c r="Z3" s="29">
        <v>660</v>
      </c>
      <c r="AA3" s="29">
        <v>550</v>
      </c>
      <c r="AB3" s="29"/>
      <c r="AC3" s="29"/>
      <c r="AD3" s="29">
        <v>550</v>
      </c>
      <c r="AE3" s="29"/>
      <c r="AF3" s="29">
        <v>550</v>
      </c>
      <c r="AG3" s="29">
        <v>560</v>
      </c>
      <c r="AH3" s="29"/>
      <c r="AI3" s="29"/>
      <c r="AJ3" s="29">
        <v>560</v>
      </c>
      <c r="AK3" s="29">
        <v>550</v>
      </c>
      <c r="AL3" s="29"/>
      <c r="AM3" s="29"/>
      <c r="AN3" s="29">
        <v>1020</v>
      </c>
      <c r="AO3" s="29"/>
      <c r="AP3" s="54"/>
      <c r="AQ3" s="2">
        <f>IF(AR3&lt;6,SUM(E3:AP3),SUM(LARGE(E3:AP3,{1;2;3;4;5;6})))</f>
        <v>4480</v>
      </c>
      <c r="AR3" s="53">
        <f>COUNT(E3:AP3)</f>
        <v>20</v>
      </c>
    </row>
    <row r="4" spans="1:60" ht="12.75" customHeight="1" x14ac:dyDescent="0.2">
      <c r="A4" s="28">
        <v>3</v>
      </c>
      <c r="B4" s="26" t="s">
        <v>71</v>
      </c>
      <c r="C4" s="6" t="s">
        <v>76</v>
      </c>
      <c r="D4" s="6" t="s">
        <v>48</v>
      </c>
      <c r="E4" s="29">
        <v>170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>
        <v>350</v>
      </c>
      <c r="U4" s="29"/>
      <c r="V4" s="29"/>
      <c r="W4" s="29"/>
      <c r="X4" s="29"/>
      <c r="Y4" s="29">
        <v>880</v>
      </c>
      <c r="Z4" s="29">
        <v>560</v>
      </c>
      <c r="AA4" s="29">
        <v>550</v>
      </c>
      <c r="AB4" s="29">
        <v>170</v>
      </c>
      <c r="AC4" s="29"/>
      <c r="AD4" s="29"/>
      <c r="AE4" s="29"/>
      <c r="AF4" s="29"/>
      <c r="AG4" s="29">
        <v>660</v>
      </c>
      <c r="AH4" s="29"/>
      <c r="AI4" s="29"/>
      <c r="AJ4" s="29">
        <v>460</v>
      </c>
      <c r="AK4" s="29">
        <v>210</v>
      </c>
      <c r="AL4" s="29">
        <v>210</v>
      </c>
      <c r="AM4" s="29"/>
      <c r="AN4" s="29">
        <v>920</v>
      </c>
      <c r="AO4" s="29"/>
      <c r="AP4" s="30"/>
      <c r="AQ4" s="2">
        <f>IF(AR4&lt;6,SUM(E4:AP4),SUM(LARGE(E4:AP4,{1;2;3;4;5;6})))</f>
        <v>4030</v>
      </c>
      <c r="AR4" s="53">
        <f>COUNT(E4:AP4)</f>
        <v>11</v>
      </c>
    </row>
    <row r="5" spans="1:60" ht="12.75" customHeight="1" x14ac:dyDescent="0.2">
      <c r="A5" s="28">
        <v>4</v>
      </c>
      <c r="B5" s="26" t="s">
        <v>71</v>
      </c>
      <c r="C5" s="6" t="s">
        <v>77</v>
      </c>
      <c r="D5" s="6" t="s">
        <v>157</v>
      </c>
      <c r="E5" s="54"/>
      <c r="F5" s="54">
        <v>460</v>
      </c>
      <c r="G5" s="54"/>
      <c r="H5" s="54"/>
      <c r="I5" s="54"/>
      <c r="J5" s="54"/>
      <c r="K5" s="54">
        <v>560</v>
      </c>
      <c r="L5" s="54">
        <v>130</v>
      </c>
      <c r="M5" s="54"/>
      <c r="N5" s="54"/>
      <c r="O5" s="54"/>
      <c r="P5" s="54"/>
      <c r="Q5" s="54"/>
      <c r="R5" s="54"/>
      <c r="S5" s="54"/>
      <c r="T5" s="54">
        <v>60</v>
      </c>
      <c r="U5" s="54"/>
      <c r="V5" s="54"/>
      <c r="W5" s="54"/>
      <c r="X5" s="54"/>
      <c r="Y5" s="54"/>
      <c r="Z5" s="54">
        <v>500</v>
      </c>
      <c r="AA5" s="54"/>
      <c r="AB5" s="54"/>
      <c r="AC5" s="54"/>
      <c r="AD5" s="54"/>
      <c r="AE5" s="54"/>
      <c r="AF5" s="54"/>
      <c r="AG5" s="54">
        <v>460</v>
      </c>
      <c r="AH5" s="54"/>
      <c r="AI5" s="54"/>
      <c r="AJ5" s="54">
        <v>260</v>
      </c>
      <c r="AK5" s="54">
        <v>100</v>
      </c>
      <c r="AL5" s="54"/>
      <c r="AM5" s="54"/>
      <c r="AN5" s="54">
        <v>660</v>
      </c>
      <c r="AO5" s="54"/>
      <c r="AP5" s="30"/>
      <c r="AQ5" s="2">
        <f>IF(AR5&lt;6,SUM(E5:AP5),SUM(LARGE(E5:AP5,{1;2;3;4;5;6})))</f>
        <v>2900</v>
      </c>
      <c r="AR5" s="53">
        <f>COUNT(E5:AP5)</f>
        <v>9</v>
      </c>
    </row>
    <row r="6" spans="1:60" ht="12.75" customHeight="1" x14ac:dyDescent="0.2">
      <c r="A6" s="28">
        <v>5</v>
      </c>
      <c r="B6" s="26" t="s">
        <v>71</v>
      </c>
      <c r="C6" s="8" t="s">
        <v>127</v>
      </c>
      <c r="D6" s="6" t="s">
        <v>354</v>
      </c>
      <c r="E6" s="54"/>
      <c r="F6" s="54">
        <v>360</v>
      </c>
      <c r="G6" s="54">
        <v>250</v>
      </c>
      <c r="H6" s="54"/>
      <c r="I6" s="54"/>
      <c r="J6" s="54"/>
      <c r="K6" s="54">
        <v>460</v>
      </c>
      <c r="L6" s="54">
        <v>130</v>
      </c>
      <c r="M6" s="54"/>
      <c r="N6" s="54"/>
      <c r="O6" s="54"/>
      <c r="P6" s="54"/>
      <c r="Q6" s="54"/>
      <c r="R6" s="54"/>
      <c r="S6" s="54"/>
      <c r="T6" s="54">
        <v>20</v>
      </c>
      <c r="U6" s="54"/>
      <c r="V6" s="54"/>
      <c r="W6" s="54"/>
      <c r="X6" s="54"/>
      <c r="Y6" s="54"/>
      <c r="Z6" s="54">
        <v>393.3</v>
      </c>
      <c r="AA6" s="54"/>
      <c r="AB6" s="54"/>
      <c r="AC6" s="54"/>
      <c r="AD6" s="54"/>
      <c r="AE6" s="54"/>
      <c r="AF6" s="54"/>
      <c r="AG6" s="54">
        <v>360</v>
      </c>
      <c r="AH6" s="54"/>
      <c r="AI6" s="54"/>
      <c r="AJ6" s="54">
        <v>260</v>
      </c>
      <c r="AK6" s="54">
        <v>40</v>
      </c>
      <c r="AL6" s="54"/>
      <c r="AM6" s="54"/>
      <c r="AN6" s="54">
        <v>480</v>
      </c>
      <c r="AO6" s="54"/>
      <c r="AP6" s="30"/>
      <c r="AQ6" s="2">
        <f>IF(AR6&lt;6,SUM(E6:AP6),SUM(LARGE(E6:AP6,{1;2;3;4;5;6})))</f>
        <v>2313.3000000000002</v>
      </c>
      <c r="AR6" s="53">
        <f>COUNT(E6:AP6)</f>
        <v>10</v>
      </c>
    </row>
    <row r="7" spans="1:60" ht="12.75" customHeight="1" x14ac:dyDescent="0.2">
      <c r="A7" s="28">
        <v>6</v>
      </c>
      <c r="B7" s="26" t="s">
        <v>71</v>
      </c>
      <c r="C7" s="6" t="s">
        <v>73</v>
      </c>
      <c r="D7" s="6" t="s">
        <v>47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>
        <v>350</v>
      </c>
      <c r="R7" s="29"/>
      <c r="S7" s="29"/>
      <c r="T7" s="29">
        <v>600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>
        <v>460</v>
      </c>
      <c r="AK7" s="29">
        <v>210</v>
      </c>
      <c r="AL7" s="29"/>
      <c r="AM7" s="29"/>
      <c r="AN7" s="29">
        <v>660</v>
      </c>
      <c r="AO7" s="29"/>
      <c r="AP7" s="54"/>
      <c r="AQ7" s="2">
        <f>IF(AR7&lt;6,SUM(E7:AP7),SUM(LARGE(E7:AP7,{1;2;3;4;5;6})))</f>
        <v>2280</v>
      </c>
      <c r="AR7" s="53">
        <f>COUNT(E7:AP7)</f>
        <v>5</v>
      </c>
    </row>
    <row r="8" spans="1:60" ht="12.75" customHeight="1" x14ac:dyDescent="0.2">
      <c r="A8" s="28">
        <v>7</v>
      </c>
      <c r="B8" s="26" t="s">
        <v>71</v>
      </c>
      <c r="C8" s="6" t="s">
        <v>73</v>
      </c>
      <c r="D8" s="6" t="s">
        <v>83</v>
      </c>
      <c r="E8" s="30"/>
      <c r="F8" s="30"/>
      <c r="G8" s="30"/>
      <c r="H8" s="30"/>
      <c r="I8" s="30"/>
      <c r="J8" s="30"/>
      <c r="K8" s="30">
        <v>360</v>
      </c>
      <c r="L8" s="30">
        <v>20</v>
      </c>
      <c r="M8" s="30"/>
      <c r="N8" s="30"/>
      <c r="O8" s="30"/>
      <c r="P8" s="30"/>
      <c r="Q8" s="30"/>
      <c r="R8" s="30"/>
      <c r="S8" s="30"/>
      <c r="T8" s="30">
        <v>60</v>
      </c>
      <c r="U8" s="30"/>
      <c r="V8" s="30"/>
      <c r="W8" s="30"/>
      <c r="X8" s="30"/>
      <c r="Y8" s="30"/>
      <c r="Z8" s="30">
        <v>393.3</v>
      </c>
      <c r="AA8" s="30"/>
      <c r="AB8" s="30"/>
      <c r="AC8" s="30"/>
      <c r="AD8" s="30"/>
      <c r="AE8" s="30"/>
      <c r="AF8" s="30"/>
      <c r="AG8" s="30">
        <v>460</v>
      </c>
      <c r="AH8" s="30"/>
      <c r="AI8" s="30"/>
      <c r="AJ8" s="30"/>
      <c r="AK8" s="30">
        <v>100</v>
      </c>
      <c r="AL8" s="30"/>
      <c r="AM8" s="30"/>
      <c r="AN8" s="30">
        <v>660</v>
      </c>
      <c r="AO8" s="30"/>
      <c r="AP8" s="30"/>
      <c r="AQ8" s="2">
        <f>IF(AR8&lt;6,SUM(E8:AP8),SUM(LARGE(E8:AP8,{1;2;3;4;5;6})))</f>
        <v>2033.3</v>
      </c>
      <c r="AR8" s="53">
        <f>COUNT(E8:AP8)</f>
        <v>7</v>
      </c>
    </row>
    <row r="9" spans="1:60" ht="12.75" customHeight="1" x14ac:dyDescent="0.2">
      <c r="A9" s="28">
        <v>8</v>
      </c>
      <c r="B9" s="26" t="s">
        <v>71</v>
      </c>
      <c r="C9" s="6" t="s">
        <v>73</v>
      </c>
      <c r="D9" s="6" t="s">
        <v>230</v>
      </c>
      <c r="E9" s="54"/>
      <c r="F9" s="54">
        <v>560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>
        <v>130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>
        <v>360</v>
      </c>
      <c r="AK9" s="54">
        <v>40</v>
      </c>
      <c r="AL9" s="54"/>
      <c r="AM9" s="54"/>
      <c r="AN9" s="54">
        <v>840</v>
      </c>
      <c r="AO9" s="54"/>
      <c r="AP9" s="30"/>
      <c r="AQ9" s="2">
        <f>IF(AR9&lt;6,SUM(E9:AP9),SUM(LARGE(E9:AP9,{1;2;3;4;5;6})))</f>
        <v>1930</v>
      </c>
      <c r="AR9" s="53">
        <f>COUNT(E9:AP9)</f>
        <v>5</v>
      </c>
    </row>
    <row r="10" spans="1:60" ht="12.75" customHeight="1" x14ac:dyDescent="0.2">
      <c r="A10" s="28">
        <v>9</v>
      </c>
      <c r="B10" s="26" t="s">
        <v>71</v>
      </c>
      <c r="C10" s="6" t="s">
        <v>77</v>
      </c>
      <c r="D10" s="6" t="s">
        <v>272</v>
      </c>
      <c r="E10" s="54"/>
      <c r="F10" s="54">
        <v>170</v>
      </c>
      <c r="G10" s="54"/>
      <c r="H10" s="54"/>
      <c r="I10" s="54">
        <v>80</v>
      </c>
      <c r="J10" s="54"/>
      <c r="K10" s="54">
        <v>300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>
        <v>326.7</v>
      </c>
      <c r="AA10" s="54"/>
      <c r="AB10" s="54"/>
      <c r="AC10" s="54"/>
      <c r="AD10" s="54"/>
      <c r="AE10" s="54"/>
      <c r="AF10" s="54"/>
      <c r="AG10" s="54">
        <v>360</v>
      </c>
      <c r="AH10" s="54"/>
      <c r="AI10" s="54"/>
      <c r="AJ10" s="54">
        <v>260</v>
      </c>
      <c r="AK10" s="54">
        <v>40</v>
      </c>
      <c r="AL10" s="54"/>
      <c r="AM10" s="54"/>
      <c r="AN10" s="54">
        <v>480</v>
      </c>
      <c r="AO10" s="54"/>
      <c r="AP10" s="30"/>
      <c r="AQ10" s="2">
        <f>IF(AR10&lt;6,SUM(E10:AP10),SUM(LARGE(E10:AP10,{1;2;3;4;5;6})))</f>
        <v>1896.7</v>
      </c>
      <c r="AR10" s="53">
        <f>COUNT(E10:AP10)</f>
        <v>8</v>
      </c>
    </row>
    <row r="11" spans="1:60" ht="12.75" customHeight="1" x14ac:dyDescent="0.2">
      <c r="A11" s="28">
        <v>10</v>
      </c>
      <c r="B11" s="26" t="s">
        <v>71</v>
      </c>
      <c r="C11" s="6" t="s">
        <v>73</v>
      </c>
      <c r="D11" s="6" t="s">
        <v>229</v>
      </c>
      <c r="E11" s="54"/>
      <c r="F11" s="54">
        <v>250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>
        <v>60</v>
      </c>
      <c r="U11" s="54"/>
      <c r="V11" s="54"/>
      <c r="W11" s="54"/>
      <c r="X11" s="54"/>
      <c r="Y11" s="54"/>
      <c r="Z11" s="54">
        <v>393.3</v>
      </c>
      <c r="AA11" s="54"/>
      <c r="AB11" s="54"/>
      <c r="AC11" s="54"/>
      <c r="AD11" s="54"/>
      <c r="AE11" s="54"/>
      <c r="AF11" s="54"/>
      <c r="AG11" s="54"/>
      <c r="AH11" s="54"/>
      <c r="AI11" s="54"/>
      <c r="AJ11" s="54">
        <v>360</v>
      </c>
      <c r="AK11" s="54">
        <v>40</v>
      </c>
      <c r="AL11" s="54"/>
      <c r="AM11" s="54"/>
      <c r="AN11" s="54">
        <v>480</v>
      </c>
      <c r="AO11" s="54"/>
      <c r="AP11" s="54"/>
      <c r="AQ11" s="2">
        <f>IF(AR11&lt;6,SUM(E11:AP11),SUM(LARGE(E11:AP11,{1;2;3;4;5;6})))</f>
        <v>1583.3</v>
      </c>
      <c r="AR11" s="53">
        <f>COUNT(E11:AP11)</f>
        <v>6</v>
      </c>
    </row>
    <row r="12" spans="1:60" ht="12.75" customHeight="1" x14ac:dyDescent="0.2">
      <c r="A12" s="58">
        <v>11</v>
      </c>
      <c r="B12" s="26" t="s">
        <v>71</v>
      </c>
      <c r="C12" s="6" t="s">
        <v>76</v>
      </c>
      <c r="D12" s="6" t="s">
        <v>156</v>
      </c>
      <c r="E12" s="54"/>
      <c r="F12" s="54">
        <v>148.30000000000001</v>
      </c>
      <c r="G12" s="85">
        <v>0</v>
      </c>
      <c r="H12" s="85"/>
      <c r="I12" s="85"/>
      <c r="J12" s="85"/>
      <c r="K12" s="54">
        <v>190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>
        <v>70</v>
      </c>
      <c r="X12" s="54"/>
      <c r="Y12" s="54"/>
      <c r="Z12" s="54">
        <v>190</v>
      </c>
      <c r="AA12" s="54"/>
      <c r="AB12" s="54"/>
      <c r="AC12" s="54"/>
      <c r="AD12" s="54"/>
      <c r="AE12" s="54"/>
      <c r="AF12" s="54"/>
      <c r="AG12" s="54">
        <v>215</v>
      </c>
      <c r="AH12" s="54"/>
      <c r="AI12" s="54"/>
      <c r="AJ12" s="54">
        <v>190</v>
      </c>
      <c r="AK12" s="54"/>
      <c r="AL12" s="54"/>
      <c r="AM12" s="54">
        <v>80</v>
      </c>
      <c r="AN12" s="54">
        <v>480</v>
      </c>
      <c r="AO12" s="54"/>
      <c r="AP12" s="30"/>
      <c r="AQ12" s="2">
        <f>IF(AR12&lt;6,SUM(E12:AP12),SUM(LARGE(E12:AP12,{1;2;3;4;5;6})))</f>
        <v>1413.3</v>
      </c>
      <c r="AR12" s="53">
        <f>COUNT(E12:AP12)</f>
        <v>9</v>
      </c>
    </row>
    <row r="13" spans="1:60" ht="12.75" customHeight="1" x14ac:dyDescent="0.2">
      <c r="A13" s="58">
        <v>12</v>
      </c>
      <c r="B13" s="26" t="s">
        <v>71</v>
      </c>
      <c r="C13" s="6" t="s">
        <v>72</v>
      </c>
      <c r="D13" s="6" t="s">
        <v>135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>
        <v>326.7</v>
      </c>
      <c r="AA13" s="29"/>
      <c r="AB13" s="29"/>
      <c r="AC13" s="29"/>
      <c r="AD13" s="29"/>
      <c r="AE13" s="29"/>
      <c r="AF13" s="29"/>
      <c r="AG13" s="29">
        <v>360</v>
      </c>
      <c r="AH13" s="29"/>
      <c r="AI13" s="29"/>
      <c r="AJ13" s="29"/>
      <c r="AK13" s="29"/>
      <c r="AL13" s="29"/>
      <c r="AM13" s="29"/>
      <c r="AN13" s="29">
        <v>480</v>
      </c>
      <c r="AO13" s="29"/>
      <c r="AP13" s="54"/>
      <c r="AQ13" s="2">
        <f>IF(AR13&lt;6,SUM(E13:AP13),SUM(LARGE(E13:AP13,{1;2;3;4;5;6})))</f>
        <v>1166.7</v>
      </c>
      <c r="AR13" s="53">
        <f>COUNT(E13:AP13)</f>
        <v>3</v>
      </c>
    </row>
    <row r="14" spans="1:60" ht="12.75" customHeight="1" x14ac:dyDescent="0.2">
      <c r="A14" s="58">
        <v>13</v>
      </c>
      <c r="B14" s="26" t="s">
        <v>71</v>
      </c>
      <c r="C14" s="8" t="s">
        <v>73</v>
      </c>
      <c r="D14" s="6" t="s">
        <v>114</v>
      </c>
      <c r="E14" s="85"/>
      <c r="F14" s="85"/>
      <c r="G14" s="85"/>
      <c r="H14" s="85"/>
      <c r="I14" s="85"/>
      <c r="J14" s="85"/>
      <c r="K14" s="54">
        <v>460</v>
      </c>
      <c r="L14" s="54"/>
      <c r="M14" s="54"/>
      <c r="N14" s="54"/>
      <c r="O14" s="54"/>
      <c r="P14" s="54"/>
      <c r="Q14" s="54"/>
      <c r="R14" s="54"/>
      <c r="S14" s="54"/>
      <c r="T14" s="54">
        <v>20</v>
      </c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>
        <v>360</v>
      </c>
      <c r="AK14" s="54">
        <v>40</v>
      </c>
      <c r="AL14" s="54"/>
      <c r="AM14" s="54"/>
      <c r="AN14" s="54"/>
      <c r="AO14" s="54"/>
      <c r="AP14" s="54"/>
      <c r="AQ14" s="2">
        <f>IF(AR14&lt;6,SUM(E14:AP14),SUM(LARGE(E14:AP14,{1;2;3;4;5;6})))</f>
        <v>880</v>
      </c>
      <c r="AR14" s="53">
        <f>COUNT(E14:AP14)</f>
        <v>4</v>
      </c>
    </row>
    <row r="15" spans="1:60" ht="12.75" customHeight="1" x14ac:dyDescent="0.2">
      <c r="A15" s="58">
        <v>14</v>
      </c>
      <c r="B15" s="26" t="s">
        <v>71</v>
      </c>
      <c r="C15" s="6" t="s">
        <v>73</v>
      </c>
      <c r="D15" s="6" t="s">
        <v>342</v>
      </c>
      <c r="E15" s="54"/>
      <c r="F15" s="54">
        <v>55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>
        <v>250</v>
      </c>
      <c r="AK15" s="54"/>
      <c r="AL15" s="54"/>
      <c r="AM15" s="54"/>
      <c r="AN15" s="54">
        <v>480</v>
      </c>
      <c r="AO15" s="54"/>
      <c r="AP15" s="30"/>
      <c r="AQ15" s="2">
        <f>IF(AR15&lt;6,SUM(E15:AP15),SUM(LARGE(E15:AP15,{1;2;3;4;5;6})))</f>
        <v>785</v>
      </c>
      <c r="AR15" s="53">
        <f>COUNT(E15:AP15)</f>
        <v>3</v>
      </c>
    </row>
    <row r="16" spans="1:60" ht="12.75" customHeight="1" x14ac:dyDescent="0.2">
      <c r="A16" s="58">
        <v>15</v>
      </c>
      <c r="B16" s="26" t="s">
        <v>71</v>
      </c>
      <c r="C16" s="6" t="s">
        <v>72</v>
      </c>
      <c r="D16" s="8" t="s">
        <v>741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>
        <v>660</v>
      </c>
      <c r="AO16" s="29"/>
      <c r="AP16" s="54"/>
      <c r="AQ16" s="2">
        <f>IF(AR16&lt;6,SUM(E16:AP16),SUM(LARGE(E16:AP16,{1;2;3;4;5;6})))</f>
        <v>660</v>
      </c>
      <c r="AR16" s="53">
        <f>COUNT(E16:AP16)</f>
        <v>1</v>
      </c>
    </row>
    <row r="17" spans="1:44" ht="12.75" customHeight="1" x14ac:dyDescent="0.2">
      <c r="A17" s="58">
        <v>16</v>
      </c>
      <c r="B17" s="26" t="s">
        <v>71</v>
      </c>
      <c r="C17" s="6" t="s">
        <v>325</v>
      </c>
      <c r="D17" s="6" t="s">
        <v>1018</v>
      </c>
      <c r="E17" s="37"/>
      <c r="F17" s="37">
        <v>170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>
        <v>130</v>
      </c>
      <c r="X17" s="37"/>
      <c r="Y17" s="37"/>
      <c r="Z17" s="37"/>
      <c r="AA17" s="37"/>
      <c r="AB17" s="37"/>
      <c r="AC17" s="37">
        <v>35</v>
      </c>
      <c r="AD17" s="37"/>
      <c r="AE17" s="37"/>
      <c r="AF17" s="37"/>
      <c r="AG17" s="37">
        <v>300</v>
      </c>
      <c r="AH17" s="37"/>
      <c r="AI17" s="37"/>
      <c r="AJ17" s="37"/>
      <c r="AK17" s="37"/>
      <c r="AL17" s="37"/>
      <c r="AM17" s="37"/>
      <c r="AN17" s="37"/>
      <c r="AO17" s="37"/>
      <c r="AP17" s="54"/>
      <c r="AQ17" s="2">
        <f>IF(AR17&lt;6,SUM(E17:AP17),SUM(LARGE(E17:AP17,{1;2;3;4;5;6})))</f>
        <v>635</v>
      </c>
      <c r="AR17" s="53">
        <f>COUNT(E17:AP17)</f>
        <v>4</v>
      </c>
    </row>
    <row r="18" spans="1:44" ht="12.75" customHeight="1" x14ac:dyDescent="0.2">
      <c r="A18" s="58">
        <v>17</v>
      </c>
      <c r="B18" s="26" t="s">
        <v>71</v>
      </c>
      <c r="C18" s="6" t="s">
        <v>73</v>
      </c>
      <c r="D18" s="8" t="s">
        <v>650</v>
      </c>
      <c r="E18" s="54"/>
      <c r="F18" s="54">
        <v>148.30000000000001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>
        <v>480</v>
      </c>
      <c r="AO18" s="54"/>
      <c r="AP18" s="54"/>
      <c r="AQ18" s="2">
        <f>IF(AR18&lt;6,SUM(E18:AP18),SUM(LARGE(E18:AP18,{1;2;3;4;5;6})))</f>
        <v>628.29999999999995</v>
      </c>
      <c r="AR18" s="53">
        <f>COUNT(E18:AP18)</f>
        <v>2</v>
      </c>
    </row>
    <row r="19" spans="1:44" ht="12.75" customHeight="1" x14ac:dyDescent="0.2">
      <c r="A19" s="58">
        <v>18</v>
      </c>
      <c r="B19" s="26" t="s">
        <v>71</v>
      </c>
      <c r="C19" s="6" t="s">
        <v>77</v>
      </c>
      <c r="D19" s="6" t="s">
        <v>399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>
        <v>25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>
        <v>300</v>
      </c>
      <c r="AA19" s="54"/>
      <c r="AB19" s="54"/>
      <c r="AC19" s="54"/>
      <c r="AD19" s="54"/>
      <c r="AE19" s="54"/>
      <c r="AF19" s="54"/>
      <c r="AG19" s="54">
        <v>250</v>
      </c>
      <c r="AH19" s="54"/>
      <c r="AI19" s="54"/>
      <c r="AJ19" s="54"/>
      <c r="AK19" s="54"/>
      <c r="AL19" s="54"/>
      <c r="AM19" s="54"/>
      <c r="AN19" s="54"/>
      <c r="AO19" s="54"/>
      <c r="AP19" s="30"/>
      <c r="AQ19" s="2">
        <f>IF(AR19&lt;6,SUM(E19:AP19),SUM(LARGE(E19:AP19,{1;2;3;4;5;6})))</f>
        <v>575</v>
      </c>
      <c r="AR19" s="53">
        <f>COUNT(E19:AP19)</f>
        <v>3</v>
      </c>
    </row>
    <row r="20" spans="1:44" ht="12.75" customHeight="1" x14ac:dyDescent="0.2">
      <c r="A20" s="58">
        <v>19</v>
      </c>
      <c r="B20" s="26" t="s">
        <v>71</v>
      </c>
      <c r="C20" s="6" t="s">
        <v>76</v>
      </c>
      <c r="D20" s="6" t="s">
        <v>232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>
        <v>20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>
        <v>40</v>
      </c>
      <c r="AL20" s="54"/>
      <c r="AM20" s="54"/>
      <c r="AN20" s="54">
        <v>480</v>
      </c>
      <c r="AO20" s="54"/>
      <c r="AP20" s="30"/>
      <c r="AQ20" s="2">
        <f>IF(AR20&lt;6,SUM(E20:AP20),SUM(LARGE(E20:AP20,{1;2;3;4;5;6})))</f>
        <v>540</v>
      </c>
      <c r="AR20" s="53">
        <f>COUNT(E20:AP20)</f>
        <v>3</v>
      </c>
    </row>
    <row r="21" spans="1:44" ht="12.75" customHeight="1" x14ac:dyDescent="0.2">
      <c r="A21" s="58">
        <v>20</v>
      </c>
      <c r="B21" s="26" t="s">
        <v>71</v>
      </c>
      <c r="C21" s="8" t="s">
        <v>77</v>
      </c>
      <c r="D21" s="6" t="s">
        <v>387</v>
      </c>
      <c r="E21" s="85"/>
      <c r="F21" s="54">
        <v>130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>
        <v>100</v>
      </c>
      <c r="X21" s="54"/>
      <c r="Y21" s="54"/>
      <c r="Z21" s="85">
        <v>0</v>
      </c>
      <c r="AA21" s="85"/>
      <c r="AB21" s="85"/>
      <c r="AC21" s="85"/>
      <c r="AD21" s="85"/>
      <c r="AE21" s="85"/>
      <c r="AF21" s="85"/>
      <c r="AG21" s="85"/>
      <c r="AH21" s="85"/>
      <c r="AI21" s="85"/>
      <c r="AJ21" s="54">
        <v>300</v>
      </c>
      <c r="AK21" s="54"/>
      <c r="AL21" s="54"/>
      <c r="AM21" s="54"/>
      <c r="AN21" s="54"/>
      <c r="AO21" s="54"/>
      <c r="AP21" s="54"/>
      <c r="AQ21" s="2">
        <f>IF(AR21&lt;6,SUM(E21:AP21),SUM(LARGE(E21:AP21,{1;2;3;4;5;6})))</f>
        <v>530</v>
      </c>
      <c r="AR21" s="53">
        <f>COUNT(E21:AP21)</f>
        <v>4</v>
      </c>
    </row>
    <row r="22" spans="1:44" ht="12.75" customHeight="1" x14ac:dyDescent="0.2">
      <c r="A22" s="58">
        <v>21</v>
      </c>
      <c r="B22" s="26" t="s">
        <v>71</v>
      </c>
      <c r="C22" s="6" t="s">
        <v>77</v>
      </c>
      <c r="D22" s="6" t="s">
        <v>273</v>
      </c>
      <c r="E22" s="85"/>
      <c r="F22" s="54">
        <v>148.30000000000001</v>
      </c>
      <c r="G22" s="54"/>
      <c r="H22" s="54"/>
      <c r="I22" s="54">
        <v>25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>
        <v>300</v>
      </c>
      <c r="AO22" s="54"/>
      <c r="AP22" s="30"/>
      <c r="AQ22" s="2">
        <f>IF(AR22&lt;6,SUM(E22:AP22),SUM(LARGE(E22:AP22,{1;2;3;4;5;6})))</f>
        <v>473.3</v>
      </c>
      <c r="AR22" s="53">
        <f>COUNT(E22:AP22)</f>
        <v>3</v>
      </c>
    </row>
    <row r="23" spans="1:44" ht="12.75" customHeight="1" x14ac:dyDescent="0.2">
      <c r="A23" s="58">
        <v>22</v>
      </c>
      <c r="B23" s="26" t="s">
        <v>74</v>
      </c>
      <c r="C23" s="8" t="s">
        <v>416</v>
      </c>
      <c r="D23" s="6" t="s">
        <v>772</v>
      </c>
      <c r="E23" s="54"/>
      <c r="F23" s="54">
        <v>460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30"/>
      <c r="AQ23" s="2">
        <f>IF(AR23&lt;6,SUM(E23:AP23),SUM(LARGE(E23:AP23,{1;2;3;4;5;6})))</f>
        <v>460</v>
      </c>
      <c r="AR23" s="53">
        <f>COUNT(E23:AP23)</f>
        <v>1</v>
      </c>
    </row>
    <row r="24" spans="1:44" ht="12.75" customHeight="1" x14ac:dyDescent="0.2">
      <c r="A24" s="58">
        <v>23</v>
      </c>
      <c r="B24" s="26" t="s">
        <v>71</v>
      </c>
      <c r="C24" s="6" t="s">
        <v>77</v>
      </c>
      <c r="D24" s="6" t="s">
        <v>362</v>
      </c>
      <c r="E24" s="54"/>
      <c r="F24" s="54">
        <v>100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>
        <v>250</v>
      </c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>
        <v>100</v>
      </c>
      <c r="AN24" s="54"/>
      <c r="AO24" s="54"/>
      <c r="AP24" s="30"/>
      <c r="AQ24" s="2">
        <f>IF(AR24&lt;6,SUM(E24:AP24),SUM(LARGE(E24:AP24,{1;2;3;4;5;6})))</f>
        <v>450</v>
      </c>
      <c r="AR24" s="53">
        <f>COUNT(E24:AP24)</f>
        <v>3</v>
      </c>
    </row>
    <row r="25" spans="1:44" ht="12.75" customHeight="1" x14ac:dyDescent="0.2">
      <c r="A25" s="58">
        <v>24</v>
      </c>
      <c r="B25" s="26" t="s">
        <v>71</v>
      </c>
      <c r="C25" s="6" t="s">
        <v>77</v>
      </c>
      <c r="D25" s="6" t="s">
        <v>796</v>
      </c>
      <c r="E25" s="30"/>
      <c r="F25" s="30"/>
      <c r="G25" s="30">
        <v>190</v>
      </c>
      <c r="H25" s="30"/>
      <c r="I25" s="30"/>
      <c r="J25" s="30"/>
      <c r="K25" s="30">
        <v>250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2">
        <f>IF(AR25&lt;6,SUM(E25:AP25),SUM(LARGE(E25:AP25,{1;2;3;4;5;6})))</f>
        <v>440</v>
      </c>
      <c r="AR25" s="53">
        <f>COUNT(E25:AP25)</f>
        <v>2</v>
      </c>
    </row>
    <row r="26" spans="1:44" ht="12.75" customHeight="1" x14ac:dyDescent="0.2">
      <c r="A26" s="59">
        <v>25</v>
      </c>
      <c r="B26" s="26" t="s">
        <v>71</v>
      </c>
      <c r="C26" s="6" t="s">
        <v>72</v>
      </c>
      <c r="D26" s="6" t="s">
        <v>372</v>
      </c>
      <c r="E26" s="85"/>
      <c r="F26" s="54">
        <v>30</v>
      </c>
      <c r="G26" s="54"/>
      <c r="H26" s="54"/>
      <c r="I26" s="54">
        <v>25</v>
      </c>
      <c r="J26" s="54"/>
      <c r="K26" s="54">
        <v>100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>
        <v>30</v>
      </c>
      <c r="X26" s="54"/>
      <c r="Y26" s="54"/>
      <c r="Z26" s="54">
        <v>70</v>
      </c>
      <c r="AA26" s="54"/>
      <c r="AB26" s="54"/>
      <c r="AC26" s="54"/>
      <c r="AD26" s="54"/>
      <c r="AE26" s="54"/>
      <c r="AF26" s="54"/>
      <c r="AG26" s="54">
        <v>80</v>
      </c>
      <c r="AH26" s="54"/>
      <c r="AI26" s="54"/>
      <c r="AJ26" s="54">
        <v>100</v>
      </c>
      <c r="AK26" s="54"/>
      <c r="AL26" s="54"/>
      <c r="AM26" s="54"/>
      <c r="AN26" s="54"/>
      <c r="AO26" s="54"/>
      <c r="AP26" s="30"/>
      <c r="AQ26" s="2">
        <f>IF(AR26&lt;6,SUM(E26:AP26),SUM(LARGE(E26:AP26,{1;2;3;4;5;6})))</f>
        <v>410</v>
      </c>
      <c r="AR26" s="53">
        <f>COUNT(E26:AP26)</f>
        <v>7</v>
      </c>
    </row>
    <row r="27" spans="1:44" ht="12.75" customHeight="1" x14ac:dyDescent="0.2">
      <c r="A27" s="59">
        <v>26</v>
      </c>
      <c r="B27" s="26" t="s">
        <v>71</v>
      </c>
      <c r="C27" s="8" t="s">
        <v>158</v>
      </c>
      <c r="D27" s="6" t="s">
        <v>580</v>
      </c>
      <c r="E27" s="54"/>
      <c r="F27" s="54">
        <v>35</v>
      </c>
      <c r="G27" s="54"/>
      <c r="H27" s="54"/>
      <c r="I27" s="54">
        <v>20</v>
      </c>
      <c r="J27" s="54"/>
      <c r="K27" s="54">
        <v>70</v>
      </c>
      <c r="L27" s="54"/>
      <c r="M27" s="54"/>
      <c r="N27" s="54"/>
      <c r="O27" s="54">
        <v>20</v>
      </c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>
        <v>100</v>
      </c>
      <c r="AA27" s="54"/>
      <c r="AB27" s="54"/>
      <c r="AC27" s="54"/>
      <c r="AD27" s="54"/>
      <c r="AE27" s="54"/>
      <c r="AF27" s="54"/>
      <c r="AG27" s="54"/>
      <c r="AH27" s="54"/>
      <c r="AI27" s="54"/>
      <c r="AJ27" s="54">
        <v>130</v>
      </c>
      <c r="AK27" s="54"/>
      <c r="AL27" s="54"/>
      <c r="AM27" s="54"/>
      <c r="AN27" s="54"/>
      <c r="AO27" s="54"/>
      <c r="AP27" s="54"/>
      <c r="AQ27" s="2">
        <f>IF(AR27&lt;6,SUM(E27:AP27),SUM(LARGE(E27:AP27,{1;2;3;4;5;6})))</f>
        <v>375</v>
      </c>
      <c r="AR27" s="53">
        <f>COUNT(E27:AP27)</f>
        <v>6</v>
      </c>
    </row>
    <row r="28" spans="1:44" ht="12.75" customHeight="1" x14ac:dyDescent="0.2">
      <c r="A28" s="59">
        <v>27</v>
      </c>
      <c r="B28" s="26" t="s">
        <v>74</v>
      </c>
      <c r="C28" s="6" t="s">
        <v>416</v>
      </c>
      <c r="D28" s="6" t="s">
        <v>773</v>
      </c>
      <c r="E28" s="54"/>
      <c r="F28" s="54">
        <v>300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2">
        <f>IF(AR28&lt;6,SUM(E28:AP28),SUM(LARGE(E28:AP28,{1;2;3;4;5;6})))</f>
        <v>300</v>
      </c>
      <c r="AR28" s="53">
        <f>COUNT(E28:AP28)</f>
        <v>1</v>
      </c>
    </row>
    <row r="29" spans="1:44" ht="12.75" customHeight="1" x14ac:dyDescent="0.2">
      <c r="A29" s="59">
        <v>28</v>
      </c>
      <c r="B29" s="26" t="s">
        <v>71</v>
      </c>
      <c r="C29" s="8" t="s">
        <v>77</v>
      </c>
      <c r="D29" s="6" t="s">
        <v>235</v>
      </c>
      <c r="E29" s="54"/>
      <c r="F29" s="54"/>
      <c r="G29" s="54">
        <v>35</v>
      </c>
      <c r="H29" s="54"/>
      <c r="I29" s="54">
        <v>30</v>
      </c>
      <c r="J29" s="54"/>
      <c r="K29" s="54">
        <v>130</v>
      </c>
      <c r="L29" s="54"/>
      <c r="M29" s="54"/>
      <c r="N29" s="54"/>
      <c r="O29" s="54"/>
      <c r="P29" s="54"/>
      <c r="Q29" s="54"/>
      <c r="R29" s="54"/>
      <c r="S29" s="54"/>
      <c r="T29" s="54"/>
      <c r="U29" s="54">
        <v>30</v>
      </c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>
        <v>70</v>
      </c>
      <c r="AN29" s="54"/>
      <c r="AO29" s="54"/>
      <c r="AP29" s="54"/>
      <c r="AQ29" s="2">
        <f>IF(AR29&lt;6,SUM(E29:AP29),SUM(LARGE(E29:AP29,{1;2;3;4;5;6})))</f>
        <v>295</v>
      </c>
      <c r="AR29" s="53">
        <f>COUNT(E29:AP29)</f>
        <v>5</v>
      </c>
    </row>
    <row r="30" spans="1:44" ht="12.75" customHeight="1" x14ac:dyDescent="0.2">
      <c r="A30" s="59">
        <v>29</v>
      </c>
      <c r="B30" s="26" t="s">
        <v>71</v>
      </c>
      <c r="C30" s="6" t="s">
        <v>72</v>
      </c>
      <c r="D30" s="6" t="s">
        <v>234</v>
      </c>
      <c r="E30" s="54"/>
      <c r="F30" s="54"/>
      <c r="G30" s="54">
        <v>215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>
        <v>80</v>
      </c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30"/>
      <c r="AQ30" s="2">
        <f>IF(AR30&lt;6,SUM(E30:AP30),SUM(LARGE(E30:AP30,{1;2;3;4;5;6})))</f>
        <v>295</v>
      </c>
      <c r="AR30" s="53">
        <f>COUNT(E30:AP30)</f>
        <v>2</v>
      </c>
    </row>
    <row r="31" spans="1:44" ht="12.75" customHeight="1" x14ac:dyDescent="0.2">
      <c r="A31" s="59">
        <v>30</v>
      </c>
      <c r="B31" s="26" t="s">
        <v>71</v>
      </c>
      <c r="C31" s="6" t="s">
        <v>75</v>
      </c>
      <c r="D31" s="6" t="s">
        <v>271</v>
      </c>
      <c r="E31" s="54"/>
      <c r="F31" s="54">
        <v>80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>
        <v>130</v>
      </c>
      <c r="AH31" s="54"/>
      <c r="AI31" s="54"/>
      <c r="AJ31" s="54">
        <v>80</v>
      </c>
      <c r="AK31" s="54"/>
      <c r="AL31" s="54"/>
      <c r="AM31" s="54"/>
      <c r="AN31" s="54"/>
      <c r="AO31" s="54"/>
      <c r="AP31" s="30"/>
      <c r="AQ31" s="2">
        <f>IF(AR31&lt;6,SUM(E31:AP31),SUM(LARGE(E31:AP31,{1;2;3;4;5;6})))</f>
        <v>290</v>
      </c>
      <c r="AR31" s="53">
        <f>COUNT(E31:AP31)</f>
        <v>3</v>
      </c>
    </row>
    <row r="32" spans="1:44" ht="12.75" customHeight="1" x14ac:dyDescent="0.2">
      <c r="A32" s="59">
        <v>31</v>
      </c>
      <c r="B32" s="26" t="s">
        <v>71</v>
      </c>
      <c r="C32" s="8" t="s">
        <v>73</v>
      </c>
      <c r="D32" s="6" t="s">
        <v>352</v>
      </c>
      <c r="E32" s="37"/>
      <c r="F32" s="37">
        <v>215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54"/>
      <c r="AQ32" s="2">
        <f>IF(AR32&lt;6,SUM(E32:AP32),SUM(LARGE(E32:AP32,{1;2;3;4;5;6})))</f>
        <v>215</v>
      </c>
      <c r="AR32" s="53">
        <f>COUNT(E32:AP32)</f>
        <v>1</v>
      </c>
    </row>
    <row r="33" spans="1:44" ht="12.75" customHeight="1" x14ac:dyDescent="0.2">
      <c r="A33" s="59">
        <v>32</v>
      </c>
      <c r="B33" s="26" t="s">
        <v>71</v>
      </c>
      <c r="C33" s="6" t="s">
        <v>72</v>
      </c>
      <c r="D33" s="6" t="s">
        <v>207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54">
        <v>215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30"/>
      <c r="AQ33" s="2">
        <f>IF(AR33&lt;6,SUM(E33:AP33),SUM(LARGE(E33:AP33,{1;2;3;4;5;6})))</f>
        <v>215</v>
      </c>
      <c r="AR33" s="53">
        <f>COUNT(E33:AP33)</f>
        <v>1</v>
      </c>
    </row>
    <row r="34" spans="1:44" ht="12.75" customHeight="1" x14ac:dyDescent="0.2">
      <c r="A34" s="59">
        <v>33</v>
      </c>
      <c r="B34" s="26" t="s">
        <v>71</v>
      </c>
      <c r="C34" s="8" t="s">
        <v>77</v>
      </c>
      <c r="D34" s="6" t="s">
        <v>150</v>
      </c>
      <c r="E34" s="54"/>
      <c r="F34" s="54"/>
      <c r="G34" s="54"/>
      <c r="H34" s="54"/>
      <c r="I34" s="54"/>
      <c r="J34" s="54"/>
      <c r="K34" s="54">
        <v>215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2">
        <f>IF(AR34&lt;6,SUM(E34:AP34),SUM(LARGE(E34:AP34,{1;2;3;4;5;6})))</f>
        <v>215</v>
      </c>
      <c r="AR34" s="53">
        <f>COUNT(E34:AP34)</f>
        <v>1</v>
      </c>
    </row>
    <row r="35" spans="1:44" ht="12.75" customHeight="1" x14ac:dyDescent="0.2">
      <c r="A35" s="59">
        <v>34</v>
      </c>
      <c r="B35" s="26" t="s">
        <v>71</v>
      </c>
      <c r="C35" s="8" t="s">
        <v>127</v>
      </c>
      <c r="D35" s="6" t="s">
        <v>679</v>
      </c>
      <c r="E35" s="54"/>
      <c r="F35" s="85">
        <v>0</v>
      </c>
      <c r="G35" s="85"/>
      <c r="H35" s="85"/>
      <c r="I35" s="54">
        <v>6</v>
      </c>
      <c r="J35" s="54"/>
      <c r="K35" s="54">
        <v>25</v>
      </c>
      <c r="L35" s="54"/>
      <c r="M35" s="54">
        <v>8</v>
      </c>
      <c r="N35" s="54"/>
      <c r="O35" s="54">
        <v>14</v>
      </c>
      <c r="P35" s="54"/>
      <c r="Q35" s="54"/>
      <c r="R35" s="54"/>
      <c r="S35" s="54"/>
      <c r="T35" s="54"/>
      <c r="U35" s="54"/>
      <c r="V35" s="54"/>
      <c r="W35" s="54">
        <v>10</v>
      </c>
      <c r="X35" s="54"/>
      <c r="Y35" s="54"/>
      <c r="Z35" s="54">
        <v>35</v>
      </c>
      <c r="AA35" s="54"/>
      <c r="AB35" s="54"/>
      <c r="AC35" s="54">
        <v>14</v>
      </c>
      <c r="AD35" s="54"/>
      <c r="AE35" s="54"/>
      <c r="AF35" s="54"/>
      <c r="AG35" s="54">
        <v>25</v>
      </c>
      <c r="AH35" s="54"/>
      <c r="AI35" s="54">
        <v>35</v>
      </c>
      <c r="AJ35" s="54">
        <v>51.7</v>
      </c>
      <c r="AK35" s="54"/>
      <c r="AL35" s="54"/>
      <c r="AM35" s="54">
        <v>30</v>
      </c>
      <c r="AN35" s="54"/>
      <c r="AO35" s="54"/>
      <c r="AP35" s="30"/>
      <c r="AQ35" s="2">
        <f>IF(AR35&lt;6,SUM(E35:AP35),SUM(LARGE(E35:AP35,{1;2;3;4;5;6})))</f>
        <v>201.7</v>
      </c>
      <c r="AR35" s="53">
        <f>COUNT(E35:AP35)</f>
        <v>12</v>
      </c>
    </row>
    <row r="36" spans="1:44" ht="12.75" customHeight="1" x14ac:dyDescent="0.2">
      <c r="A36" s="59">
        <v>35</v>
      </c>
      <c r="B36" s="26" t="s">
        <v>71</v>
      </c>
      <c r="C36" s="8" t="s">
        <v>72</v>
      </c>
      <c r="D36" s="6" t="s">
        <v>355</v>
      </c>
      <c r="E36" s="54"/>
      <c r="F36" s="54"/>
      <c r="G36" s="54"/>
      <c r="H36" s="54"/>
      <c r="I36" s="54">
        <v>100</v>
      </c>
      <c r="J36" s="54"/>
      <c r="K36" s="54"/>
      <c r="L36" s="54"/>
      <c r="M36" s="54">
        <v>100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2">
        <f>IF(AR36&lt;6,SUM(E36:AP36),SUM(LARGE(E36:AP36,{1;2;3;4;5;6})))</f>
        <v>200</v>
      </c>
      <c r="AR36" s="53">
        <f>COUNT(E36:AP36)</f>
        <v>2</v>
      </c>
    </row>
    <row r="37" spans="1:44" ht="12.75" customHeight="1" x14ac:dyDescent="0.2">
      <c r="A37" s="59">
        <v>36</v>
      </c>
      <c r="B37" s="26" t="s">
        <v>71</v>
      </c>
      <c r="C37" s="6" t="s">
        <v>77</v>
      </c>
      <c r="D37" s="6" t="s">
        <v>364</v>
      </c>
      <c r="E37" s="54"/>
      <c r="F37" s="54">
        <v>70</v>
      </c>
      <c r="G37" s="54"/>
      <c r="H37" s="54"/>
      <c r="I37" s="54"/>
      <c r="J37" s="54"/>
      <c r="K37" s="54">
        <v>70</v>
      </c>
      <c r="L37" s="54"/>
      <c r="M37" s="54"/>
      <c r="N37" s="54"/>
      <c r="O37" s="54">
        <v>35</v>
      </c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30"/>
      <c r="AQ37" s="2">
        <f>IF(AR37&lt;6,SUM(E37:AP37),SUM(LARGE(E37:AP37,{1;2;3;4;5;6})))</f>
        <v>175</v>
      </c>
      <c r="AR37" s="53">
        <f>COUNT(E37:AP37)</f>
        <v>3</v>
      </c>
    </row>
    <row r="38" spans="1:44" ht="12.75" customHeight="1" x14ac:dyDescent="0.2">
      <c r="A38" s="59">
        <v>37</v>
      </c>
      <c r="B38" s="26" t="s">
        <v>71</v>
      </c>
      <c r="C38" s="6" t="s">
        <v>79</v>
      </c>
      <c r="D38" s="6" t="s">
        <v>360</v>
      </c>
      <c r="E38" s="84"/>
      <c r="F38" s="29">
        <v>170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30"/>
      <c r="AQ38" s="2">
        <f>IF(AR38&lt;6,SUM(E38:AP38),SUM(LARGE(E38:AP38,{1;2;3;4;5;6})))</f>
        <v>170</v>
      </c>
      <c r="AR38" s="53">
        <f>COUNT(E38:AP38)</f>
        <v>1</v>
      </c>
    </row>
    <row r="39" spans="1:44" ht="12.75" customHeight="1" x14ac:dyDescent="0.2">
      <c r="A39" s="59">
        <v>38</v>
      </c>
      <c r="B39" s="26" t="s">
        <v>71</v>
      </c>
      <c r="C39" s="6" t="s">
        <v>76</v>
      </c>
      <c r="D39" s="6" t="s">
        <v>194</v>
      </c>
      <c r="E39" s="54"/>
      <c r="F39" s="54"/>
      <c r="G39" s="54">
        <v>160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2">
        <f>IF(AR39&lt;6,SUM(E39:AP39),SUM(LARGE(E39:AP39,{1;2;3;4;5;6})))</f>
        <v>160</v>
      </c>
      <c r="AR39" s="53">
        <f>COUNT(E39:AP39)</f>
        <v>1</v>
      </c>
    </row>
    <row r="40" spans="1:44" ht="12.75" customHeight="1" x14ac:dyDescent="0.2">
      <c r="A40" s="59">
        <v>39</v>
      </c>
      <c r="B40" s="26" t="s">
        <v>71</v>
      </c>
      <c r="C40" s="8" t="s">
        <v>77</v>
      </c>
      <c r="D40" s="6" t="s">
        <v>836</v>
      </c>
      <c r="E40" s="54"/>
      <c r="F40" s="54"/>
      <c r="G40" s="54"/>
      <c r="H40" s="54"/>
      <c r="I40" s="54"/>
      <c r="J40" s="54"/>
      <c r="K40" s="85">
        <v>0</v>
      </c>
      <c r="L40" s="85"/>
      <c r="M40" s="85"/>
      <c r="N40" s="85"/>
      <c r="O40" s="54">
        <v>8</v>
      </c>
      <c r="P40" s="54"/>
      <c r="Q40" s="54"/>
      <c r="R40" s="54"/>
      <c r="S40" s="54"/>
      <c r="T40" s="54"/>
      <c r="U40" s="54"/>
      <c r="V40" s="54"/>
      <c r="W40" s="54">
        <v>20</v>
      </c>
      <c r="X40" s="54"/>
      <c r="Y40" s="54"/>
      <c r="Z40" s="85">
        <v>0</v>
      </c>
      <c r="AA40" s="85"/>
      <c r="AB40" s="85"/>
      <c r="AC40" s="54">
        <v>17</v>
      </c>
      <c r="AD40" s="54"/>
      <c r="AE40" s="54"/>
      <c r="AF40" s="54"/>
      <c r="AG40" s="54">
        <v>30</v>
      </c>
      <c r="AH40" s="54"/>
      <c r="AI40" s="54"/>
      <c r="AJ40" s="54">
        <v>60</v>
      </c>
      <c r="AK40" s="54"/>
      <c r="AL40" s="54"/>
      <c r="AM40" s="54">
        <v>20</v>
      </c>
      <c r="AN40" s="54"/>
      <c r="AO40" s="54"/>
      <c r="AP40" s="54"/>
      <c r="AQ40" s="2">
        <f>IF(AR40&lt;6,SUM(E40:AP40),SUM(LARGE(E40:AP40,{1;2;3;4;5;6})))</f>
        <v>155</v>
      </c>
      <c r="AR40" s="53">
        <f>COUNT(E40:AP40)</f>
        <v>8</v>
      </c>
    </row>
    <row r="41" spans="1:44" ht="12.75" customHeight="1" x14ac:dyDescent="0.2">
      <c r="A41" s="59">
        <v>40</v>
      </c>
      <c r="B41" s="26" t="s">
        <v>71</v>
      </c>
      <c r="C41" s="8" t="s">
        <v>77</v>
      </c>
      <c r="D41" s="6" t="s">
        <v>563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>
        <v>10</v>
      </c>
      <c r="P41" s="54"/>
      <c r="Q41" s="54"/>
      <c r="R41" s="54"/>
      <c r="S41" s="54"/>
      <c r="T41" s="54"/>
      <c r="U41" s="54"/>
      <c r="V41" s="54"/>
      <c r="W41" s="54">
        <v>17</v>
      </c>
      <c r="X41" s="54"/>
      <c r="Y41" s="54"/>
      <c r="Z41" s="54">
        <v>21.7</v>
      </c>
      <c r="AA41" s="54"/>
      <c r="AB41" s="54"/>
      <c r="AC41" s="54">
        <v>20</v>
      </c>
      <c r="AD41" s="54"/>
      <c r="AE41" s="54"/>
      <c r="AF41" s="54"/>
      <c r="AG41" s="54">
        <v>35</v>
      </c>
      <c r="AH41" s="54"/>
      <c r="AI41" s="54"/>
      <c r="AJ41" s="54"/>
      <c r="AK41" s="54"/>
      <c r="AL41" s="54"/>
      <c r="AM41" s="54">
        <v>35</v>
      </c>
      <c r="AN41" s="54"/>
      <c r="AO41" s="54"/>
      <c r="AP41" s="30"/>
      <c r="AQ41" s="2">
        <f>IF(AR41&lt;6,SUM(E41:AP41),SUM(LARGE(E41:AP41,{1;2;3;4;5;6})))</f>
        <v>138.69999999999999</v>
      </c>
      <c r="AR41" s="53">
        <f>COUNT(E41:AP41)</f>
        <v>6</v>
      </c>
    </row>
    <row r="42" spans="1:44" ht="12.75" customHeight="1" x14ac:dyDescent="0.2">
      <c r="A42" s="59">
        <v>41</v>
      </c>
      <c r="B42" s="26" t="s">
        <v>71</v>
      </c>
      <c r="C42" s="8" t="s">
        <v>311</v>
      </c>
      <c r="D42" s="6" t="s">
        <v>95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>
        <v>35</v>
      </c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>
        <v>100</v>
      </c>
      <c r="AH42" s="54"/>
      <c r="AI42" s="54"/>
      <c r="AJ42" s="54"/>
      <c r="AK42" s="54"/>
      <c r="AL42" s="54"/>
      <c r="AM42" s="54"/>
      <c r="AN42" s="54"/>
      <c r="AO42" s="54"/>
      <c r="AP42" s="30"/>
      <c r="AQ42" s="2">
        <f>IF(AR42&lt;6,SUM(E42:AP42),SUM(LARGE(E42:AP42,{1;2;3;4;5;6})))</f>
        <v>135</v>
      </c>
      <c r="AR42" s="53">
        <f>COUNT(E42:AP42)</f>
        <v>2</v>
      </c>
    </row>
    <row r="43" spans="1:44" ht="12.75" customHeight="1" x14ac:dyDescent="0.2">
      <c r="A43" s="59">
        <v>42</v>
      </c>
      <c r="B43" s="26" t="s">
        <v>71</v>
      </c>
      <c r="C43" s="6" t="s">
        <v>77</v>
      </c>
      <c r="D43" s="6" t="s">
        <v>59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v>130</v>
      </c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30"/>
      <c r="AQ43" s="2">
        <f>IF(AR43&lt;6,SUM(E43:AP43),SUM(LARGE(E43:AP43,{1;2;3;4;5;6})))</f>
        <v>130</v>
      </c>
      <c r="AR43" s="53">
        <f>COUNT(E43:AP43)</f>
        <v>1</v>
      </c>
    </row>
    <row r="44" spans="1:44" x14ac:dyDescent="0.2">
      <c r="A44" s="59">
        <v>43</v>
      </c>
      <c r="B44" s="26" t="s">
        <v>71</v>
      </c>
      <c r="C44" s="6"/>
      <c r="D44" s="6" t="s">
        <v>1195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>
        <v>130</v>
      </c>
      <c r="AN44" s="37"/>
      <c r="AO44" s="37"/>
      <c r="AP44" s="30"/>
      <c r="AQ44" s="2">
        <f>IF(AR44&lt;6,SUM(E44:AP44),SUM(LARGE(E44:AP44,{1;2;3;4;5;6})))</f>
        <v>130</v>
      </c>
      <c r="AR44" s="53">
        <f>COUNT(E44:AP44)</f>
        <v>1</v>
      </c>
    </row>
    <row r="45" spans="1:44" x14ac:dyDescent="0.2">
      <c r="A45" s="59">
        <v>44</v>
      </c>
      <c r="B45" s="26" t="s">
        <v>74</v>
      </c>
      <c r="C45" s="6" t="s">
        <v>416</v>
      </c>
      <c r="D45" s="6" t="s">
        <v>164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>
        <v>30</v>
      </c>
      <c r="P45" s="54"/>
      <c r="Q45" s="54"/>
      <c r="R45" s="54"/>
      <c r="S45" s="54"/>
      <c r="T45" s="54"/>
      <c r="U45" s="54"/>
      <c r="V45" s="54"/>
      <c r="W45" s="54">
        <v>25</v>
      </c>
      <c r="X45" s="54"/>
      <c r="Y45" s="54"/>
      <c r="Z45" s="54"/>
      <c r="AA45" s="54"/>
      <c r="AB45" s="54"/>
      <c r="AC45" s="54">
        <v>20</v>
      </c>
      <c r="AD45" s="54"/>
      <c r="AE45" s="54"/>
      <c r="AF45" s="54"/>
      <c r="AG45" s="54"/>
      <c r="AH45" s="54"/>
      <c r="AI45" s="54">
        <v>25</v>
      </c>
      <c r="AJ45" s="54"/>
      <c r="AK45" s="54"/>
      <c r="AL45" s="54"/>
      <c r="AM45" s="54">
        <v>20</v>
      </c>
      <c r="AN45" s="54"/>
      <c r="AO45" s="54"/>
      <c r="AP45" s="54"/>
      <c r="AQ45" s="2">
        <f>IF(AR45&lt;6,SUM(E45:AP45),SUM(LARGE(E45:AP45,{1;2;3;4;5;6})))</f>
        <v>120</v>
      </c>
      <c r="AR45" s="53">
        <f>COUNT(E45:AP45)</f>
        <v>5</v>
      </c>
    </row>
    <row r="46" spans="1:44" x14ac:dyDescent="0.2">
      <c r="A46" s="59">
        <v>45</v>
      </c>
      <c r="B46" s="26" t="s">
        <v>71</v>
      </c>
      <c r="C46" s="8" t="s">
        <v>77</v>
      </c>
      <c r="D46" s="6" t="s">
        <v>706</v>
      </c>
      <c r="E46" s="54"/>
      <c r="F46" s="54"/>
      <c r="G46" s="54"/>
      <c r="H46" s="54"/>
      <c r="I46" s="54"/>
      <c r="J46" s="54"/>
      <c r="K46" s="54">
        <v>30</v>
      </c>
      <c r="L46" s="54"/>
      <c r="M46" s="54">
        <v>20</v>
      </c>
      <c r="N46" s="54"/>
      <c r="O46" s="54">
        <v>12</v>
      </c>
      <c r="P46" s="54"/>
      <c r="Q46" s="54"/>
      <c r="R46" s="54"/>
      <c r="S46" s="54"/>
      <c r="T46" s="54"/>
      <c r="U46" s="54"/>
      <c r="V46" s="54"/>
      <c r="W46" s="54">
        <v>10</v>
      </c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>
        <v>14</v>
      </c>
      <c r="AJ46" s="54"/>
      <c r="AK46" s="54"/>
      <c r="AL46" s="54"/>
      <c r="AM46" s="54">
        <v>20</v>
      </c>
      <c r="AN46" s="54"/>
      <c r="AO46" s="54"/>
      <c r="AP46" s="30"/>
      <c r="AQ46" s="2">
        <f>IF(AR46&lt;6,SUM(E46:AP46),SUM(LARGE(E46:AP46,{1;2;3;4;5;6})))</f>
        <v>106</v>
      </c>
      <c r="AR46" s="53">
        <f>COUNT(E46:AP46)</f>
        <v>6</v>
      </c>
    </row>
    <row r="47" spans="1:44" x14ac:dyDescent="0.2">
      <c r="A47" s="59">
        <v>46</v>
      </c>
      <c r="B47" s="26" t="s">
        <v>71</v>
      </c>
      <c r="C47" s="6" t="s">
        <v>77</v>
      </c>
      <c r="D47" s="6" t="s">
        <v>385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>
        <v>80</v>
      </c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>
        <v>25</v>
      </c>
      <c r="AN47" s="54"/>
      <c r="AO47" s="54"/>
      <c r="AP47" s="30"/>
      <c r="AQ47" s="2">
        <f>IF(AR47&lt;6,SUM(E47:AP47),SUM(LARGE(E47:AP47,{1;2;3;4;5;6})))</f>
        <v>105</v>
      </c>
      <c r="AR47" s="53">
        <f>COUNT(E47:AP47)</f>
        <v>2</v>
      </c>
    </row>
    <row r="48" spans="1:44" x14ac:dyDescent="0.2">
      <c r="A48" s="59">
        <v>47</v>
      </c>
      <c r="B48" s="26" t="s">
        <v>71</v>
      </c>
      <c r="C48" s="8" t="s">
        <v>72</v>
      </c>
      <c r="D48" s="6" t="s">
        <v>611</v>
      </c>
      <c r="E48" s="54"/>
      <c r="F48" s="54"/>
      <c r="G48" s="54">
        <v>8</v>
      </c>
      <c r="H48" s="54"/>
      <c r="I48" s="54">
        <v>14</v>
      </c>
      <c r="J48" s="54"/>
      <c r="K48" s="54">
        <v>35</v>
      </c>
      <c r="L48" s="54"/>
      <c r="M48" s="54"/>
      <c r="N48" s="54"/>
      <c r="O48" s="54"/>
      <c r="P48" s="54"/>
      <c r="Q48" s="54"/>
      <c r="R48" s="54"/>
      <c r="S48" s="54"/>
      <c r="T48" s="54"/>
      <c r="U48" s="54">
        <v>25</v>
      </c>
      <c r="V48" s="54"/>
      <c r="W48" s="85">
        <v>0</v>
      </c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54">
        <v>20</v>
      </c>
      <c r="AN48" s="85"/>
      <c r="AO48" s="85"/>
      <c r="AP48" s="54"/>
      <c r="AQ48" s="2">
        <f>IF(AR48&lt;6,SUM(E48:AP48),SUM(LARGE(E48:AP48,{1;2;3;4;5;6})))</f>
        <v>102</v>
      </c>
      <c r="AR48" s="53">
        <f>COUNT(E48:AP48)</f>
        <v>6</v>
      </c>
    </row>
    <row r="49" spans="1:44" x14ac:dyDescent="0.2">
      <c r="A49" s="59">
        <v>48</v>
      </c>
      <c r="B49" s="26" t="s">
        <v>71</v>
      </c>
      <c r="C49" s="6" t="s">
        <v>239</v>
      </c>
      <c r="D49" s="6" t="s">
        <v>612</v>
      </c>
      <c r="E49" s="54"/>
      <c r="F49" s="54"/>
      <c r="G49" s="54">
        <v>7</v>
      </c>
      <c r="H49" s="54"/>
      <c r="I49" s="54"/>
      <c r="J49" s="54"/>
      <c r="K49" s="54">
        <v>20</v>
      </c>
      <c r="L49" s="54"/>
      <c r="M49" s="54"/>
      <c r="N49" s="54"/>
      <c r="O49" s="54">
        <v>10</v>
      </c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>
        <v>7</v>
      </c>
      <c r="AD49" s="54"/>
      <c r="AE49" s="54"/>
      <c r="AF49" s="54"/>
      <c r="AG49" s="54">
        <v>25</v>
      </c>
      <c r="AH49" s="54"/>
      <c r="AI49" s="54">
        <v>17</v>
      </c>
      <c r="AJ49" s="54"/>
      <c r="AK49" s="54"/>
      <c r="AL49" s="54"/>
      <c r="AM49" s="54">
        <v>12</v>
      </c>
      <c r="AN49" s="54"/>
      <c r="AO49" s="54"/>
      <c r="AP49" s="54"/>
      <c r="AQ49" s="2">
        <f>IF(AR49&lt;6,SUM(E49:AP49),SUM(LARGE(E49:AP49,{1;2;3;4;5;6})))</f>
        <v>91</v>
      </c>
      <c r="AR49" s="53">
        <f>COUNT(E49:AP49)</f>
        <v>7</v>
      </c>
    </row>
    <row r="50" spans="1:44" x14ac:dyDescent="0.2">
      <c r="A50" s="60">
        <v>49</v>
      </c>
      <c r="B50" s="26" t="s">
        <v>71</v>
      </c>
      <c r="C50" s="6" t="s">
        <v>127</v>
      </c>
      <c r="D50" s="6" t="s">
        <v>248</v>
      </c>
      <c r="E50" s="29"/>
      <c r="F50" s="29"/>
      <c r="G50" s="29"/>
      <c r="H50" s="29"/>
      <c r="I50" s="29">
        <v>17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>
        <v>25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>
        <v>25</v>
      </c>
      <c r="AJ50" s="29"/>
      <c r="AK50" s="29"/>
      <c r="AL50" s="29"/>
      <c r="AM50" s="29">
        <v>20</v>
      </c>
      <c r="AN50" s="29"/>
      <c r="AO50" s="29"/>
      <c r="AP50" s="30"/>
      <c r="AQ50" s="2">
        <f>IF(AR50&lt;6,SUM(E50:AP50),SUM(LARGE(E50:AP50,{1;2;3;4;5;6})))</f>
        <v>87</v>
      </c>
      <c r="AR50" s="53">
        <f>COUNT(E50:AP50)</f>
        <v>4</v>
      </c>
    </row>
    <row r="51" spans="1:44" x14ac:dyDescent="0.2">
      <c r="A51" s="60">
        <v>50</v>
      </c>
      <c r="B51" s="26" t="s">
        <v>71</v>
      </c>
      <c r="C51" s="6" t="s">
        <v>953</v>
      </c>
      <c r="D51" s="6" t="s">
        <v>950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>
        <v>8</v>
      </c>
      <c r="V51" s="30"/>
      <c r="W51" s="30">
        <v>12</v>
      </c>
      <c r="X51" s="30"/>
      <c r="Y51" s="30"/>
      <c r="Z51" s="30">
        <v>25</v>
      </c>
      <c r="AA51" s="30"/>
      <c r="AB51" s="30"/>
      <c r="AC51" s="30"/>
      <c r="AD51" s="30"/>
      <c r="AE51" s="30"/>
      <c r="AF51" s="30"/>
      <c r="AG51" s="30"/>
      <c r="AH51" s="30"/>
      <c r="AI51" s="30"/>
      <c r="AJ51" s="30">
        <v>35</v>
      </c>
      <c r="AK51" s="30"/>
      <c r="AL51" s="30"/>
      <c r="AM51" s="30"/>
      <c r="AN51" s="30"/>
      <c r="AO51" s="30"/>
      <c r="AP51" s="30"/>
      <c r="AQ51" s="2">
        <f>IF(AR51&lt;6,SUM(E51:AP51),SUM(LARGE(E51:AP51,{1;2;3;4;5;6})))</f>
        <v>80</v>
      </c>
      <c r="AR51" s="53">
        <f>COUNT(E51:AP51)</f>
        <v>4</v>
      </c>
    </row>
    <row r="52" spans="1:44" x14ac:dyDescent="0.2">
      <c r="A52" s="60">
        <v>51</v>
      </c>
      <c r="B52" s="26" t="s">
        <v>71</v>
      </c>
      <c r="C52" s="6" t="s">
        <v>77</v>
      </c>
      <c r="D52" s="6" t="s">
        <v>524</v>
      </c>
      <c r="E52" s="29"/>
      <c r="F52" s="29">
        <v>25</v>
      </c>
      <c r="G52" s="29"/>
      <c r="H52" s="29"/>
      <c r="I52" s="29"/>
      <c r="J52" s="29"/>
      <c r="K52" s="29"/>
      <c r="L52" s="29"/>
      <c r="M52" s="29"/>
      <c r="N52" s="29"/>
      <c r="O52" s="29">
        <v>17</v>
      </c>
      <c r="P52" s="29"/>
      <c r="Q52" s="29"/>
      <c r="R52" s="29"/>
      <c r="S52" s="29"/>
      <c r="T52" s="29"/>
      <c r="U52" s="29"/>
      <c r="V52" s="29"/>
      <c r="W52" s="29">
        <v>14</v>
      </c>
      <c r="X52" s="29"/>
      <c r="Y52" s="29"/>
      <c r="Z52" s="29">
        <v>21.7</v>
      </c>
      <c r="AA52" s="29"/>
      <c r="AB52" s="29"/>
      <c r="AC52" s="29"/>
      <c r="AD52" s="29"/>
      <c r="AE52" s="29"/>
      <c r="AF52" s="29"/>
      <c r="AG52" s="84">
        <v>0</v>
      </c>
      <c r="AH52" s="84"/>
      <c r="AI52" s="84"/>
      <c r="AJ52" s="84"/>
      <c r="AK52" s="84"/>
      <c r="AL52" s="84"/>
      <c r="AM52" s="84">
        <v>0</v>
      </c>
      <c r="AN52" s="84"/>
      <c r="AO52" s="84"/>
      <c r="AP52" s="54"/>
      <c r="AQ52" s="2">
        <f>IF(AR52&lt;6,SUM(E52:AP52),SUM(LARGE(E52:AP52,{1;2;3;4;5;6})))</f>
        <v>77.7</v>
      </c>
      <c r="AR52" s="53">
        <f>COUNT(E52:AP52)</f>
        <v>6</v>
      </c>
    </row>
    <row r="53" spans="1:44" x14ac:dyDescent="0.2">
      <c r="A53" s="60">
        <v>52</v>
      </c>
      <c r="B53" s="26" t="s">
        <v>71</v>
      </c>
      <c r="C53" s="6" t="s">
        <v>127</v>
      </c>
      <c r="D53" s="6" t="s">
        <v>147</v>
      </c>
      <c r="E53" s="54"/>
      <c r="F53" s="54"/>
      <c r="G53" s="54">
        <v>10</v>
      </c>
      <c r="H53" s="54"/>
      <c r="I53" s="54"/>
      <c r="J53" s="54"/>
      <c r="K53" s="54">
        <v>15</v>
      </c>
      <c r="L53" s="54"/>
      <c r="M53" s="54">
        <v>10</v>
      </c>
      <c r="N53" s="54"/>
      <c r="O53" s="54"/>
      <c r="P53" s="54"/>
      <c r="Q53" s="54"/>
      <c r="R53" s="54"/>
      <c r="S53" s="54"/>
      <c r="T53" s="54"/>
      <c r="U53" s="54"/>
      <c r="V53" s="54"/>
      <c r="W53" s="54">
        <v>10</v>
      </c>
      <c r="X53" s="54"/>
      <c r="Y53" s="54"/>
      <c r="Z53" s="54">
        <v>18.3</v>
      </c>
      <c r="AA53" s="54"/>
      <c r="AB53" s="54"/>
      <c r="AC53" s="54"/>
      <c r="AD53" s="54"/>
      <c r="AE53" s="54"/>
      <c r="AF53" s="54"/>
      <c r="AG53" s="54"/>
      <c r="AH53" s="54"/>
      <c r="AI53" s="54">
        <v>10</v>
      </c>
      <c r="AJ53" s="54"/>
      <c r="AK53" s="54"/>
      <c r="AL53" s="54"/>
      <c r="AM53" s="85">
        <v>0</v>
      </c>
      <c r="AN53" s="54"/>
      <c r="AO53" s="54"/>
      <c r="AP53" s="54"/>
      <c r="AQ53" s="2">
        <f>IF(AR53&lt;6,SUM(E53:AP53),SUM(LARGE(E53:AP53,{1;2;3;4;5;6})))</f>
        <v>73.3</v>
      </c>
      <c r="AR53" s="53">
        <f>COUNT(E53:AP53)</f>
        <v>7</v>
      </c>
    </row>
    <row r="54" spans="1:44" x14ac:dyDescent="0.2">
      <c r="A54" s="60">
        <v>53</v>
      </c>
      <c r="B54" s="26" t="s">
        <v>71</v>
      </c>
      <c r="C54" s="8" t="s">
        <v>127</v>
      </c>
      <c r="D54" s="6" t="s">
        <v>490</v>
      </c>
      <c r="E54" s="54"/>
      <c r="F54" s="54"/>
      <c r="G54" s="54"/>
      <c r="H54" s="54"/>
      <c r="I54" s="54">
        <v>8</v>
      </c>
      <c r="J54" s="54"/>
      <c r="K54" s="54">
        <v>25</v>
      </c>
      <c r="L54" s="54"/>
      <c r="M54" s="54"/>
      <c r="N54" s="54"/>
      <c r="O54" s="54">
        <v>10</v>
      </c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>
        <v>10</v>
      </c>
      <c r="AJ54" s="54"/>
      <c r="AK54" s="54"/>
      <c r="AL54" s="54"/>
      <c r="AM54" s="54">
        <v>17</v>
      </c>
      <c r="AN54" s="54"/>
      <c r="AO54" s="54"/>
      <c r="AP54" s="30"/>
      <c r="AQ54" s="2">
        <f>IF(AR54&lt;6,SUM(E54:AP54),SUM(LARGE(E54:AP54,{1;2;3;4;5;6})))</f>
        <v>70</v>
      </c>
      <c r="AR54" s="53">
        <f>COUNT(E54:AP54)</f>
        <v>5</v>
      </c>
    </row>
    <row r="55" spans="1:44" x14ac:dyDescent="0.2">
      <c r="A55" s="60">
        <v>54</v>
      </c>
      <c r="B55" s="26" t="s">
        <v>71</v>
      </c>
      <c r="C55" s="8" t="s">
        <v>77</v>
      </c>
      <c r="D55" s="6" t="s">
        <v>415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>
        <v>70</v>
      </c>
      <c r="AH55" s="54"/>
      <c r="AI55" s="54"/>
      <c r="AJ55" s="54"/>
      <c r="AK55" s="54"/>
      <c r="AL55" s="54"/>
      <c r="AM55" s="54"/>
      <c r="AN55" s="54"/>
      <c r="AO55" s="54"/>
      <c r="AP55" s="30"/>
      <c r="AQ55" s="2">
        <f>IF(AR55&lt;6,SUM(E55:AP55),SUM(LARGE(E55:AP55,{1;2;3;4;5;6})))</f>
        <v>70</v>
      </c>
      <c r="AR55" s="53">
        <f>COUNT(E55:AP55)</f>
        <v>1</v>
      </c>
    </row>
    <row r="56" spans="1:44" x14ac:dyDescent="0.2">
      <c r="A56" s="60">
        <v>55</v>
      </c>
      <c r="B56" s="26" t="s">
        <v>71</v>
      </c>
      <c r="C56" s="8" t="s">
        <v>127</v>
      </c>
      <c r="D56" s="6" t="s">
        <v>607</v>
      </c>
      <c r="E56" s="85"/>
      <c r="F56" s="54">
        <v>20</v>
      </c>
      <c r="G56" s="54"/>
      <c r="H56" s="54"/>
      <c r="I56" s="54">
        <v>10</v>
      </c>
      <c r="J56" s="54"/>
      <c r="K56" s="54">
        <v>20</v>
      </c>
      <c r="L56" s="54"/>
      <c r="M56" s="54">
        <v>17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30"/>
      <c r="AQ56" s="2">
        <f>IF(AR56&lt;6,SUM(E56:AP56),SUM(LARGE(E56:AP56,{1;2;3;4;5;6})))</f>
        <v>67</v>
      </c>
      <c r="AR56" s="53">
        <f>COUNT(E56:AP56)</f>
        <v>4</v>
      </c>
    </row>
    <row r="57" spans="1:44" x14ac:dyDescent="0.2">
      <c r="A57" s="60">
        <v>56</v>
      </c>
      <c r="B57" s="26" t="s">
        <v>71</v>
      </c>
      <c r="C57" s="8" t="s">
        <v>73</v>
      </c>
      <c r="D57" s="6" t="s">
        <v>562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>
        <v>60</v>
      </c>
      <c r="AK57" s="54"/>
      <c r="AL57" s="54"/>
      <c r="AM57" s="54"/>
      <c r="AN57" s="54"/>
      <c r="AO57" s="54"/>
      <c r="AP57" s="30"/>
      <c r="AQ57" s="2">
        <f>IF(AR57&lt;6,SUM(E57:AP57),SUM(LARGE(E57:AP57,{1;2;3;4;5;6})))</f>
        <v>60</v>
      </c>
      <c r="AR57" s="53">
        <f>COUNT(E57:AP57)</f>
        <v>1</v>
      </c>
    </row>
    <row r="58" spans="1:44" x14ac:dyDescent="0.2">
      <c r="A58" s="60">
        <v>57</v>
      </c>
      <c r="B58" s="26" t="s">
        <v>71</v>
      </c>
      <c r="C58" s="8" t="s">
        <v>72</v>
      </c>
      <c r="D58" s="6" t="s">
        <v>625</v>
      </c>
      <c r="E58" s="54"/>
      <c r="F58" s="54"/>
      <c r="G58" s="85">
        <v>0</v>
      </c>
      <c r="H58" s="85"/>
      <c r="I58" s="85"/>
      <c r="J58" s="85"/>
      <c r="K58" s="85"/>
      <c r="L58" s="85"/>
      <c r="M58" s="85"/>
      <c r="N58" s="85"/>
      <c r="O58" s="54">
        <v>20</v>
      </c>
      <c r="P58" s="54"/>
      <c r="Q58" s="54"/>
      <c r="R58" s="54"/>
      <c r="S58" s="54"/>
      <c r="T58" s="54"/>
      <c r="U58" s="54"/>
      <c r="V58" s="54"/>
      <c r="W58" s="54">
        <v>35</v>
      </c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30"/>
      <c r="AQ58" s="2">
        <f>IF(AR58&lt;6,SUM(E58:AP58),SUM(LARGE(E58:AP58,{1;2;3;4;5;6})))</f>
        <v>55</v>
      </c>
      <c r="AR58" s="53">
        <f>COUNT(E58:AP58)</f>
        <v>3</v>
      </c>
    </row>
    <row r="59" spans="1:44" x14ac:dyDescent="0.2">
      <c r="A59" s="60">
        <v>58</v>
      </c>
      <c r="B59" s="26" t="s">
        <v>163</v>
      </c>
      <c r="C59" s="8" t="s">
        <v>127</v>
      </c>
      <c r="D59" s="8" t="s">
        <v>697</v>
      </c>
      <c r="E59" s="54"/>
      <c r="F59" s="54"/>
      <c r="G59" s="54">
        <v>20</v>
      </c>
      <c r="H59" s="54"/>
      <c r="I59" s="54">
        <v>35</v>
      </c>
      <c r="J59" s="54"/>
      <c r="K59" s="54"/>
      <c r="L59" s="54"/>
      <c r="M59" s="54"/>
      <c r="N59" s="54"/>
      <c r="O59" s="85">
        <v>0</v>
      </c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54"/>
      <c r="AQ59" s="2">
        <f>IF(AR59&lt;6,SUM(E59:AP59),SUM(LARGE(E59:AP59,{1;2;3;4;5;6})))</f>
        <v>55</v>
      </c>
      <c r="AR59" s="53">
        <f>COUNT(E59:AP59)</f>
        <v>3</v>
      </c>
    </row>
    <row r="60" spans="1:44" x14ac:dyDescent="0.2">
      <c r="A60" s="60">
        <v>59</v>
      </c>
      <c r="B60" s="26" t="s">
        <v>71</v>
      </c>
      <c r="C60" s="6" t="s">
        <v>239</v>
      </c>
      <c r="D60" s="6" t="s">
        <v>265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>
        <v>55</v>
      </c>
      <c r="AN60" s="54"/>
      <c r="AO60" s="54"/>
      <c r="AP60" s="30"/>
      <c r="AQ60" s="2">
        <f>IF(AR60&lt;6,SUM(E60:AP60),SUM(LARGE(E60:AP60,{1;2;3;4;5;6})))</f>
        <v>55</v>
      </c>
      <c r="AR60" s="53">
        <f>COUNT(E60:AP60)</f>
        <v>1</v>
      </c>
    </row>
    <row r="61" spans="1:44" x14ac:dyDescent="0.2">
      <c r="A61" s="60">
        <v>60</v>
      </c>
      <c r="B61" s="26" t="s">
        <v>71</v>
      </c>
      <c r="C61" s="6" t="s">
        <v>221</v>
      </c>
      <c r="D61" s="6" t="s">
        <v>731</v>
      </c>
      <c r="E61" s="54"/>
      <c r="F61" s="54"/>
      <c r="G61" s="54">
        <v>20</v>
      </c>
      <c r="H61" s="54"/>
      <c r="I61" s="54"/>
      <c r="J61" s="54"/>
      <c r="K61" s="54"/>
      <c r="L61" s="54"/>
      <c r="M61" s="54"/>
      <c r="N61" s="54"/>
      <c r="O61" s="54">
        <v>25</v>
      </c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2">
        <f>IF(AR61&lt;6,SUM(E61:AP61),SUM(LARGE(E61:AP61,{1;2;3;4;5;6})))</f>
        <v>45</v>
      </c>
      <c r="AR61" s="53">
        <f>COUNT(E61:AP61)</f>
        <v>2</v>
      </c>
    </row>
    <row r="62" spans="1:44" x14ac:dyDescent="0.2">
      <c r="A62" s="60">
        <v>61</v>
      </c>
      <c r="B62" s="26" t="s">
        <v>71</v>
      </c>
      <c r="C62" s="8" t="s">
        <v>953</v>
      </c>
      <c r="D62" s="6" t="s">
        <v>715</v>
      </c>
      <c r="E62" s="54"/>
      <c r="F62" s="54">
        <v>20</v>
      </c>
      <c r="G62" s="54">
        <v>17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30"/>
      <c r="AQ62" s="2">
        <f>IF(AR62&lt;6,SUM(E62:AP62),SUM(LARGE(E62:AP62,{1;2;3;4;5;6})))</f>
        <v>37</v>
      </c>
      <c r="AR62" s="53">
        <f>COUNT(E62:AP62)</f>
        <v>2</v>
      </c>
    </row>
    <row r="63" spans="1:44" x14ac:dyDescent="0.2">
      <c r="A63" s="60">
        <v>62</v>
      </c>
      <c r="B63" s="26" t="s">
        <v>71</v>
      </c>
      <c r="C63" s="6" t="s">
        <v>77</v>
      </c>
      <c r="D63" s="6" t="s">
        <v>932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30">
        <v>6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>
        <v>30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2">
        <f>IF(AR63&lt;6,SUM(E63:AP63),SUM(LARGE(E63:AP63,{1;2;3;4;5;6})))</f>
        <v>36</v>
      </c>
      <c r="AR63" s="53">
        <f>COUNT(E63:AP63)</f>
        <v>2</v>
      </c>
    </row>
    <row r="64" spans="1:44" x14ac:dyDescent="0.2">
      <c r="A64" s="60">
        <v>63</v>
      </c>
      <c r="B64" s="26" t="s">
        <v>71</v>
      </c>
      <c r="C64" s="6" t="s">
        <v>953</v>
      </c>
      <c r="D64" s="6" t="s">
        <v>708</v>
      </c>
      <c r="E64" s="54"/>
      <c r="F64" s="54">
        <v>20</v>
      </c>
      <c r="G64" s="54"/>
      <c r="H64" s="54"/>
      <c r="I64" s="54">
        <v>12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2">
        <f>IF(AR64&lt;6,SUM(E64:AP64),SUM(LARGE(E64:AP64,{1;2;3;4;5;6})))</f>
        <v>32</v>
      </c>
      <c r="AR64" s="53">
        <f>COUNT(E64:AP64)</f>
        <v>2</v>
      </c>
    </row>
    <row r="65" spans="1:44" x14ac:dyDescent="0.2">
      <c r="A65" s="60">
        <v>64</v>
      </c>
      <c r="B65" s="26" t="s">
        <v>71</v>
      </c>
      <c r="C65" s="6" t="s">
        <v>77</v>
      </c>
      <c r="D65" s="6" t="s">
        <v>707</v>
      </c>
      <c r="E65" s="54"/>
      <c r="F65" s="54"/>
      <c r="G65" s="54"/>
      <c r="H65" s="54"/>
      <c r="I65" s="54"/>
      <c r="J65" s="54"/>
      <c r="K65" s="54">
        <v>20</v>
      </c>
      <c r="L65" s="54"/>
      <c r="M65" s="85">
        <v>0</v>
      </c>
      <c r="N65" s="54"/>
      <c r="O65" s="54"/>
      <c r="P65" s="54"/>
      <c r="Q65" s="54"/>
      <c r="R65" s="54"/>
      <c r="S65" s="54"/>
      <c r="T65" s="54"/>
      <c r="U65" s="54"/>
      <c r="V65" s="54"/>
      <c r="W65" s="54">
        <v>10</v>
      </c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2">
        <f>IF(AR65&lt;6,SUM(E65:AP65),SUM(LARGE(E65:AP65,{1;2;3;4;5;6})))</f>
        <v>30</v>
      </c>
      <c r="AR65" s="53">
        <f>COUNT(E65:AP65)</f>
        <v>3</v>
      </c>
    </row>
    <row r="66" spans="1:44" x14ac:dyDescent="0.2">
      <c r="A66" s="60">
        <v>65</v>
      </c>
      <c r="B66" s="26" t="s">
        <v>71</v>
      </c>
      <c r="C66" s="6" t="s">
        <v>416</v>
      </c>
      <c r="D66" s="6" t="s">
        <v>805</v>
      </c>
      <c r="E66" s="29"/>
      <c r="F66" s="29"/>
      <c r="G66" s="29">
        <v>30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54"/>
      <c r="AQ66" s="2">
        <f>IF(AR66&lt;6,SUM(E66:AP66),SUM(LARGE(E66:AP66,{1;2;3;4;5;6})))</f>
        <v>30</v>
      </c>
      <c r="AR66" s="53">
        <f>COUNT(E66:AP66)</f>
        <v>1</v>
      </c>
    </row>
    <row r="67" spans="1:44" x14ac:dyDescent="0.2">
      <c r="A67" s="60">
        <v>66</v>
      </c>
      <c r="B67" s="26" t="s">
        <v>71</v>
      </c>
      <c r="C67" s="8" t="s">
        <v>80</v>
      </c>
      <c r="D67" s="6" t="s">
        <v>1085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>
        <v>30</v>
      </c>
      <c r="AJ67" s="54"/>
      <c r="AK67" s="54"/>
      <c r="AL67" s="54"/>
      <c r="AM67" s="54"/>
      <c r="AN67" s="54"/>
      <c r="AO67" s="54"/>
      <c r="AP67" s="30"/>
      <c r="AQ67" s="2">
        <f>IF(AR67&lt;6,SUM(E67:AP67),SUM(LARGE(E67:AP67,{1;2;3;4;5;6})))</f>
        <v>30</v>
      </c>
      <c r="AR67" s="53">
        <f>COUNT(E67:AP67)</f>
        <v>1</v>
      </c>
    </row>
    <row r="68" spans="1:44" x14ac:dyDescent="0.2">
      <c r="A68" s="60">
        <v>67</v>
      </c>
      <c r="B68" s="26" t="s">
        <v>71</v>
      </c>
      <c r="C68" s="6" t="s">
        <v>73</v>
      </c>
      <c r="D68" s="8" t="s">
        <v>581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>
        <v>30</v>
      </c>
      <c r="AK68" s="54"/>
      <c r="AL68" s="54"/>
      <c r="AM68" s="54"/>
      <c r="AN68" s="54"/>
      <c r="AO68" s="54"/>
      <c r="AP68" s="54"/>
      <c r="AQ68" s="2">
        <f>IF(AR68&lt;6,SUM(E68:AP68),SUM(LARGE(E68:AP68,{1;2;3;4;5;6})))</f>
        <v>30</v>
      </c>
      <c r="AR68" s="53">
        <f>COUNT(E68:AP68)</f>
        <v>1</v>
      </c>
    </row>
    <row r="69" spans="1:44" x14ac:dyDescent="0.2">
      <c r="A69" s="60">
        <v>68</v>
      </c>
      <c r="B69" s="26" t="s">
        <v>71</v>
      </c>
      <c r="C69" s="6" t="s">
        <v>76</v>
      </c>
      <c r="D69" s="6" t="s">
        <v>636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>
        <v>25</v>
      </c>
      <c r="AK69" s="54"/>
      <c r="AL69" s="54"/>
      <c r="AM69" s="54"/>
      <c r="AN69" s="54"/>
      <c r="AO69" s="54"/>
      <c r="AP69" s="54"/>
      <c r="AQ69" s="2">
        <f>IF(AR69&lt;6,SUM(E69:AP69),SUM(LARGE(E69:AP69,{1;2;3;4;5;6})))</f>
        <v>29</v>
      </c>
      <c r="AR69" s="53">
        <f>COUNT(E69:AP69)</f>
        <v>2</v>
      </c>
    </row>
    <row r="70" spans="1:44" x14ac:dyDescent="0.2">
      <c r="A70" s="60">
        <v>69</v>
      </c>
      <c r="B70" s="26" t="s">
        <v>71</v>
      </c>
      <c r="C70" s="8" t="s">
        <v>127</v>
      </c>
      <c r="D70" s="6" t="s">
        <v>609</v>
      </c>
      <c r="E70" s="37"/>
      <c r="F70" s="37">
        <v>15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>
        <v>14</v>
      </c>
      <c r="AN70" s="37"/>
      <c r="AO70" s="37"/>
      <c r="AP70" s="30"/>
      <c r="AQ70" s="2">
        <f>IF(AR70&lt;6,SUM(E70:AP70),SUM(LARGE(E70:AP70,{1;2;3;4;5;6})))</f>
        <v>29</v>
      </c>
      <c r="AR70" s="53">
        <f>COUNT(E70:AP70)</f>
        <v>2</v>
      </c>
    </row>
    <row r="71" spans="1:44" x14ac:dyDescent="0.2">
      <c r="A71" s="60">
        <v>70</v>
      </c>
      <c r="B71" s="26" t="s">
        <v>71</v>
      </c>
      <c r="C71" s="6" t="s">
        <v>72</v>
      </c>
      <c r="D71" s="6" t="s">
        <v>649</v>
      </c>
      <c r="E71" s="54"/>
      <c r="F71" s="54"/>
      <c r="G71" s="54"/>
      <c r="H71" s="54"/>
      <c r="I71" s="54">
        <v>5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>
        <v>7</v>
      </c>
      <c r="V71" s="54"/>
      <c r="W71" s="54">
        <v>6</v>
      </c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>
        <v>10</v>
      </c>
      <c r="AN71" s="54"/>
      <c r="AO71" s="54"/>
      <c r="AP71" s="54"/>
      <c r="AQ71" s="2">
        <f>IF(AR71&lt;6,SUM(E71:AP71),SUM(LARGE(E71:AP71,{1;2;3;4;5;6})))</f>
        <v>28</v>
      </c>
      <c r="AR71" s="53">
        <f>COUNT(E71:AP71)</f>
        <v>4</v>
      </c>
    </row>
    <row r="72" spans="1:44" x14ac:dyDescent="0.2">
      <c r="A72" s="60">
        <v>71</v>
      </c>
      <c r="B72" s="26" t="s">
        <v>71</v>
      </c>
      <c r="C72" s="8" t="s">
        <v>72</v>
      </c>
      <c r="D72" s="6" t="s">
        <v>620</v>
      </c>
      <c r="E72" s="54"/>
      <c r="F72" s="54"/>
      <c r="G72" s="54"/>
      <c r="H72" s="54"/>
      <c r="I72" s="54"/>
      <c r="J72" s="54"/>
      <c r="K72" s="54"/>
      <c r="L72" s="54"/>
      <c r="M72" s="54">
        <v>6</v>
      </c>
      <c r="N72" s="54"/>
      <c r="O72" s="54">
        <v>5</v>
      </c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>
        <v>8</v>
      </c>
      <c r="AJ72" s="54"/>
      <c r="AK72" s="54"/>
      <c r="AL72" s="54"/>
      <c r="AM72" s="54">
        <v>6</v>
      </c>
      <c r="AN72" s="54"/>
      <c r="AO72" s="54"/>
      <c r="AP72" s="30"/>
      <c r="AQ72" s="2">
        <f>IF(AR72&lt;6,SUM(E72:AP72),SUM(LARGE(E72:AP72,{1;2;3;4;5;6})))</f>
        <v>25</v>
      </c>
      <c r="AR72" s="53">
        <f>COUNT(E72:AP72)</f>
        <v>4</v>
      </c>
    </row>
    <row r="73" spans="1:44" x14ac:dyDescent="0.2">
      <c r="A73" s="60">
        <v>72</v>
      </c>
      <c r="B73" s="26" t="s">
        <v>71</v>
      </c>
      <c r="C73" s="6" t="s">
        <v>77</v>
      </c>
      <c r="D73" s="6" t="s">
        <v>531</v>
      </c>
      <c r="E73" s="54"/>
      <c r="F73" s="54">
        <v>25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2">
        <f>IF(AR73&lt;6,SUM(E73:AP73),SUM(LARGE(E73:AP73,{1;2;3;4;5;6})))</f>
        <v>25</v>
      </c>
      <c r="AR73" s="53">
        <f>COUNT(E73:AP73)</f>
        <v>1</v>
      </c>
    </row>
    <row r="74" spans="1:44" x14ac:dyDescent="0.2">
      <c r="A74" s="60">
        <v>73</v>
      </c>
      <c r="B74" s="26" t="s">
        <v>71</v>
      </c>
      <c r="C74" s="8" t="s">
        <v>72</v>
      </c>
      <c r="D74" s="6" t="s">
        <v>788</v>
      </c>
      <c r="E74" s="100"/>
      <c r="F74" s="100"/>
      <c r="G74" s="30">
        <v>25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26"/>
      <c r="AQ74" s="2">
        <f>IF(AR74&lt;6,SUM(E74:AP74),SUM(LARGE(E74:AP74,{1;2;3;4;5;6})))</f>
        <v>25</v>
      </c>
      <c r="AR74" s="53">
        <f>COUNT(E74:AP74)</f>
        <v>1</v>
      </c>
    </row>
    <row r="75" spans="1:44" x14ac:dyDescent="0.2">
      <c r="A75" s="60">
        <v>74</v>
      </c>
      <c r="B75" s="26" t="s">
        <v>71</v>
      </c>
      <c r="C75" s="6" t="s">
        <v>76</v>
      </c>
      <c r="D75" s="6" t="s">
        <v>638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>
        <v>25</v>
      </c>
      <c r="AK75" s="54"/>
      <c r="AL75" s="54"/>
      <c r="AM75" s="54"/>
      <c r="AN75" s="54"/>
      <c r="AO75" s="54"/>
      <c r="AP75" s="30"/>
      <c r="AQ75" s="2">
        <f>IF(AR75&lt;6,SUM(E75:AP75),SUM(LARGE(E75:AP75,{1;2;3;4;5;6})))</f>
        <v>25</v>
      </c>
      <c r="AR75" s="53">
        <f>COUNT(E75:AP75)</f>
        <v>1</v>
      </c>
    </row>
    <row r="76" spans="1:44" x14ac:dyDescent="0.2">
      <c r="A76" s="60">
        <v>75</v>
      </c>
      <c r="B76" s="26" t="s">
        <v>71</v>
      </c>
      <c r="C76" s="8" t="s">
        <v>1196</v>
      </c>
      <c r="D76" s="6" t="s">
        <v>154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>
        <v>25</v>
      </c>
      <c r="AN76" s="54"/>
      <c r="AO76" s="54"/>
      <c r="AP76" s="30"/>
      <c r="AQ76" s="2">
        <f>IF(AR76&lt;6,SUM(E76:AP76),SUM(LARGE(E76:AP76,{1;2;3;4;5;6})))</f>
        <v>25</v>
      </c>
      <c r="AR76" s="53">
        <f>COUNT(E76:AP76)</f>
        <v>1</v>
      </c>
    </row>
    <row r="77" spans="1:44" x14ac:dyDescent="0.2">
      <c r="A77" s="60">
        <v>76</v>
      </c>
      <c r="B77" s="26" t="s">
        <v>71</v>
      </c>
      <c r="C77" s="6" t="s">
        <v>127</v>
      </c>
      <c r="D77" s="6" t="s">
        <v>589</v>
      </c>
      <c r="E77" s="84"/>
      <c r="F77" s="84"/>
      <c r="G77" s="84"/>
      <c r="H77" s="84"/>
      <c r="I77" s="29">
        <v>10</v>
      </c>
      <c r="J77" s="29"/>
      <c r="K77" s="84"/>
      <c r="L77" s="84"/>
      <c r="M77" s="29">
        <v>14</v>
      </c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54"/>
      <c r="AQ77" s="2">
        <f>IF(AR77&lt;6,SUM(E77:AP77),SUM(LARGE(E77:AP77,{1;2;3;4;5;6})))</f>
        <v>24</v>
      </c>
      <c r="AR77" s="53">
        <f>COUNT(E77:AP77)</f>
        <v>2</v>
      </c>
    </row>
    <row r="78" spans="1:44" x14ac:dyDescent="0.2">
      <c r="A78" s="60">
        <v>77</v>
      </c>
      <c r="B78" s="26" t="s">
        <v>71</v>
      </c>
      <c r="C78" s="6" t="s">
        <v>79</v>
      </c>
      <c r="D78" s="6" t="s">
        <v>204</v>
      </c>
      <c r="E78" s="54"/>
      <c r="F78" s="54"/>
      <c r="G78" s="54"/>
      <c r="H78" s="54"/>
      <c r="I78" s="54"/>
      <c r="J78" s="54"/>
      <c r="K78" s="54"/>
      <c r="L78" s="54"/>
      <c r="M78" s="54">
        <v>7</v>
      </c>
      <c r="N78" s="54"/>
      <c r="O78" s="54"/>
      <c r="P78" s="54"/>
      <c r="Q78" s="54"/>
      <c r="R78" s="54"/>
      <c r="S78" s="54"/>
      <c r="T78" s="54"/>
      <c r="U78" s="54"/>
      <c r="V78" s="54"/>
      <c r="W78" s="54">
        <v>4</v>
      </c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>
        <v>12</v>
      </c>
      <c r="AJ78" s="54"/>
      <c r="AK78" s="54"/>
      <c r="AL78" s="54"/>
      <c r="AM78" s="54"/>
      <c r="AN78" s="54"/>
      <c r="AO78" s="54"/>
      <c r="AP78" s="30"/>
      <c r="AQ78" s="2">
        <f>IF(AR78&lt;6,SUM(E78:AP78),SUM(LARGE(E78:AP78,{1;2;3;4;5;6})))</f>
        <v>23</v>
      </c>
      <c r="AR78" s="53">
        <f>COUNT(E78:AP78)</f>
        <v>3</v>
      </c>
    </row>
    <row r="79" spans="1:44" x14ac:dyDescent="0.2">
      <c r="A79" s="60">
        <v>78</v>
      </c>
      <c r="B79" s="26" t="s">
        <v>71</v>
      </c>
      <c r="C79" s="6" t="s">
        <v>127</v>
      </c>
      <c r="D79" s="6" t="s">
        <v>736</v>
      </c>
      <c r="E79" s="30"/>
      <c r="F79" s="30"/>
      <c r="G79" s="30"/>
      <c r="H79" s="30"/>
      <c r="I79" s="30"/>
      <c r="J79" s="30"/>
      <c r="K79" s="30"/>
      <c r="L79" s="30"/>
      <c r="M79" s="30">
        <v>5</v>
      </c>
      <c r="N79" s="30"/>
      <c r="O79" s="30">
        <v>4</v>
      </c>
      <c r="P79" s="30"/>
      <c r="Q79" s="30"/>
      <c r="R79" s="30"/>
      <c r="S79" s="30"/>
      <c r="T79" s="30"/>
      <c r="U79" s="30">
        <v>4</v>
      </c>
      <c r="V79" s="30"/>
      <c r="W79" s="30">
        <v>4</v>
      </c>
      <c r="X79" s="30"/>
      <c r="Y79" s="30"/>
      <c r="Z79" s="86">
        <v>0</v>
      </c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30">
        <v>5</v>
      </c>
      <c r="AN79" s="86"/>
      <c r="AO79" s="86"/>
      <c r="AP79" s="30"/>
      <c r="AQ79" s="2">
        <f>IF(AR79&lt;6,SUM(E79:AP79),SUM(LARGE(E79:AP79,{1;2;3;4;5;6})))</f>
        <v>22</v>
      </c>
      <c r="AR79" s="53">
        <f>COUNT(E79:AP79)</f>
        <v>6</v>
      </c>
    </row>
    <row r="80" spans="1:44" x14ac:dyDescent="0.2">
      <c r="A80" s="60">
        <v>79</v>
      </c>
      <c r="B80" s="26" t="s">
        <v>71</v>
      </c>
      <c r="C80" s="8" t="s">
        <v>77</v>
      </c>
      <c r="D80" s="6" t="s">
        <v>837</v>
      </c>
      <c r="E80" s="54"/>
      <c r="F80" s="54"/>
      <c r="G80" s="54"/>
      <c r="H80" s="54"/>
      <c r="I80" s="54"/>
      <c r="J80" s="54"/>
      <c r="K80" s="85">
        <v>0</v>
      </c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54">
        <v>21.7</v>
      </c>
      <c r="AA80" s="54"/>
      <c r="AB80" s="54"/>
      <c r="AC80" s="54"/>
      <c r="AD80" s="54"/>
      <c r="AE80" s="54"/>
      <c r="AF80" s="54"/>
      <c r="AG80" s="85">
        <v>0</v>
      </c>
      <c r="AH80" s="85"/>
      <c r="AI80" s="85"/>
      <c r="AJ80" s="85"/>
      <c r="AK80" s="85"/>
      <c r="AL80" s="85"/>
      <c r="AM80" s="85"/>
      <c r="AN80" s="85"/>
      <c r="AO80" s="85"/>
      <c r="AP80" s="30"/>
      <c r="AQ80" s="2">
        <f>IF(AR80&lt;6,SUM(E80:AP80),SUM(LARGE(E80:AP80,{1;2;3;4;5;6})))</f>
        <v>21.7</v>
      </c>
      <c r="AR80" s="53">
        <f>COUNT(E80:AP80)</f>
        <v>3</v>
      </c>
    </row>
    <row r="81" spans="1:65" x14ac:dyDescent="0.2">
      <c r="A81" s="60">
        <v>80</v>
      </c>
      <c r="B81" s="26" t="s">
        <v>71</v>
      </c>
      <c r="C81" s="8" t="s">
        <v>77</v>
      </c>
      <c r="D81" s="6" t="s">
        <v>386</v>
      </c>
      <c r="E81" s="54"/>
      <c r="F81" s="54">
        <v>20</v>
      </c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85">
        <v>0</v>
      </c>
      <c r="V81" s="85"/>
      <c r="W81" s="85"/>
      <c r="X81" s="85"/>
      <c r="Y81" s="85"/>
      <c r="Z81" s="85">
        <v>0</v>
      </c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54"/>
      <c r="AQ81" s="2">
        <f>IF(AR81&lt;6,SUM(E81:AP81),SUM(LARGE(E81:AP81,{1;2;3;4;5;6})))</f>
        <v>20</v>
      </c>
      <c r="AR81" s="53">
        <f>COUNT(E81:AP81)</f>
        <v>3</v>
      </c>
    </row>
    <row r="82" spans="1:65" x14ac:dyDescent="0.2">
      <c r="A82" s="60">
        <v>81</v>
      </c>
      <c r="B82" s="26" t="s">
        <v>71</v>
      </c>
      <c r="C82" s="6" t="s">
        <v>238</v>
      </c>
      <c r="D82" s="6" t="s">
        <v>56</v>
      </c>
      <c r="E82" s="29"/>
      <c r="F82" s="29"/>
      <c r="G82" s="29"/>
      <c r="H82" s="29"/>
      <c r="I82" s="29">
        <v>8</v>
      </c>
      <c r="J82" s="29"/>
      <c r="K82" s="29"/>
      <c r="L82" s="29"/>
      <c r="M82" s="29">
        <v>12</v>
      </c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30"/>
      <c r="AQ82" s="2">
        <f>IF(AR82&lt;6,SUM(E82:AP82),SUM(LARGE(E82:AP82,{1;2;3;4;5;6})))</f>
        <v>20</v>
      </c>
      <c r="AR82" s="53">
        <f>COUNT(E82:AP82)</f>
        <v>2</v>
      </c>
    </row>
    <row r="83" spans="1:65" x14ac:dyDescent="0.2">
      <c r="A83" s="60">
        <v>82</v>
      </c>
      <c r="B83" s="26" t="s">
        <v>71</v>
      </c>
      <c r="C83" s="8" t="s">
        <v>77</v>
      </c>
      <c r="D83" s="6" t="s">
        <v>667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54">
        <v>20</v>
      </c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2">
        <f>IF(AR83&lt;6,SUM(E83:AP83),SUM(LARGE(E83:AP83,{1;2;3;4;5;6})))</f>
        <v>20</v>
      </c>
      <c r="AR83" s="53">
        <f>COUNT(E83:AP83)</f>
        <v>1</v>
      </c>
    </row>
    <row r="84" spans="1:65" x14ac:dyDescent="0.2">
      <c r="A84" s="60">
        <v>83</v>
      </c>
      <c r="B84" s="26" t="s">
        <v>71</v>
      </c>
      <c r="C84" s="8" t="s">
        <v>127</v>
      </c>
      <c r="D84" s="6" t="s">
        <v>275</v>
      </c>
      <c r="E84" s="85"/>
      <c r="F84" s="85"/>
      <c r="G84" s="85"/>
      <c r="H84" s="85"/>
      <c r="I84" s="85"/>
      <c r="J84" s="85"/>
      <c r="K84" s="54">
        <v>20</v>
      </c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30"/>
      <c r="AQ84" s="2">
        <f>IF(AR84&lt;6,SUM(E84:AP84),SUM(LARGE(E84:AP84,{1;2;3;4;5;6})))</f>
        <v>20</v>
      </c>
      <c r="AR84" s="53">
        <f>COUNT(E84:AP84)</f>
        <v>1</v>
      </c>
    </row>
    <row r="85" spans="1:65" x14ac:dyDescent="0.2">
      <c r="A85" s="60">
        <v>84</v>
      </c>
      <c r="B85" s="26" t="s">
        <v>71</v>
      </c>
      <c r="C85" s="6" t="s">
        <v>127</v>
      </c>
      <c r="D85" s="6" t="s">
        <v>175</v>
      </c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>
        <v>20</v>
      </c>
      <c r="AJ85" s="54"/>
      <c r="AK85" s="54"/>
      <c r="AL85" s="54"/>
      <c r="AM85" s="54"/>
      <c r="AN85" s="54"/>
      <c r="AO85" s="54"/>
      <c r="AP85" s="30"/>
      <c r="AQ85" s="2">
        <f>IF(AR85&lt;6,SUM(E85:AP85),SUM(LARGE(E85:AP85,{1;2;3;4;5;6})))</f>
        <v>20</v>
      </c>
      <c r="AR85" s="53">
        <f>COUNT(E85:AP85)</f>
        <v>1</v>
      </c>
    </row>
    <row r="86" spans="1:65" x14ac:dyDescent="0.2">
      <c r="A86" s="67">
        <v>85</v>
      </c>
      <c r="B86" s="26" t="s">
        <v>74</v>
      </c>
      <c r="C86" s="6" t="s">
        <v>416</v>
      </c>
      <c r="D86" s="6" t="s">
        <v>1120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>
        <v>20</v>
      </c>
      <c r="AJ86" s="54"/>
      <c r="AK86" s="54"/>
      <c r="AL86" s="54"/>
      <c r="AM86" s="54"/>
      <c r="AN86" s="54"/>
      <c r="AO86" s="54"/>
      <c r="AP86" s="30"/>
      <c r="AQ86" s="2">
        <f>IF(AR86&lt;6,SUM(E86:AP86),SUM(LARGE(E86:AP86,{1;2;3;4;5;6})))</f>
        <v>20</v>
      </c>
      <c r="AR86" s="53">
        <f>COUNT(E86:AP86)</f>
        <v>1</v>
      </c>
    </row>
    <row r="87" spans="1:65" x14ac:dyDescent="0.2">
      <c r="A87" s="67">
        <v>86</v>
      </c>
      <c r="B87" s="26" t="s">
        <v>71</v>
      </c>
      <c r="C87" s="6" t="s">
        <v>416</v>
      </c>
      <c r="D87" s="6" t="s">
        <v>1020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>
        <v>4</v>
      </c>
      <c r="X87" s="85"/>
      <c r="Y87" s="85"/>
      <c r="Z87" s="85"/>
      <c r="AA87" s="85"/>
      <c r="AB87" s="85"/>
      <c r="AC87" s="54">
        <v>5</v>
      </c>
      <c r="AD87" s="54"/>
      <c r="AE87" s="54"/>
      <c r="AF87" s="54"/>
      <c r="AG87" s="54"/>
      <c r="AH87" s="54"/>
      <c r="AI87" s="54">
        <v>7</v>
      </c>
      <c r="AJ87" s="54"/>
      <c r="AK87" s="54"/>
      <c r="AL87" s="54"/>
      <c r="AM87" s="54"/>
      <c r="AN87" s="54"/>
      <c r="AO87" s="54"/>
      <c r="AP87" s="54"/>
      <c r="AQ87" s="2">
        <f>IF(AR87&lt;6,SUM(E87:AP87),SUM(LARGE(E87:AP87,{1;2;3;4;5;6})))</f>
        <v>16</v>
      </c>
      <c r="AR87" s="53">
        <f>COUNT(E87:AP87)</f>
        <v>3</v>
      </c>
    </row>
    <row r="88" spans="1:65" x14ac:dyDescent="0.2">
      <c r="A88" s="67">
        <v>87</v>
      </c>
      <c r="B88" s="26" t="s">
        <v>71</v>
      </c>
      <c r="C88" s="6" t="s">
        <v>73</v>
      </c>
      <c r="D88" s="6" t="s">
        <v>686</v>
      </c>
      <c r="E88" s="85"/>
      <c r="F88" s="85">
        <v>15</v>
      </c>
      <c r="G88" s="85"/>
      <c r="H88" s="85"/>
      <c r="I88" s="85"/>
      <c r="J88" s="85"/>
      <c r="K88" s="85">
        <v>0</v>
      </c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>
        <v>0</v>
      </c>
      <c r="AK88" s="85"/>
      <c r="AL88" s="85"/>
      <c r="AM88" s="85"/>
      <c r="AN88" s="85"/>
      <c r="AO88" s="85"/>
      <c r="AP88" s="54"/>
      <c r="AQ88" s="2">
        <f>IF(AR88&lt;6,SUM(E88:AP88),SUM(LARGE(E88:AP88,{1;2;3;4;5;6})))</f>
        <v>15</v>
      </c>
      <c r="AR88" s="53">
        <f>COUNT(E88:AP88)</f>
        <v>3</v>
      </c>
    </row>
    <row r="89" spans="1:65" x14ac:dyDescent="0.2">
      <c r="A89" s="67">
        <v>88</v>
      </c>
      <c r="B89" s="26" t="s">
        <v>71</v>
      </c>
      <c r="C89" s="8" t="s">
        <v>953</v>
      </c>
      <c r="D89" s="6" t="s">
        <v>661</v>
      </c>
      <c r="E89" s="54"/>
      <c r="F89" s="54">
        <v>15</v>
      </c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2">
        <f>IF(AR89&lt;6,SUM(E89:AP89),SUM(LARGE(E89:AP89,{1;2;3;4;5;6})))</f>
        <v>15</v>
      </c>
      <c r="AR89" s="53">
        <f>COUNT(E89:AP89)</f>
        <v>1</v>
      </c>
    </row>
    <row r="90" spans="1:65" x14ac:dyDescent="0.2">
      <c r="A90" s="67">
        <v>89</v>
      </c>
      <c r="B90" s="26" t="s">
        <v>71</v>
      </c>
      <c r="C90" s="8" t="s">
        <v>73</v>
      </c>
      <c r="D90" s="6" t="s">
        <v>606</v>
      </c>
      <c r="E90" s="54"/>
      <c r="F90" s="54"/>
      <c r="G90" s="54"/>
      <c r="H90" s="54"/>
      <c r="I90" s="54"/>
      <c r="J90" s="54"/>
      <c r="K90" s="54">
        <v>15</v>
      </c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30"/>
      <c r="AQ90" s="2">
        <f>IF(AR90&lt;6,SUM(E90:AP90),SUM(LARGE(E90:AP90,{1;2;3;4;5;6})))</f>
        <v>15</v>
      </c>
      <c r="AR90" s="53">
        <f>COUNT(E90:AP90)</f>
        <v>1</v>
      </c>
    </row>
    <row r="91" spans="1:65" x14ac:dyDescent="0.2">
      <c r="A91" s="67">
        <v>90</v>
      </c>
      <c r="B91" s="26" t="s">
        <v>71</v>
      </c>
      <c r="C91" s="6" t="s">
        <v>79</v>
      </c>
      <c r="D91" s="6" t="s">
        <v>251</v>
      </c>
      <c r="E91" s="85"/>
      <c r="F91" s="54">
        <v>15</v>
      </c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30"/>
      <c r="AQ91" s="2">
        <f>IF(AR91&lt;6,SUM(E91:AP91),SUM(LARGE(E91:AP91,{1;2;3;4;5;6})))</f>
        <v>15</v>
      </c>
      <c r="AR91" s="53">
        <f>COUNT(E91:AP91)</f>
        <v>1</v>
      </c>
    </row>
    <row r="92" spans="1:65" x14ac:dyDescent="0.2">
      <c r="A92" s="67">
        <v>91</v>
      </c>
      <c r="B92" s="26" t="s">
        <v>71</v>
      </c>
      <c r="C92" s="6" t="s">
        <v>180</v>
      </c>
      <c r="D92" s="6" t="s">
        <v>1019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>
        <v>8</v>
      </c>
      <c r="X92" s="54"/>
      <c r="Y92" s="54"/>
      <c r="Z92" s="54"/>
      <c r="AA92" s="54"/>
      <c r="AB92" s="54"/>
      <c r="AC92" s="54">
        <v>6</v>
      </c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30"/>
      <c r="AQ92" s="2">
        <f>IF(AR92&lt;6,SUM(E92:AP92),SUM(LARGE(E92:AP92,{1;2;3;4;5;6})))</f>
        <v>14</v>
      </c>
      <c r="AR92" s="53">
        <f>COUNT(E92:AP92)</f>
        <v>2</v>
      </c>
    </row>
    <row r="93" spans="1:65" x14ac:dyDescent="0.2">
      <c r="A93" s="68">
        <v>92</v>
      </c>
      <c r="B93" s="26" t="s">
        <v>71</v>
      </c>
      <c r="C93" s="6" t="s">
        <v>72</v>
      </c>
      <c r="D93" s="8" t="s">
        <v>474</v>
      </c>
      <c r="E93" s="54"/>
      <c r="F93" s="54"/>
      <c r="G93" s="54">
        <v>14</v>
      </c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2">
        <f>IF(AR93&lt;6,SUM(E93:AP93),SUM(LARGE(E93:AP93,{1;2;3;4;5;6})))</f>
        <v>14</v>
      </c>
      <c r="AR93" s="53">
        <f>COUNT(E93:AP93)</f>
        <v>1</v>
      </c>
      <c r="BA93" s="7"/>
      <c r="BF93" s="5"/>
      <c r="BH93" s="3"/>
      <c r="BM93" s="3"/>
    </row>
    <row r="94" spans="1:65" x14ac:dyDescent="0.2">
      <c r="A94" s="67">
        <v>93</v>
      </c>
      <c r="B94" s="26" t="s">
        <v>71</v>
      </c>
      <c r="C94" s="8" t="s">
        <v>72</v>
      </c>
      <c r="D94" s="6" t="s">
        <v>597</v>
      </c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>
        <v>4</v>
      </c>
      <c r="P94" s="54"/>
      <c r="Q94" s="54"/>
      <c r="R94" s="54"/>
      <c r="S94" s="54"/>
      <c r="T94" s="54"/>
      <c r="U94" s="54">
        <v>4</v>
      </c>
      <c r="V94" s="54"/>
      <c r="W94" s="54">
        <v>5</v>
      </c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30"/>
      <c r="AQ94" s="2">
        <f>IF(AR94&lt;6,SUM(E94:AP94),SUM(LARGE(E94:AP94,{1;2;3;4;5;6})))</f>
        <v>13</v>
      </c>
      <c r="AR94" s="53">
        <f>COUNT(E94:AP94)</f>
        <v>3</v>
      </c>
      <c r="BA94" s="7"/>
      <c r="BF94" s="5"/>
      <c r="BH94" s="3"/>
      <c r="BM94" s="3"/>
    </row>
    <row r="95" spans="1:65" x14ac:dyDescent="0.2">
      <c r="A95" s="67">
        <v>94</v>
      </c>
      <c r="B95" s="26" t="s">
        <v>71</v>
      </c>
      <c r="C95" s="6" t="s">
        <v>416</v>
      </c>
      <c r="D95" s="6" t="s">
        <v>586</v>
      </c>
      <c r="E95" s="84"/>
      <c r="F95" s="84"/>
      <c r="G95" s="84"/>
      <c r="H95" s="84"/>
      <c r="I95" s="29">
        <v>7</v>
      </c>
      <c r="J95" s="29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29">
        <v>6</v>
      </c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30"/>
      <c r="AQ95" s="2">
        <f>IF(AR95&lt;6,SUM(E95:AP95),SUM(LARGE(E95:AP95,{1;2;3;4;5;6})))</f>
        <v>13</v>
      </c>
      <c r="AR95" s="53">
        <f>COUNT(E95:AP95)</f>
        <v>2</v>
      </c>
      <c r="BA95" s="7"/>
      <c r="BF95" s="5"/>
      <c r="BH95" s="3"/>
      <c r="BM95" s="3"/>
    </row>
    <row r="96" spans="1:65" x14ac:dyDescent="0.2">
      <c r="A96" s="67">
        <v>95</v>
      </c>
      <c r="B96" s="26" t="s">
        <v>71</v>
      </c>
      <c r="C96" s="6" t="s">
        <v>77</v>
      </c>
      <c r="D96" s="6" t="s">
        <v>445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>
        <v>7</v>
      </c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>
        <v>6</v>
      </c>
      <c r="AJ96" s="54"/>
      <c r="AK96" s="54"/>
      <c r="AL96" s="54"/>
      <c r="AM96" s="54"/>
      <c r="AN96" s="54"/>
      <c r="AO96" s="54"/>
      <c r="AP96" s="30"/>
      <c r="AQ96" s="2">
        <f>IF(AR96&lt;6,SUM(E96:AP96),SUM(LARGE(E96:AP96,{1;2;3;4;5;6})))</f>
        <v>13</v>
      </c>
      <c r="AR96" s="53">
        <f>COUNT(E96:AP96)</f>
        <v>2</v>
      </c>
      <c r="BA96" s="7"/>
      <c r="BF96" s="5"/>
      <c r="BH96" s="3"/>
      <c r="BM96" s="3"/>
    </row>
    <row r="97" spans="1:65" x14ac:dyDescent="0.2">
      <c r="A97" s="67">
        <v>96</v>
      </c>
      <c r="B97" s="26" t="s">
        <v>71</v>
      </c>
      <c r="C97" s="6" t="s">
        <v>953</v>
      </c>
      <c r="D97" s="6" t="s">
        <v>1122</v>
      </c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>
        <v>4</v>
      </c>
      <c r="AJ97" s="54"/>
      <c r="AK97" s="54"/>
      <c r="AL97" s="54"/>
      <c r="AM97" s="54">
        <v>8</v>
      </c>
      <c r="AN97" s="54"/>
      <c r="AO97" s="54"/>
      <c r="AP97" s="54"/>
      <c r="AQ97" s="2">
        <f>IF(AR97&lt;6,SUM(E97:AP97),SUM(LARGE(E97:AP97,{1;2;3;4;5;6})))</f>
        <v>12</v>
      </c>
      <c r="AR97" s="53">
        <f>COUNT(E97:AP97)</f>
        <v>2</v>
      </c>
      <c r="BA97" s="7"/>
      <c r="BF97" s="5"/>
      <c r="BH97" s="3"/>
      <c r="BM97" s="3"/>
    </row>
    <row r="98" spans="1:65" x14ac:dyDescent="0.2">
      <c r="A98" s="67">
        <v>97</v>
      </c>
      <c r="B98" s="26" t="s">
        <v>71</v>
      </c>
      <c r="C98" s="8" t="s">
        <v>239</v>
      </c>
      <c r="D98" s="6" t="s">
        <v>779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54">
        <v>12</v>
      </c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2">
        <f>IF(AR98&lt;6,SUM(E98:AP98),SUM(LARGE(E98:AP98,{1;2;3;4;5;6})))</f>
        <v>12</v>
      </c>
      <c r="AR98" s="53">
        <f>COUNT(E98:AP98)</f>
        <v>1</v>
      </c>
      <c r="BA98" s="7"/>
      <c r="BF98" s="5"/>
      <c r="BH98" s="3"/>
      <c r="BM98" s="3"/>
    </row>
    <row r="99" spans="1:65" x14ac:dyDescent="0.2">
      <c r="A99" s="67">
        <v>98</v>
      </c>
      <c r="B99" s="26" t="s">
        <v>71</v>
      </c>
      <c r="C99" s="8" t="s">
        <v>325</v>
      </c>
      <c r="D99" s="6" t="s">
        <v>186</v>
      </c>
      <c r="E99" s="85"/>
      <c r="F99" s="85"/>
      <c r="G99" s="54">
        <v>12</v>
      </c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30"/>
      <c r="AQ99" s="2">
        <f>IF(AR99&lt;6,SUM(E99:AP99),SUM(LARGE(E99:AP99,{1;2;3;4;5;6})))</f>
        <v>12</v>
      </c>
      <c r="AR99" s="53">
        <f>COUNT(E99:AP99)</f>
        <v>1</v>
      </c>
      <c r="BA99" s="7"/>
      <c r="BF99" s="5"/>
      <c r="BH99" s="3"/>
      <c r="BM99" s="3"/>
    </row>
    <row r="100" spans="1:65" x14ac:dyDescent="0.2">
      <c r="A100" s="67">
        <v>99</v>
      </c>
      <c r="B100" s="26" t="s">
        <v>71</v>
      </c>
      <c r="C100" s="8" t="s">
        <v>416</v>
      </c>
      <c r="D100" s="6" t="s">
        <v>983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>
        <v>4</v>
      </c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>
        <v>7</v>
      </c>
      <c r="AN100" s="54"/>
      <c r="AO100" s="54"/>
      <c r="AP100" s="30"/>
      <c r="AQ100" s="2">
        <f>IF(AR100&lt;6,SUM(E100:AP100),SUM(LARGE(E100:AP100,{1;2;3;4;5;6})))</f>
        <v>11</v>
      </c>
      <c r="AR100" s="53">
        <f>COUNT(E100:AP100)</f>
        <v>2</v>
      </c>
      <c r="BA100" s="7"/>
      <c r="BF100" s="5"/>
      <c r="BH100" s="3"/>
      <c r="BM100" s="3"/>
    </row>
    <row r="101" spans="1:65" x14ac:dyDescent="0.2">
      <c r="A101" s="67">
        <v>100</v>
      </c>
      <c r="B101" s="26" t="s">
        <v>71</v>
      </c>
      <c r="C101" s="6" t="s">
        <v>873</v>
      </c>
      <c r="D101" s="6" t="s">
        <v>545</v>
      </c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85">
        <v>0</v>
      </c>
      <c r="AD101" s="85"/>
      <c r="AE101" s="85"/>
      <c r="AF101" s="85"/>
      <c r="AG101" s="85"/>
      <c r="AH101" s="85"/>
      <c r="AI101" s="85"/>
      <c r="AJ101" s="85"/>
      <c r="AK101" s="85"/>
      <c r="AL101" s="85"/>
      <c r="AM101" s="54">
        <v>10</v>
      </c>
      <c r="AN101" s="85"/>
      <c r="AO101" s="85"/>
      <c r="AP101" s="30"/>
      <c r="AQ101" s="2">
        <f>IF(AR101&lt;6,SUM(E101:AP101),SUM(LARGE(E101:AP101,{1;2;3;4;5;6})))</f>
        <v>10</v>
      </c>
      <c r="AR101" s="53">
        <f>COUNT(E101:AP101)</f>
        <v>2</v>
      </c>
      <c r="AY101" s="7"/>
      <c r="BD101" s="5"/>
      <c r="BH101" s="3"/>
      <c r="BM101" s="3"/>
    </row>
    <row r="102" spans="1:65" x14ac:dyDescent="0.2">
      <c r="A102" s="67">
        <v>101</v>
      </c>
      <c r="B102" s="26" t="s">
        <v>71</v>
      </c>
      <c r="C102" s="6" t="s">
        <v>416</v>
      </c>
      <c r="D102" s="6" t="s">
        <v>363</v>
      </c>
      <c r="E102" s="54"/>
      <c r="F102" s="54"/>
      <c r="G102" s="54"/>
      <c r="H102" s="54"/>
      <c r="I102" s="54">
        <v>10</v>
      </c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2">
        <f>IF(AR102&lt;6,SUM(E102:AP102),SUM(LARGE(E102:AP102,{1;2;3;4;5;6})))</f>
        <v>10</v>
      </c>
      <c r="AR102" s="53">
        <f>COUNT(E102:AP102)</f>
        <v>1</v>
      </c>
      <c r="AY102" s="7"/>
      <c r="BD102" s="5"/>
      <c r="BH102" s="3"/>
      <c r="BM102" s="3"/>
    </row>
    <row r="103" spans="1:65" x14ac:dyDescent="0.2">
      <c r="A103" s="67">
        <v>102</v>
      </c>
      <c r="B103" s="26" t="s">
        <v>71</v>
      </c>
      <c r="C103" s="8" t="s">
        <v>127</v>
      </c>
      <c r="D103" s="6" t="s">
        <v>351</v>
      </c>
      <c r="E103" s="54"/>
      <c r="F103" s="54"/>
      <c r="G103" s="54"/>
      <c r="H103" s="54"/>
      <c r="I103" s="54">
        <v>10</v>
      </c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30"/>
      <c r="AQ103" s="2">
        <f>IF(AR103&lt;6,SUM(E103:AP103),SUM(LARGE(E103:AP103,{1;2;3;4;5;6})))</f>
        <v>10</v>
      </c>
      <c r="AR103" s="53">
        <f>COUNT(E103:AP103)</f>
        <v>1</v>
      </c>
      <c r="BH103" s="3"/>
      <c r="BM103" s="3"/>
    </row>
    <row r="104" spans="1:65" x14ac:dyDescent="0.2">
      <c r="A104" s="67">
        <v>103</v>
      </c>
      <c r="B104" s="26" t="s">
        <v>71</v>
      </c>
      <c r="C104" s="6" t="s">
        <v>239</v>
      </c>
      <c r="D104" s="6" t="s">
        <v>260</v>
      </c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>
        <v>10</v>
      </c>
      <c r="AN104" s="29"/>
      <c r="AO104" s="29"/>
      <c r="AP104" s="30"/>
      <c r="AQ104" s="2">
        <f>IF(AR104&lt;6,SUM(E104:AP104),SUM(LARGE(E104:AP104,{1;2;3;4;5;6})))</f>
        <v>10</v>
      </c>
      <c r="AR104" s="53">
        <f>COUNT(E104:AP104)</f>
        <v>1</v>
      </c>
      <c r="BH104" s="3"/>
      <c r="BM104" s="3"/>
    </row>
    <row r="105" spans="1:65" x14ac:dyDescent="0.2">
      <c r="A105" s="67">
        <v>104</v>
      </c>
      <c r="B105" s="26" t="s">
        <v>71</v>
      </c>
      <c r="C105" s="6" t="s">
        <v>72</v>
      </c>
      <c r="D105" s="6" t="s">
        <v>759</v>
      </c>
      <c r="E105" s="30"/>
      <c r="F105" s="30"/>
      <c r="G105" s="30"/>
      <c r="H105" s="30"/>
      <c r="I105" s="30">
        <v>4</v>
      </c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>
        <v>4</v>
      </c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2">
        <f>IF(AR105&lt;6,SUM(E105:AP105),SUM(LARGE(E105:AP105,{1;2;3;4;5;6})))</f>
        <v>8</v>
      </c>
      <c r="AR105" s="53">
        <f>COUNT(E105:AP105)</f>
        <v>2</v>
      </c>
      <c r="BH105" s="3"/>
      <c r="BM105" s="3"/>
    </row>
    <row r="106" spans="1:65" x14ac:dyDescent="0.2">
      <c r="A106" s="67">
        <v>105</v>
      </c>
      <c r="B106" s="26" t="s">
        <v>71</v>
      </c>
      <c r="C106" s="8" t="s">
        <v>180</v>
      </c>
      <c r="D106" s="6" t="s">
        <v>1067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>
        <v>8</v>
      </c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30"/>
      <c r="AQ106" s="2">
        <f>IF(AR106&lt;6,SUM(E106:AP106),SUM(LARGE(E106:AP106,{1;2;3;4;5;6})))</f>
        <v>8</v>
      </c>
      <c r="AR106" s="53">
        <f>COUNT(E106:AP106)</f>
        <v>1</v>
      </c>
      <c r="BH106" s="3"/>
      <c r="BM106" s="3"/>
    </row>
    <row r="107" spans="1:65" x14ac:dyDescent="0.2">
      <c r="A107" s="67">
        <v>106</v>
      </c>
      <c r="B107" s="26" t="s">
        <v>71</v>
      </c>
      <c r="C107" s="6" t="s">
        <v>72</v>
      </c>
      <c r="D107" s="6" t="s">
        <v>250</v>
      </c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>
        <v>7</v>
      </c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30"/>
      <c r="AQ107" s="2">
        <f>IF(AR107&lt;6,SUM(E107:AP107),SUM(LARGE(E107:AP107,{1;2;3;4;5;6})))</f>
        <v>7</v>
      </c>
      <c r="AR107" s="53">
        <f>COUNT(E107:AP107)</f>
        <v>1</v>
      </c>
      <c r="BH107" s="3"/>
      <c r="BM107" s="3"/>
    </row>
    <row r="108" spans="1:65" x14ac:dyDescent="0.2">
      <c r="A108" s="67">
        <v>107</v>
      </c>
      <c r="B108" s="26" t="s">
        <v>71</v>
      </c>
      <c r="C108" s="6" t="s">
        <v>953</v>
      </c>
      <c r="D108" s="6" t="s">
        <v>510</v>
      </c>
      <c r="E108" s="54"/>
      <c r="F108" s="54"/>
      <c r="G108" s="54">
        <v>6</v>
      </c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2">
        <f>IF(AR108&lt;6,SUM(E108:AP108),SUM(LARGE(E108:AP108,{1;2;3;4;5;6})))</f>
        <v>6</v>
      </c>
      <c r="AR108" s="53">
        <f>COUNT(E108:AP108)</f>
        <v>1</v>
      </c>
      <c r="BH108" s="3"/>
      <c r="BM108" s="3"/>
    </row>
    <row r="109" spans="1:65" x14ac:dyDescent="0.2">
      <c r="A109" s="67">
        <v>108</v>
      </c>
      <c r="B109" s="26" t="s">
        <v>71</v>
      </c>
      <c r="C109" s="6" t="s">
        <v>416</v>
      </c>
      <c r="D109" s="6" t="s">
        <v>806</v>
      </c>
      <c r="E109" s="54"/>
      <c r="F109" s="54"/>
      <c r="G109" s="54">
        <v>5</v>
      </c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30"/>
      <c r="AQ109" s="2">
        <f>IF(AR109&lt;6,SUM(E109:AP109),SUM(LARGE(E109:AP109,{1;2;3;4;5;6})))</f>
        <v>5</v>
      </c>
      <c r="AR109" s="53">
        <f>COUNT(E109:AP109)</f>
        <v>1</v>
      </c>
      <c r="BH109" s="3"/>
      <c r="BM109" s="3"/>
    </row>
    <row r="110" spans="1:65" x14ac:dyDescent="0.2">
      <c r="A110" s="67">
        <v>109</v>
      </c>
      <c r="B110" s="26" t="s">
        <v>71</v>
      </c>
      <c r="C110" s="6" t="s">
        <v>77</v>
      </c>
      <c r="D110" s="6" t="s">
        <v>951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>
        <v>5</v>
      </c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2">
        <f>IF(AR110&lt;6,SUM(E110:AP110),SUM(LARGE(E110:AP110,{1;2;3;4;5;6})))</f>
        <v>5</v>
      </c>
      <c r="AR110" s="53">
        <f>COUNT(E110:AP110)</f>
        <v>1</v>
      </c>
      <c r="BH110" s="3"/>
      <c r="BM110" s="3"/>
    </row>
    <row r="111" spans="1:65" s="12" customFormat="1" ht="14.25" customHeight="1" x14ac:dyDescent="0.2">
      <c r="A111" s="67">
        <v>110</v>
      </c>
      <c r="B111" s="26" t="s">
        <v>71</v>
      </c>
      <c r="C111" s="6" t="s">
        <v>77</v>
      </c>
      <c r="D111" s="6" t="s">
        <v>1121</v>
      </c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>
        <v>5</v>
      </c>
      <c r="AJ111" s="54"/>
      <c r="AK111" s="54"/>
      <c r="AL111" s="54"/>
      <c r="AM111" s="54"/>
      <c r="AN111" s="54"/>
      <c r="AO111" s="54"/>
      <c r="AP111" s="54"/>
      <c r="AQ111" s="2">
        <f>IF(AR111&lt;6,SUM(E111:AP111),SUM(LARGE(E111:AP111,{1;2;3;4;5;6})))</f>
        <v>5</v>
      </c>
      <c r="AR111" s="53">
        <f>COUNT(E111:AP111)</f>
        <v>1</v>
      </c>
    </row>
    <row r="112" spans="1:65" s="12" customFormat="1" ht="12.75" customHeight="1" x14ac:dyDescent="0.2">
      <c r="A112" s="67">
        <v>111</v>
      </c>
      <c r="B112" s="26" t="s">
        <v>71</v>
      </c>
      <c r="C112" s="8" t="s">
        <v>872</v>
      </c>
      <c r="D112" s="6" t="s">
        <v>827</v>
      </c>
      <c r="E112" s="54"/>
      <c r="F112" s="54"/>
      <c r="G112" s="54"/>
      <c r="H112" s="54"/>
      <c r="I112" s="54">
        <v>4</v>
      </c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2">
        <f>IF(AR112&lt;6,SUM(E112:AP112),SUM(LARGE(E112:AP112,{1;2;3;4;5;6})))</f>
        <v>4</v>
      </c>
      <c r="AR112" s="53">
        <f>COUNT(E112:AP112)</f>
        <v>1</v>
      </c>
    </row>
    <row r="113" spans="1:55" s="12" customFormat="1" x14ac:dyDescent="0.2">
      <c r="A113" s="67">
        <v>112</v>
      </c>
      <c r="B113" s="26" t="s">
        <v>71</v>
      </c>
      <c r="C113" s="8" t="s">
        <v>872</v>
      </c>
      <c r="D113" s="6" t="s">
        <v>828</v>
      </c>
      <c r="E113" s="54"/>
      <c r="F113" s="54"/>
      <c r="G113" s="54"/>
      <c r="H113" s="54"/>
      <c r="I113" s="54">
        <v>4</v>
      </c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30"/>
      <c r="AQ113" s="2">
        <f>IF(AR113&lt;6,SUM(E113:AP113),SUM(LARGE(E113:AP113,{1;2;3;4;5;6})))</f>
        <v>4</v>
      </c>
      <c r="AR113" s="53">
        <f>COUNT(E113:AP113)</f>
        <v>1</v>
      </c>
      <c r="AX113" s="15"/>
      <c r="BC113" s="16"/>
    </row>
    <row r="114" spans="1:55" s="12" customFormat="1" x14ac:dyDescent="0.2">
      <c r="A114" s="67">
        <v>113</v>
      </c>
      <c r="B114" s="26" t="s">
        <v>71</v>
      </c>
      <c r="C114" s="8" t="s">
        <v>416</v>
      </c>
      <c r="D114" s="6" t="s">
        <v>618</v>
      </c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>
        <v>4</v>
      </c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30"/>
      <c r="AQ114" s="2">
        <f>IF(AR114&lt;6,SUM(E114:AP114),SUM(LARGE(E114:AP114,{1;2;3;4;5;6})))</f>
        <v>4</v>
      </c>
      <c r="AR114" s="53">
        <f>COUNT(E114:AP114)</f>
        <v>1</v>
      </c>
      <c r="AX114" s="15"/>
      <c r="BC114" s="16"/>
    </row>
    <row r="115" spans="1:55" s="12" customFormat="1" ht="12.75" customHeight="1" x14ac:dyDescent="0.2">
      <c r="A115" s="67">
        <v>114</v>
      </c>
      <c r="B115" s="26" t="s">
        <v>71</v>
      </c>
      <c r="C115" s="6" t="s">
        <v>72</v>
      </c>
      <c r="D115" s="6" t="s">
        <v>624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>
        <v>4</v>
      </c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2">
        <f>IF(AR115&lt;6,SUM(E115:AP115),SUM(LARGE(E115:AP115,{1;2;3;4;5;6})))</f>
        <v>4</v>
      </c>
      <c r="AR115" s="53">
        <f>COUNT(E115:AP115)</f>
        <v>1</v>
      </c>
      <c r="AW115" s="15"/>
      <c r="BB115" s="16"/>
    </row>
    <row r="116" spans="1:55" s="12" customFormat="1" ht="12.75" customHeight="1" x14ac:dyDescent="0.2">
      <c r="A116" s="67">
        <v>115</v>
      </c>
      <c r="B116" s="26" t="s">
        <v>71</v>
      </c>
      <c r="C116" s="8" t="s">
        <v>180</v>
      </c>
      <c r="D116" s="6" t="s">
        <v>511</v>
      </c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>
        <v>4</v>
      </c>
      <c r="AJ116" s="54"/>
      <c r="AK116" s="54"/>
      <c r="AL116" s="54"/>
      <c r="AM116" s="54"/>
      <c r="AN116" s="54"/>
      <c r="AO116" s="54"/>
      <c r="AP116" s="54"/>
      <c r="AQ116" s="2">
        <f>IF(AR116&lt;6,SUM(E116:AP116),SUM(LARGE(E116:AP116,{1;2;3;4;5;6})))</f>
        <v>4</v>
      </c>
      <c r="AR116" s="53">
        <f>COUNT(E116:AP116)</f>
        <v>1</v>
      </c>
      <c r="AW116" s="15"/>
      <c r="BB116" s="16"/>
    </row>
    <row r="117" spans="1:55" x14ac:dyDescent="0.2">
      <c r="A117" s="67">
        <v>116</v>
      </c>
      <c r="B117" s="26" t="s">
        <v>71</v>
      </c>
      <c r="C117" s="8" t="s">
        <v>127</v>
      </c>
      <c r="D117" s="6" t="s">
        <v>681</v>
      </c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>
        <v>4</v>
      </c>
      <c r="AJ117" s="54"/>
      <c r="AK117" s="54"/>
      <c r="AL117" s="54"/>
      <c r="AM117" s="54"/>
      <c r="AN117" s="54"/>
      <c r="AO117" s="54"/>
      <c r="AP117" s="30"/>
      <c r="AQ117" s="2">
        <f>IF(AR117&lt;6,SUM(E117:AP117),SUM(LARGE(E117:AP117,{1;2;3;4;5;6})))</f>
        <v>4</v>
      </c>
      <c r="AR117" s="53">
        <f>COUNT(E117:AP117)</f>
        <v>1</v>
      </c>
    </row>
    <row r="118" spans="1:55" x14ac:dyDescent="0.2">
      <c r="A118" s="67">
        <v>117</v>
      </c>
      <c r="B118" s="26" t="s">
        <v>71</v>
      </c>
      <c r="C118" s="8" t="s">
        <v>416</v>
      </c>
      <c r="D118" s="6" t="s">
        <v>1123</v>
      </c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>
        <v>4</v>
      </c>
      <c r="AJ118" s="54"/>
      <c r="AK118" s="54"/>
      <c r="AL118" s="54"/>
      <c r="AM118" s="54"/>
      <c r="AN118" s="54"/>
      <c r="AO118" s="54"/>
      <c r="AP118" s="54"/>
      <c r="AQ118" s="2">
        <f>IF(AR118&lt;6,SUM(E118:AP118),SUM(LARGE(E118:AP118,{1;2;3;4;5;6})))</f>
        <v>4</v>
      </c>
      <c r="AR118" s="53">
        <f>COUNT(E118:AP118)</f>
        <v>1</v>
      </c>
    </row>
    <row r="119" spans="1:55" x14ac:dyDescent="0.2">
      <c r="A119" s="67">
        <v>118</v>
      </c>
      <c r="B119" s="26" t="s">
        <v>71</v>
      </c>
      <c r="C119" s="6" t="s">
        <v>127</v>
      </c>
      <c r="D119" s="6" t="s">
        <v>732</v>
      </c>
      <c r="E119" s="54"/>
      <c r="F119" s="54"/>
      <c r="G119" s="54"/>
      <c r="H119" s="54"/>
      <c r="I119" s="54"/>
      <c r="J119" s="54"/>
      <c r="K119" s="54"/>
      <c r="L119" s="54"/>
      <c r="M119" s="85">
        <v>0</v>
      </c>
      <c r="N119" s="54"/>
      <c r="O119" s="85">
        <v>0</v>
      </c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30"/>
      <c r="AQ119" s="2">
        <f>IF(AR119&lt;6,SUM(E119:AP119),SUM(LARGE(E119:AP119,{1;2;3;4;5;6})))</f>
        <v>0</v>
      </c>
      <c r="AR119" s="53">
        <f>COUNT(E119:AP119)</f>
        <v>2</v>
      </c>
    </row>
    <row r="120" spans="1:55" x14ac:dyDescent="0.2">
      <c r="A120" s="67">
        <v>119</v>
      </c>
      <c r="B120" s="26" t="s">
        <v>71</v>
      </c>
      <c r="C120" s="8" t="s">
        <v>127</v>
      </c>
      <c r="D120" s="6" t="s">
        <v>241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85">
        <v>0</v>
      </c>
      <c r="AH120" s="85"/>
      <c r="AI120" s="85"/>
      <c r="AJ120" s="85"/>
      <c r="AK120" s="85"/>
      <c r="AL120" s="85"/>
      <c r="AM120" s="85"/>
      <c r="AN120" s="85"/>
      <c r="AO120" s="85"/>
      <c r="AP120" s="30"/>
      <c r="AQ120" s="2">
        <f>IF(AR120&lt;6,SUM(E120:AP120),SUM(LARGE(E120:AP120,{1;2;3;4;5;6})))</f>
        <v>0</v>
      </c>
      <c r="AR120" s="53">
        <f>COUNT(E120:AP120)</f>
        <v>1</v>
      </c>
    </row>
    <row r="121" spans="1:55" x14ac:dyDescent="0.2">
      <c r="A121" s="67">
        <v>120</v>
      </c>
      <c r="B121" s="26" t="s">
        <v>71</v>
      </c>
      <c r="C121" s="6" t="s">
        <v>73</v>
      </c>
      <c r="D121" s="6" t="s">
        <v>143</v>
      </c>
      <c r="E121" s="54"/>
      <c r="F121" s="54"/>
      <c r="G121" s="54"/>
      <c r="H121" s="54"/>
      <c r="I121" s="54"/>
      <c r="J121" s="54"/>
      <c r="K121" s="85">
        <v>0</v>
      </c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30"/>
      <c r="AQ121" s="2">
        <f>IF(AR121&lt;6,SUM(E121:AP121),SUM(LARGE(E121:AP121,{1;2;3;4;5;6})))</f>
        <v>0</v>
      </c>
      <c r="AR121" s="53">
        <f>COUNT(E121:AP121)</f>
        <v>1</v>
      </c>
    </row>
    <row r="122" spans="1:55" x14ac:dyDescent="0.2">
      <c r="A122" s="67">
        <v>121</v>
      </c>
      <c r="B122" s="26" t="s">
        <v>71</v>
      </c>
      <c r="C122" s="8" t="s">
        <v>73</v>
      </c>
      <c r="D122" s="6" t="s">
        <v>144</v>
      </c>
      <c r="E122" s="54"/>
      <c r="F122" s="54"/>
      <c r="G122" s="54"/>
      <c r="H122" s="54"/>
      <c r="I122" s="54"/>
      <c r="J122" s="54"/>
      <c r="K122" s="85">
        <v>0</v>
      </c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30"/>
      <c r="AQ122" s="2">
        <f>IF(AR122&lt;6,SUM(E122:AP122),SUM(LARGE(E122:AP122,{1;2;3;4;5;6})))</f>
        <v>0</v>
      </c>
      <c r="AR122" s="53">
        <f>COUNT(E122:AP122)</f>
        <v>1</v>
      </c>
    </row>
    <row r="123" spans="1:55" x14ac:dyDescent="0.2">
      <c r="A123" s="67">
        <v>122</v>
      </c>
      <c r="B123" s="26" t="s">
        <v>71</v>
      </c>
      <c r="C123" s="6" t="s">
        <v>72</v>
      </c>
      <c r="D123" s="6" t="s">
        <v>21</v>
      </c>
      <c r="E123" s="37"/>
      <c r="F123" s="37"/>
      <c r="G123" s="37"/>
      <c r="H123" s="37"/>
      <c r="I123" s="83">
        <v>0</v>
      </c>
      <c r="J123" s="83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54"/>
      <c r="AQ123" s="2">
        <f>IF(AR123&lt;6,SUM(E123:AP123),SUM(LARGE(E123:AP123,{1;2;3;4;5;6})))</f>
        <v>0</v>
      </c>
      <c r="AR123" s="53">
        <f>COUNT(E123:AP123)</f>
        <v>1</v>
      </c>
    </row>
    <row r="124" spans="1:55" x14ac:dyDescent="0.2">
      <c r="A124" s="67">
        <v>123</v>
      </c>
      <c r="B124" s="26" t="s">
        <v>71</v>
      </c>
      <c r="C124" s="6" t="s">
        <v>73</v>
      </c>
      <c r="D124" s="6" t="s">
        <v>719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85">
        <v>0</v>
      </c>
      <c r="AK124" s="85"/>
      <c r="AL124" s="85"/>
      <c r="AM124" s="85"/>
      <c r="AN124" s="85"/>
      <c r="AO124" s="85"/>
      <c r="AP124" s="54"/>
      <c r="AQ124" s="2">
        <f>IF(AR124&lt;6,SUM(E124:AP124),SUM(LARGE(E124:AP124,{1;2;3;4;5;6})))</f>
        <v>0</v>
      </c>
      <c r="AR124" s="53">
        <f>COUNT(E124:AP124)</f>
        <v>1</v>
      </c>
    </row>
    <row r="125" spans="1:55" x14ac:dyDescent="0.2">
      <c r="A125" s="67">
        <v>124</v>
      </c>
      <c r="B125" s="26" t="s">
        <v>71</v>
      </c>
      <c r="C125" s="8" t="s">
        <v>73</v>
      </c>
      <c r="D125" s="6" t="s">
        <v>632</v>
      </c>
      <c r="E125" s="54"/>
      <c r="F125" s="85">
        <v>0</v>
      </c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54"/>
      <c r="AQ125" s="2">
        <f>IF(AR125&lt;6,SUM(E125:AP125),SUM(LARGE(E125:AP125,{1;2;3;4;5;6})))</f>
        <v>0</v>
      </c>
      <c r="AR125" s="53">
        <f>COUNT(E125:AP125)</f>
        <v>1</v>
      </c>
    </row>
    <row r="126" spans="1:55" x14ac:dyDescent="0.2">
      <c r="A126" s="67">
        <v>125</v>
      </c>
      <c r="B126" s="26" t="s">
        <v>71</v>
      </c>
      <c r="C126" s="8" t="s">
        <v>77</v>
      </c>
      <c r="D126" s="6" t="s">
        <v>673</v>
      </c>
      <c r="E126" s="54"/>
      <c r="F126" s="54"/>
      <c r="G126" s="54"/>
      <c r="H126" s="54"/>
      <c r="I126" s="85">
        <v>0</v>
      </c>
      <c r="J126" s="85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2">
        <f>IF(AR126&lt;6,SUM(E126:AP126),SUM(LARGE(E126:AP126,{1;2;3;4;5;6})))</f>
        <v>0</v>
      </c>
      <c r="AR126" s="53">
        <f>COUNT(E126:AP126)</f>
        <v>1</v>
      </c>
    </row>
    <row r="127" spans="1:55" x14ac:dyDescent="0.2">
      <c r="A127" s="67">
        <v>126</v>
      </c>
      <c r="B127" s="26" t="s">
        <v>71</v>
      </c>
      <c r="C127" s="8" t="s">
        <v>504</v>
      </c>
      <c r="D127" s="6" t="s">
        <v>550</v>
      </c>
      <c r="E127" s="54"/>
      <c r="F127" s="85">
        <v>0</v>
      </c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30"/>
      <c r="AQ127" s="2">
        <f>IF(AR127&lt;6,SUM(E127:AP127),SUM(LARGE(E127:AP127,{1;2;3;4;5;6})))</f>
        <v>0</v>
      </c>
      <c r="AR127" s="53">
        <f>COUNT(E127:AP127)</f>
        <v>1</v>
      </c>
    </row>
    <row r="128" spans="1:55" x14ac:dyDescent="0.2">
      <c r="A128" s="67">
        <v>127</v>
      </c>
      <c r="B128" s="26" t="s">
        <v>71</v>
      </c>
      <c r="C128" s="6" t="s">
        <v>73</v>
      </c>
      <c r="D128" s="6" t="s">
        <v>774</v>
      </c>
      <c r="E128" s="54"/>
      <c r="F128" s="85">
        <v>0</v>
      </c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54"/>
      <c r="AQ128" s="2">
        <f>IF(AR128&lt;6,SUM(E128:AP128),SUM(LARGE(E128:AP128,{1;2;3;4;5;6})))</f>
        <v>0</v>
      </c>
      <c r="AR128" s="53">
        <f>COUNT(E128:AP128)</f>
        <v>1</v>
      </c>
    </row>
    <row r="129" spans="1:44" x14ac:dyDescent="0.2">
      <c r="A129" s="67">
        <v>128</v>
      </c>
      <c r="B129" s="26" t="s">
        <v>71</v>
      </c>
      <c r="C129" s="6" t="s">
        <v>77</v>
      </c>
      <c r="D129" s="6" t="s">
        <v>757</v>
      </c>
      <c r="E129" s="37"/>
      <c r="F129" s="37"/>
      <c r="G129" s="37"/>
      <c r="H129" s="37"/>
      <c r="I129" s="83">
        <v>0</v>
      </c>
      <c r="J129" s="83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0"/>
      <c r="AQ129" s="2">
        <f>IF(AR129&lt;6,SUM(E129:AP129),SUM(LARGE(E129:AP129,{1;2;3;4;5;6})))</f>
        <v>0</v>
      </c>
      <c r="AR129" s="53">
        <f>COUNT(E129:AP129)</f>
        <v>1</v>
      </c>
    </row>
    <row r="130" spans="1:44" x14ac:dyDescent="0.2">
      <c r="A130" s="67">
        <v>129</v>
      </c>
      <c r="B130" s="26" t="s">
        <v>71</v>
      </c>
      <c r="C130" s="6" t="s">
        <v>73</v>
      </c>
      <c r="D130" s="6" t="s">
        <v>835</v>
      </c>
      <c r="E130" s="54"/>
      <c r="F130" s="54"/>
      <c r="G130" s="54"/>
      <c r="H130" s="54"/>
      <c r="I130" s="54"/>
      <c r="J130" s="54"/>
      <c r="K130" s="85">
        <v>0</v>
      </c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30"/>
      <c r="AQ130" s="2">
        <f>IF(AR130&lt;6,SUM(E130:AP130),SUM(LARGE(E130:AP130,{1;2;3;4;5;6})))</f>
        <v>0</v>
      </c>
      <c r="AR130" s="53">
        <f>COUNT(E130:AP130)</f>
        <v>1</v>
      </c>
    </row>
    <row r="131" spans="1:44" x14ac:dyDescent="0.2">
      <c r="A131" s="67">
        <v>130</v>
      </c>
      <c r="B131" s="6" t="s">
        <v>71</v>
      </c>
      <c r="C131" s="6" t="s">
        <v>73</v>
      </c>
      <c r="D131" s="9" t="s">
        <v>897</v>
      </c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85">
        <v>0</v>
      </c>
      <c r="AK131" s="85"/>
      <c r="AL131" s="85"/>
      <c r="AM131" s="85"/>
      <c r="AN131" s="85"/>
      <c r="AO131" s="85"/>
      <c r="AP131" s="30"/>
      <c r="AQ131" s="2">
        <f>IF(AR131&lt;6,SUM(E131:AP131),SUM(LARGE(E131:AP131,{1;2;3;4;5;6})))</f>
        <v>0</v>
      </c>
      <c r="AR131" s="53">
        <f>COUNT(E131:AP131)</f>
        <v>1</v>
      </c>
    </row>
    <row r="132" spans="1:44" x14ac:dyDescent="0.2">
      <c r="A132" s="67">
        <v>131</v>
      </c>
      <c r="B132" s="26" t="s">
        <v>71</v>
      </c>
      <c r="C132" s="6" t="s">
        <v>73</v>
      </c>
      <c r="D132" s="6" t="s">
        <v>1166</v>
      </c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>
        <v>0</v>
      </c>
      <c r="AK132" s="85"/>
      <c r="AL132" s="85"/>
      <c r="AM132" s="85"/>
      <c r="AN132" s="85"/>
      <c r="AO132" s="85"/>
      <c r="AP132" s="54"/>
      <c r="AQ132" s="2">
        <f>IF(AR132&lt;6,SUM(E132:AP132),SUM(LARGE(E132:AP132,{1;2;3;4;5;6})))</f>
        <v>0</v>
      </c>
      <c r="AR132" s="53">
        <f>COUNT(E132:AP132)</f>
        <v>1</v>
      </c>
    </row>
    <row r="133" spans="1:44" x14ac:dyDescent="0.2">
      <c r="A133" s="67">
        <v>132</v>
      </c>
      <c r="B133" s="26" t="s">
        <v>71</v>
      </c>
      <c r="C133" s="6" t="s">
        <v>73</v>
      </c>
      <c r="D133" s="6" t="s">
        <v>1167</v>
      </c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85">
        <v>0</v>
      </c>
      <c r="AK133" s="85"/>
      <c r="AL133" s="85"/>
      <c r="AM133" s="85"/>
      <c r="AN133" s="85"/>
      <c r="AO133" s="85"/>
      <c r="AP133" s="30"/>
      <c r="AQ133" s="2">
        <f>IF(AR133&lt;6,SUM(E133:AP133),SUM(LARGE(E133:AP133,{1;2;3;4;5;6})))</f>
        <v>0</v>
      </c>
      <c r="AR133" s="53">
        <f>COUNT(E133:AP133)</f>
        <v>1</v>
      </c>
    </row>
    <row r="134" spans="1:44" x14ac:dyDescent="0.2">
      <c r="A134" s="67">
        <v>133</v>
      </c>
      <c r="B134" s="26" t="s">
        <v>71</v>
      </c>
      <c r="C134" s="8"/>
      <c r="D134" s="6" t="s">
        <v>702</v>
      </c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85">
        <v>0</v>
      </c>
      <c r="AN134" s="54"/>
      <c r="AO134" s="54"/>
      <c r="AP134" s="54"/>
      <c r="AQ134" s="2">
        <f>IF(AR134&lt;6,SUM(E134:AP134),SUM(LARGE(E134:AP134,{1;2;3;4;5;6})))</f>
        <v>0</v>
      </c>
      <c r="AR134" s="53">
        <f>COUNT(E134:AP134)</f>
        <v>1</v>
      </c>
    </row>
    <row r="135" spans="1:44" x14ac:dyDescent="0.2">
      <c r="A135" s="67">
        <v>134</v>
      </c>
      <c r="B135" s="26"/>
      <c r="C135" s="6"/>
      <c r="D135" s="6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30"/>
      <c r="AQ135" s="2">
        <f>IF(AR135&lt;6,SUM(E135:AP135),SUM(LARGE(E135:AP135,{1;2;3;4;5;6})))</f>
        <v>0</v>
      </c>
      <c r="AR135" s="53">
        <f>COUNT(E135:AP135)</f>
        <v>0</v>
      </c>
    </row>
    <row r="136" spans="1:44" x14ac:dyDescent="0.2">
      <c r="A136" s="67">
        <v>135</v>
      </c>
      <c r="B136" s="26"/>
      <c r="C136" s="6"/>
      <c r="D136" s="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30"/>
      <c r="AQ136" s="2">
        <f>IF(AR136&lt;6,SUM(E136:AP136),SUM(LARGE(E136:AP136,{1;2;3;4;5;6})))</f>
        <v>0</v>
      </c>
      <c r="AR136" s="53">
        <f>COUNT(E136:AP136)</f>
        <v>0</v>
      </c>
    </row>
    <row r="137" spans="1:44" x14ac:dyDescent="0.2">
      <c r="A137" s="67">
        <v>136</v>
      </c>
      <c r="B137" s="26"/>
      <c r="C137" s="8"/>
      <c r="D137" s="6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30"/>
      <c r="AQ137" s="2">
        <f>IF(AR137&lt;6,SUM(E137:AP137),SUM(LARGE(E137:AP137,{1;2;3;4;5;6})))</f>
        <v>0</v>
      </c>
      <c r="AR137" s="53">
        <f>COUNT(E137:AP137)</f>
        <v>0</v>
      </c>
    </row>
    <row r="138" spans="1:44" x14ac:dyDescent="0.2">
      <c r="A138" s="67">
        <v>137</v>
      </c>
      <c r="B138" s="26"/>
      <c r="C138" s="8"/>
      <c r="D138" s="6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30"/>
      <c r="AQ138" s="2">
        <f>IF(AR138&lt;6,SUM(E138:AP138),SUM(LARGE(E138:AP138,{1;2;3;4;5;6})))</f>
        <v>0</v>
      </c>
      <c r="AR138" s="53">
        <f>COUNT(E138:AP138)</f>
        <v>0</v>
      </c>
    </row>
    <row r="139" spans="1:44" x14ac:dyDescent="0.2">
      <c r="A139" s="67">
        <v>138</v>
      </c>
      <c r="B139" s="26"/>
      <c r="C139" s="6"/>
      <c r="D139" s="6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30"/>
      <c r="AQ139" s="2">
        <f>IF(AR139&lt;6,SUM(E139:AP139),SUM(LARGE(E139:AP139,{1;2;3;4;5;6})))</f>
        <v>0</v>
      </c>
      <c r="AR139" s="53">
        <f>COUNT(E139:AP139)</f>
        <v>0</v>
      </c>
    </row>
    <row r="140" spans="1:44" x14ac:dyDescent="0.2">
      <c r="A140" s="67">
        <v>139</v>
      </c>
      <c r="B140" s="26"/>
      <c r="C140" s="6"/>
      <c r="D140" s="6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2">
        <f>IF(AR140&lt;6,SUM(E140:AP140),SUM(LARGE(E140:AP140,{1;2;3;4;5;6})))</f>
        <v>0</v>
      </c>
      <c r="AR140" s="53">
        <f>COUNT(E140:AP140)</f>
        <v>0</v>
      </c>
    </row>
    <row r="141" spans="1:44" x14ac:dyDescent="0.2">
      <c r="A141" s="67">
        <v>140</v>
      </c>
      <c r="B141" s="26"/>
      <c r="C141" s="6"/>
      <c r="D141" s="6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2">
        <f>IF(AR141&lt;6,SUM(E141:AP141),SUM(LARGE(E141:AP141,{1;2;3;4;5;6})))</f>
        <v>0</v>
      </c>
      <c r="AR141" s="53">
        <f>COUNT(E141:AP141)</f>
        <v>0</v>
      </c>
    </row>
    <row r="142" spans="1:44" x14ac:dyDescent="0.2">
      <c r="A142" s="67">
        <v>141</v>
      </c>
      <c r="B142" s="26"/>
      <c r="C142" s="6"/>
      <c r="D142" s="6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2">
        <f>IF(AR142&lt;6,SUM(E142:AP142),SUM(LARGE(E142:AP142,{1;2;3;4;5;6})))</f>
        <v>0</v>
      </c>
      <c r="AR142" s="53">
        <f>COUNT(E142:AP142)</f>
        <v>0</v>
      </c>
    </row>
    <row r="143" spans="1:44" x14ac:dyDescent="0.2">
      <c r="A143" s="67">
        <v>142</v>
      </c>
      <c r="B143" s="26"/>
      <c r="C143" s="8"/>
      <c r="D143" s="6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2">
        <f>IF(AR143&lt;6,SUM(E143:AP143),SUM(LARGE(E143:AP143,{1;2;3;4;5;6})))</f>
        <v>0</v>
      </c>
      <c r="AR143" s="53">
        <f>COUNT(E143:AP143)</f>
        <v>0</v>
      </c>
    </row>
    <row r="144" spans="1:44" x14ac:dyDescent="0.2">
      <c r="A144" s="67">
        <v>143</v>
      </c>
      <c r="B144" s="26"/>
      <c r="C144" s="78"/>
      <c r="D144" s="6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30"/>
      <c r="AQ144" s="2">
        <f>IF(AR144&lt;6,SUM(E144:AP144),SUM(LARGE(E144:AP144,{1;2;3;4;5;6})))</f>
        <v>0</v>
      </c>
      <c r="AR144" s="53">
        <f>COUNT(E144:AP144)</f>
        <v>0</v>
      </c>
    </row>
    <row r="145" spans="1:44" x14ac:dyDescent="0.2">
      <c r="A145" s="67">
        <v>144</v>
      </c>
      <c r="B145" s="26"/>
      <c r="C145" s="8"/>
      <c r="D145" s="6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30"/>
      <c r="AQ145" s="2">
        <f>IF(AR145&lt;6,SUM(E145:AP145),SUM(LARGE(E145:AP145,{1;2;3;4;5;6})))</f>
        <v>0</v>
      </c>
      <c r="AR145" s="53">
        <f>COUNT(E145:AP145)</f>
        <v>0</v>
      </c>
    </row>
    <row r="146" spans="1:44" x14ac:dyDescent="0.2">
      <c r="A146" s="67">
        <v>145</v>
      </c>
      <c r="B146" s="26"/>
      <c r="C146" s="6"/>
      <c r="D146" s="6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2">
        <f>IF(AR146&lt;6,SUM(E146:AP146),SUM(LARGE(E146:AP146,{1;2;3;4;5;6})))</f>
        <v>0</v>
      </c>
      <c r="AR146" s="53">
        <f>COUNT(E146:AP146)</f>
        <v>0</v>
      </c>
    </row>
    <row r="147" spans="1:44" x14ac:dyDescent="0.2">
      <c r="A147" s="67">
        <v>146</v>
      </c>
      <c r="B147" s="26"/>
      <c r="C147" s="8"/>
      <c r="D147" s="6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30"/>
      <c r="AQ147" s="2">
        <f>IF(AR147&lt;6,SUM(E147:AP147),SUM(LARGE(E147:AP147,{1;2;3;4;5;6})))</f>
        <v>0</v>
      </c>
      <c r="AR147" s="53">
        <f>COUNT(E147:AP147)</f>
        <v>0</v>
      </c>
    </row>
    <row r="148" spans="1:44" x14ac:dyDescent="0.2">
      <c r="A148" s="67">
        <v>147</v>
      </c>
      <c r="B148" s="26"/>
      <c r="C148" s="6"/>
      <c r="D148" s="6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2">
        <f>IF(AR148&lt;6,SUM(E148:AP148),SUM(LARGE(E148:AP148,{1;2;3;4;5;6})))</f>
        <v>0</v>
      </c>
      <c r="AR148" s="53">
        <f>COUNT(E148:AP148)</f>
        <v>0</v>
      </c>
    </row>
    <row r="149" spans="1:44" x14ac:dyDescent="0.2">
      <c r="A149" s="67">
        <v>148</v>
      </c>
      <c r="B149" s="26"/>
      <c r="C149" s="6"/>
      <c r="D149" s="6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30"/>
      <c r="AQ149" s="2">
        <f>IF(AR149&lt;6,SUM(E149:AP149),SUM(LARGE(E149:AP149,{1;2;3;4;5;6})))</f>
        <v>0</v>
      </c>
      <c r="AR149" s="53">
        <f>COUNT(E149:AP149)</f>
        <v>0</v>
      </c>
    </row>
    <row r="150" spans="1:44" x14ac:dyDescent="0.2">
      <c r="A150" s="67">
        <v>149</v>
      </c>
      <c r="B150" s="26"/>
      <c r="C150" s="6"/>
      <c r="D150" s="6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54"/>
      <c r="AQ150" s="2">
        <f>IF(AR150&lt;6,SUM(E150:AP150),SUM(LARGE(E150:AP150,{1;2;3;4;5;6})))</f>
        <v>0</v>
      </c>
      <c r="AR150" s="53">
        <f>COUNT(E150:AP150)</f>
        <v>0</v>
      </c>
    </row>
    <row r="151" spans="1:44" x14ac:dyDescent="0.2">
      <c r="A151" s="67">
        <v>150</v>
      </c>
      <c r="B151" s="26"/>
      <c r="C151" s="8"/>
      <c r="D151" s="6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30"/>
      <c r="AQ151" s="2">
        <f>IF(AR151&lt;6,SUM(E151:AP151),SUM(LARGE(E151:AP151,{1;2;3;4;5;6})))</f>
        <v>0</v>
      </c>
      <c r="AR151" s="53">
        <f>COUNT(E151:AP151)</f>
        <v>0</v>
      </c>
    </row>
    <row r="152" spans="1:44" x14ac:dyDescent="0.2">
      <c r="A152" s="67">
        <v>151</v>
      </c>
      <c r="B152" s="26"/>
      <c r="C152" s="8"/>
      <c r="D152" s="6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54"/>
      <c r="AQ152" s="2">
        <f>IF(AR152&lt;6,SUM(E152:AP152),SUM(LARGE(E152:AP152,{1;2;3;4;5;6})))</f>
        <v>0</v>
      </c>
      <c r="AR152" s="53">
        <f>COUNT(E152:AP152)</f>
        <v>0</v>
      </c>
    </row>
    <row r="153" spans="1:44" x14ac:dyDescent="0.2">
      <c r="A153" s="67">
        <v>152</v>
      </c>
      <c r="B153" s="26"/>
      <c r="C153" s="6"/>
      <c r="D153" s="6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2">
        <f>IF(AR153&lt;6,SUM(E153:AP153),SUM(LARGE(E153:AP153,{1;2;3;4;5;6})))</f>
        <v>0</v>
      </c>
      <c r="AR153" s="53">
        <f>COUNT(E153:AP153)</f>
        <v>0</v>
      </c>
    </row>
    <row r="154" spans="1:44" x14ac:dyDescent="0.2">
      <c r="A154" s="67">
        <v>153</v>
      </c>
      <c r="B154" s="26"/>
      <c r="C154" s="6"/>
      <c r="D154" s="6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2">
        <f>IF(AR154&lt;6,SUM(E154:AP154),SUM(LARGE(E154:AP154,{1;2;3;4;5;6})))</f>
        <v>0</v>
      </c>
      <c r="AR154" s="53">
        <f>COUNT(E154:AP154)</f>
        <v>0</v>
      </c>
    </row>
    <row r="155" spans="1:44" x14ac:dyDescent="0.2">
      <c r="A155" s="67">
        <v>154</v>
      </c>
      <c r="B155" s="26"/>
      <c r="C155" s="6"/>
      <c r="D155" s="6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30"/>
      <c r="AQ155" s="2">
        <f>IF(AR155&lt;6,SUM(E155:AP155),SUM(LARGE(E155:AP155,{1;2;3;4;5;6})))</f>
        <v>0</v>
      </c>
      <c r="AR155" s="53">
        <f>COUNT(E155:AP155)</f>
        <v>0</v>
      </c>
    </row>
    <row r="156" spans="1:44" x14ac:dyDescent="0.2">
      <c r="A156" s="67">
        <v>155</v>
      </c>
      <c r="B156" s="26"/>
      <c r="C156" s="6"/>
      <c r="D156" s="6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30"/>
      <c r="AQ156" s="2">
        <f>IF(AR156&lt;6,SUM(E156:AP156),SUM(LARGE(E156:AP156,{1;2;3;4;5;6})))</f>
        <v>0</v>
      </c>
      <c r="AR156" s="53">
        <f>COUNT(E156:AP156)</f>
        <v>0</v>
      </c>
    </row>
    <row r="157" spans="1:44" x14ac:dyDescent="0.2">
      <c r="A157" s="67">
        <v>156</v>
      </c>
      <c r="B157" s="26"/>
      <c r="C157" s="6"/>
      <c r="D157" s="26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2">
        <f>IF(AR157&lt;6,SUM(E157:AP157),SUM(LARGE(E157:AP157,{1;2;3;4;5;6})))</f>
        <v>0</v>
      </c>
      <c r="AR157" s="53">
        <f>COUNT(E157:AP157)</f>
        <v>0</v>
      </c>
    </row>
    <row r="158" spans="1:44" x14ac:dyDescent="0.2">
      <c r="A158" s="67">
        <v>157</v>
      </c>
      <c r="B158" s="26"/>
      <c r="C158" s="6"/>
      <c r="D158" s="6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54"/>
      <c r="AQ158" s="2">
        <f>IF(AR158&lt;6,SUM(E158:AP158),SUM(LARGE(E158:AP158,{1;2;3;4;5;6})))</f>
        <v>0</v>
      </c>
      <c r="AR158" s="53">
        <f>COUNT(E158:AP158)</f>
        <v>0</v>
      </c>
    </row>
    <row r="159" spans="1:44" x14ac:dyDescent="0.2">
      <c r="A159" s="67">
        <v>158</v>
      </c>
      <c r="B159" s="26"/>
      <c r="C159" s="6"/>
      <c r="D159" s="6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30"/>
      <c r="AQ159" s="2">
        <f>IF(AR159&lt;6,SUM(E159:AP159),SUM(LARGE(E159:AP159,{1;2;3;4;5;6})))</f>
        <v>0</v>
      </c>
      <c r="AR159" s="53">
        <f>COUNT(E159:AP159)</f>
        <v>0</v>
      </c>
    </row>
    <row r="160" spans="1:44" x14ac:dyDescent="0.2">
      <c r="A160" s="67">
        <v>159</v>
      </c>
      <c r="B160" s="26"/>
      <c r="C160" s="6"/>
      <c r="D160" s="6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30"/>
      <c r="AQ160" s="2">
        <f>IF(AR160&lt;6,SUM(E160:AP160),SUM(LARGE(E160:AP160,{1;2;3;4;5;6})))</f>
        <v>0</v>
      </c>
      <c r="AR160" s="53">
        <f>COUNT(E160:AP160)</f>
        <v>0</v>
      </c>
    </row>
    <row r="161" spans="1:44" x14ac:dyDescent="0.2">
      <c r="A161" s="67">
        <v>160</v>
      </c>
      <c r="B161" s="26"/>
      <c r="C161" s="8"/>
      <c r="D161" s="6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30"/>
      <c r="AQ161" s="2">
        <f>IF(AR161&lt;6,SUM(E161:AP161),SUM(LARGE(E161:AP161,{1;2;3;4;5;6})))</f>
        <v>0</v>
      </c>
      <c r="AR161" s="53">
        <f>COUNT(E161:AP161)</f>
        <v>0</v>
      </c>
    </row>
    <row r="162" spans="1:44" x14ac:dyDescent="0.2">
      <c r="A162" s="67">
        <v>161</v>
      </c>
      <c r="B162" s="26"/>
      <c r="C162" s="6"/>
      <c r="D162" s="8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54"/>
      <c r="AQ162" s="2">
        <f>IF(AR162&lt;6,SUM(E162:AP162),SUM(LARGE(E162:AP162,{1;2;3;4;5;6})))</f>
        <v>0</v>
      </c>
      <c r="AR162" s="53">
        <f>COUNT(E162:AP162)</f>
        <v>0</v>
      </c>
    </row>
    <row r="163" spans="1:44" x14ac:dyDescent="0.2">
      <c r="A163" s="67">
        <v>162</v>
      </c>
      <c r="B163" s="2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30"/>
      <c r="AQ163" s="2">
        <f>IF(AR163&lt;6,SUM(E163:AP163),SUM(LARGE(E163:AP163,{1;2;3;4;5;6})))</f>
        <v>0</v>
      </c>
      <c r="AR163" s="53">
        <f>COUNT(E163:AP163)</f>
        <v>0</v>
      </c>
    </row>
    <row r="164" spans="1:44" x14ac:dyDescent="0.2">
      <c r="A164" s="67">
        <v>163</v>
      </c>
      <c r="B164" s="26"/>
      <c r="C164" s="6"/>
      <c r="D164" s="6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30"/>
      <c r="AQ164" s="2">
        <f>IF(AR164&lt;6,SUM(E164:AP164),SUM(LARGE(E164:AP164,{1;2;3;4;5;6})))</f>
        <v>0</v>
      </c>
      <c r="AR164" s="53">
        <f>COUNT(E164:AP164)</f>
        <v>0</v>
      </c>
    </row>
    <row r="165" spans="1:44" x14ac:dyDescent="0.2">
      <c r="A165" s="67">
        <v>164</v>
      </c>
      <c r="B165" s="26"/>
      <c r="C165" s="6"/>
      <c r="D165" s="6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30"/>
      <c r="AQ165" s="2">
        <f>IF(AR165&lt;6,SUM(E165:AP165),SUM(LARGE(E165:AP165,{1;2;3;4;5;6})))</f>
        <v>0</v>
      </c>
      <c r="AR165" s="53">
        <f>COUNT(E165:AP165)</f>
        <v>0</v>
      </c>
    </row>
    <row r="166" spans="1:44" x14ac:dyDescent="0.2">
      <c r="A166" s="67">
        <v>165</v>
      </c>
      <c r="B166" s="26"/>
      <c r="C166" s="6"/>
      <c r="D166" s="6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30"/>
      <c r="AQ166" s="2">
        <f>IF(AR166&lt;6,SUM(E166:AP166),SUM(LARGE(E166:AP166,{1;2;3;4;5;6})))</f>
        <v>0</v>
      </c>
      <c r="AR166" s="53">
        <f>COUNT(E166:AP166)</f>
        <v>0</v>
      </c>
    </row>
    <row r="167" spans="1:44" x14ac:dyDescent="0.2">
      <c r="A167" s="67">
        <v>166</v>
      </c>
      <c r="B167" s="26"/>
      <c r="C167" s="8"/>
      <c r="D167" s="6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30"/>
      <c r="AQ167" s="2">
        <f>IF(AR167&lt;6,SUM(E167:AP167),SUM(LARGE(E167:AP167,{1;2;3;4;5;6})))</f>
        <v>0</v>
      </c>
      <c r="AR167" s="53">
        <f>COUNT(E167:AP167)</f>
        <v>0</v>
      </c>
    </row>
    <row r="168" spans="1:44" x14ac:dyDescent="0.2">
      <c r="A168" s="67">
        <v>167</v>
      </c>
      <c r="B168" s="26"/>
      <c r="C168" s="8"/>
      <c r="D168" s="6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2">
        <f>IF(AR168&lt;6,SUM(E168:AP168),SUM(LARGE(E168:AP168,{1;2;3;4;5;6})))</f>
        <v>0</v>
      </c>
      <c r="AR168" s="53">
        <f>COUNT(E168:AP168)</f>
        <v>0</v>
      </c>
    </row>
    <row r="169" spans="1:44" x14ac:dyDescent="0.2">
      <c r="A169" s="67">
        <v>168</v>
      </c>
      <c r="B169" s="26"/>
      <c r="C169" s="8"/>
      <c r="D169" s="6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30"/>
      <c r="AQ169" s="2">
        <f>IF(AR169&lt;6,SUM(E169:AP169),SUM(LARGE(E169:AP169,{1;2;3;4;5;6})))</f>
        <v>0</v>
      </c>
      <c r="AR169" s="53">
        <f>COUNT(E169:AP169)</f>
        <v>0</v>
      </c>
    </row>
    <row r="170" spans="1:44" x14ac:dyDescent="0.2">
      <c r="A170" s="67">
        <v>169</v>
      </c>
      <c r="B170" s="26"/>
      <c r="C170" s="8"/>
      <c r="D170" s="6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2">
        <f>IF(AR170&lt;6,SUM(E170:AP170),SUM(LARGE(E170:AP170,{1;2;3;4;5;6})))</f>
        <v>0</v>
      </c>
      <c r="AR170" s="53">
        <f>COUNT(E170:AP170)</f>
        <v>0</v>
      </c>
    </row>
    <row r="171" spans="1:44" x14ac:dyDescent="0.2">
      <c r="A171" s="67">
        <v>170</v>
      </c>
      <c r="B171" s="26"/>
      <c r="C171" s="8"/>
      <c r="D171" s="6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30"/>
      <c r="AQ171" s="2">
        <f>IF(AR171&lt;6,SUM(E171:AP171),SUM(LARGE(E171:AP171,{1;2;3;4;5;6})))</f>
        <v>0</v>
      </c>
      <c r="AR171" s="53">
        <f>COUNT(E171:AP171)</f>
        <v>0</v>
      </c>
    </row>
    <row r="172" spans="1:44" x14ac:dyDescent="0.2">
      <c r="A172" s="67">
        <v>171</v>
      </c>
      <c r="B172" s="26"/>
      <c r="C172" s="6"/>
      <c r="D172" s="6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30"/>
      <c r="AQ172" s="2">
        <f>IF(AR172&lt;6,SUM(E172:AP172),SUM(LARGE(E172:AP172,{1;2;3;4;5;6})))</f>
        <v>0</v>
      </c>
      <c r="AR172" s="53">
        <f>COUNT(E172:AP172)</f>
        <v>0</v>
      </c>
    </row>
    <row r="173" spans="1:44" x14ac:dyDescent="0.2">
      <c r="A173" s="67">
        <v>172</v>
      </c>
      <c r="B173" s="26"/>
      <c r="C173" s="8"/>
      <c r="D173" s="6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2">
        <f>IF(AR173&lt;6,SUM(E173:AP173),SUM(LARGE(E173:AP173,{1;2;3;4;5;6})))</f>
        <v>0</v>
      </c>
      <c r="AR173" s="53">
        <f>COUNT(E173:AP173)</f>
        <v>0</v>
      </c>
    </row>
    <row r="174" spans="1:44" x14ac:dyDescent="0.2">
      <c r="A174" s="67">
        <v>173</v>
      </c>
      <c r="B174" s="26"/>
      <c r="C174" s="8"/>
      <c r="D174" s="6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30"/>
      <c r="AQ174" s="2">
        <f>IF(AR174&lt;6,SUM(E174:AP174),SUM(LARGE(E174:AP174,{1;2;3;4;5;6})))</f>
        <v>0</v>
      </c>
      <c r="AR174" s="53">
        <f>COUNT(E174:AP174)</f>
        <v>0</v>
      </c>
    </row>
    <row r="175" spans="1:44" x14ac:dyDescent="0.2">
      <c r="A175" s="67">
        <v>174</v>
      </c>
      <c r="B175" s="26"/>
      <c r="C175" s="8"/>
      <c r="D175" s="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2">
        <f>IF(AR175&lt;6,SUM(E175:AP175),SUM(LARGE(E175:AP175,{1;2;3;4;5;6})))</f>
        <v>0</v>
      </c>
      <c r="AR175" s="53">
        <f>COUNT(E175:AP175)</f>
        <v>0</v>
      </c>
    </row>
    <row r="176" spans="1:44" x14ac:dyDescent="0.2">
      <c r="A176" s="67">
        <v>175</v>
      </c>
      <c r="B176" s="26"/>
      <c r="C176" s="8"/>
      <c r="D176" s="6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30"/>
      <c r="AQ176" s="2">
        <f>IF(AR176&lt;6,SUM(E176:AP176),SUM(LARGE(E176:AP176,{1;2;3;4;5;6})))</f>
        <v>0</v>
      </c>
      <c r="AR176" s="53">
        <f>COUNT(E176:AP176)</f>
        <v>0</v>
      </c>
    </row>
    <row r="177" spans="1:44" x14ac:dyDescent="0.2">
      <c r="A177" s="67">
        <v>176</v>
      </c>
      <c r="B177" s="26"/>
      <c r="C177" s="8"/>
      <c r="D177" s="6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2">
        <f>IF(AR177&lt;6,SUM(E177:AP177),SUM(LARGE(E177:AP177,{1;2;3;4;5;6})))</f>
        <v>0</v>
      </c>
      <c r="AR177" s="53">
        <f>COUNT(E177:AP177)</f>
        <v>0</v>
      </c>
    </row>
    <row r="178" spans="1:44" x14ac:dyDescent="0.2">
      <c r="A178" s="67">
        <v>177</v>
      </c>
      <c r="B178" s="26"/>
      <c r="C178" s="8"/>
      <c r="D178" s="6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30"/>
      <c r="AQ178" s="2">
        <f>IF(AR178&lt;6,SUM(E178:AP178),SUM(LARGE(E178:AP178,{1;2;3;4;5;6})))</f>
        <v>0</v>
      </c>
      <c r="AR178" s="53">
        <f>COUNT(E178:AP178)</f>
        <v>0</v>
      </c>
    </row>
    <row r="179" spans="1:44" x14ac:dyDescent="0.2">
      <c r="A179" s="67">
        <v>178</v>
      </c>
      <c r="B179" s="26"/>
      <c r="C179" s="6"/>
      <c r="D179" s="6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30"/>
      <c r="AQ179" s="2">
        <f>IF(AR179&lt;6,SUM(E179:AP179),SUM(LARGE(E179:AP179,{1;2;3;4;5;6})))</f>
        <v>0</v>
      </c>
      <c r="AR179" s="53">
        <f>COUNT(E179:AP179)</f>
        <v>0</v>
      </c>
    </row>
    <row r="180" spans="1:44" x14ac:dyDescent="0.2">
      <c r="A180" s="67">
        <v>179</v>
      </c>
      <c r="B180" s="26"/>
      <c r="C180" s="8"/>
      <c r="D180" s="6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2">
        <f>IF(AR180&lt;6,SUM(E180:AP180),SUM(LARGE(E180:AP180,{1;2;3;4;5;6})))</f>
        <v>0</v>
      </c>
      <c r="AR180" s="53">
        <f>COUNT(E180:AP180)</f>
        <v>0</v>
      </c>
    </row>
    <row r="181" spans="1:44" x14ac:dyDescent="0.2">
      <c r="A181" s="67">
        <v>180</v>
      </c>
      <c r="B181" s="26"/>
      <c r="C181" s="8"/>
      <c r="D181" s="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30"/>
      <c r="AQ181" s="2">
        <f>IF(AR181&lt;6,SUM(E181:AP181),SUM(LARGE(E181:AP181,{1;2;3;4;5;6})))</f>
        <v>0</v>
      </c>
      <c r="AR181" s="53">
        <f>COUNT(E181:AP181)</f>
        <v>0</v>
      </c>
    </row>
    <row r="182" spans="1:44" x14ac:dyDescent="0.2">
      <c r="A182" s="67">
        <v>181</v>
      </c>
      <c r="B182" s="26"/>
      <c r="C182" s="8"/>
      <c r="D182" s="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2">
        <f>IF(AR182&lt;6,SUM(E182:AP182),SUM(LARGE(E182:AP182,{1;2;3;4;5;6})))</f>
        <v>0</v>
      </c>
      <c r="AR182" s="53">
        <f>COUNT(E182:AP182)</f>
        <v>0</v>
      </c>
    </row>
    <row r="183" spans="1:44" x14ac:dyDescent="0.2">
      <c r="A183" s="67">
        <v>182</v>
      </c>
      <c r="B183" s="26"/>
      <c r="C183" s="8"/>
      <c r="D183" s="6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30"/>
      <c r="AQ183" s="2">
        <f>IF(AR183&lt;6,SUM(E183:AP183),SUM(LARGE(E183:AP183,{1;2;3;4;5;6})))</f>
        <v>0</v>
      </c>
      <c r="AR183" s="53">
        <f>COUNT(E183:AP183)</f>
        <v>0</v>
      </c>
    </row>
    <row r="184" spans="1:44" x14ac:dyDescent="0.2">
      <c r="A184" s="67">
        <v>183</v>
      </c>
      <c r="B184" s="26"/>
      <c r="C184" s="8"/>
      <c r="D184" s="6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2">
        <f>IF(AR184&lt;6,SUM(E184:AP184),SUM(LARGE(E184:AP184,{1;2;3;4;5;6})))</f>
        <v>0</v>
      </c>
      <c r="AR184" s="53">
        <f>COUNT(E184:AP184)</f>
        <v>0</v>
      </c>
    </row>
    <row r="185" spans="1:44" x14ac:dyDescent="0.2">
      <c r="A185" s="67">
        <v>184</v>
      </c>
      <c r="B185" s="26"/>
      <c r="C185" s="8"/>
      <c r="D185" s="6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30"/>
      <c r="AQ185" s="2">
        <f>IF(AR185&lt;6,SUM(E185:AP185),SUM(LARGE(E185:AP185,{1;2;3;4;5;6})))</f>
        <v>0</v>
      </c>
      <c r="AR185" s="53">
        <f>COUNT(E185:AP185)</f>
        <v>0</v>
      </c>
    </row>
    <row r="186" spans="1:44" x14ac:dyDescent="0.2">
      <c r="A186" s="67">
        <v>185</v>
      </c>
      <c r="B186" s="26"/>
      <c r="C186" s="6"/>
      <c r="D186" s="6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30"/>
      <c r="AQ186" s="2">
        <f>IF(AR186&lt;6,SUM(E186:AP186),SUM(LARGE(E186:AP186,{1;2;3;4;5;6})))</f>
        <v>0</v>
      </c>
      <c r="AR186" s="53">
        <f>COUNT(E186:AP186)</f>
        <v>0</v>
      </c>
    </row>
    <row r="187" spans="1:44" x14ac:dyDescent="0.2">
      <c r="A187" s="67">
        <v>186</v>
      </c>
      <c r="B187" s="26"/>
      <c r="C187" s="8"/>
      <c r="D187" s="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2">
        <f>IF(AR187&lt;6,SUM(E187:AP187),SUM(LARGE(E187:AP187,{1;2;3;4;5;6})))</f>
        <v>0</v>
      </c>
      <c r="AR187" s="53">
        <f>COUNT(E187:AP187)</f>
        <v>0</v>
      </c>
    </row>
    <row r="188" spans="1:44" x14ac:dyDescent="0.2">
      <c r="A188" s="67">
        <v>187</v>
      </c>
      <c r="B188" s="26"/>
      <c r="C188" s="8"/>
      <c r="D188" s="6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30"/>
      <c r="AQ188" s="2">
        <f>IF(AR188&lt;6,SUM(E188:AP188),SUM(LARGE(E188:AP188,{1;2;3;4;5;6})))</f>
        <v>0</v>
      </c>
      <c r="AR188" s="53">
        <f>COUNT(E188:AP188)</f>
        <v>0</v>
      </c>
    </row>
    <row r="189" spans="1:44" x14ac:dyDescent="0.2">
      <c r="A189" s="67">
        <v>188</v>
      </c>
      <c r="B189" s="26"/>
      <c r="C189" s="8"/>
      <c r="D189" s="6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2">
        <f>IF(AR189&lt;6,SUM(E189:AP189),SUM(LARGE(E189:AP189,{1;2;3;4;5;6})))</f>
        <v>0</v>
      </c>
      <c r="AR189" s="53">
        <f>COUNT(E189:AP189)</f>
        <v>0</v>
      </c>
    </row>
    <row r="190" spans="1:44" x14ac:dyDescent="0.2">
      <c r="A190" s="67">
        <v>189</v>
      </c>
      <c r="B190" s="26"/>
      <c r="C190" s="8"/>
      <c r="D190" s="6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30"/>
      <c r="AQ190" s="2">
        <f>IF(AR190&lt;6,SUM(E190:AP190),SUM(LARGE(E190:AP190,{1;2;3;4;5;6})))</f>
        <v>0</v>
      </c>
      <c r="AR190" s="53">
        <f>COUNT(E190:AP190)</f>
        <v>0</v>
      </c>
    </row>
    <row r="191" spans="1:44" x14ac:dyDescent="0.2">
      <c r="A191" s="67">
        <v>190</v>
      </c>
      <c r="B191" s="26"/>
      <c r="C191" s="8"/>
      <c r="D191" s="6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2">
        <f>IF(AR191&lt;6,SUM(E191:AP191),SUM(LARGE(E191:AP191,{1;2;3;4;5;6})))</f>
        <v>0</v>
      </c>
      <c r="AR191" s="53">
        <f>COUNT(E191:AP191)</f>
        <v>0</v>
      </c>
    </row>
    <row r="192" spans="1:44" x14ac:dyDescent="0.2">
      <c r="A192" s="67"/>
      <c r="B192" s="26"/>
      <c r="C192" s="8"/>
      <c r="D192" s="6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54"/>
      <c r="AQ192" s="2"/>
      <c r="AR192" s="53"/>
    </row>
    <row r="193" spans="1:44" x14ac:dyDescent="0.2">
      <c r="A193" s="67"/>
      <c r="B193" s="26"/>
      <c r="C193" s="8"/>
      <c r="D193" s="6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54"/>
      <c r="AQ193" s="2"/>
      <c r="AR193" s="53"/>
    </row>
    <row r="194" spans="1:44" x14ac:dyDescent="0.2">
      <c r="A194" s="67"/>
      <c r="B194" s="26"/>
      <c r="C194" s="8"/>
      <c r="D194" s="6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54"/>
      <c r="AQ194" s="2"/>
      <c r="AR194" s="53"/>
    </row>
    <row r="195" spans="1:44" x14ac:dyDescent="0.2">
      <c r="A195" s="67"/>
      <c r="B195" s="26"/>
      <c r="C195" s="8"/>
      <c r="D195" s="6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54"/>
      <c r="AQ195" s="2"/>
      <c r="AR195" s="53"/>
    </row>
    <row r="196" spans="1:44" x14ac:dyDescent="0.2">
      <c r="A196" s="67"/>
      <c r="B196" s="26"/>
      <c r="C196" s="8"/>
      <c r="D196" s="6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54"/>
      <c r="AQ196" s="2"/>
      <c r="AR196" s="53"/>
    </row>
    <row r="197" spans="1:44" x14ac:dyDescent="0.2">
      <c r="A197" s="67"/>
      <c r="B197" s="26"/>
      <c r="C197" s="8"/>
      <c r="D197" s="6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54"/>
      <c r="AQ197" s="2"/>
      <c r="AR197" s="53"/>
    </row>
  </sheetData>
  <autoFilter ref="B1:AR197" xr:uid="{00000000-0009-0000-0000-000001000000}">
    <sortState xmlns:xlrd2="http://schemas.microsoft.com/office/spreadsheetml/2017/richdata2" ref="B2:AR197">
      <sortCondition descending="1" ref="AQ1:AQ197"/>
    </sortState>
  </autoFilter>
  <phoneticPr fontId="1" type="noConversion"/>
  <conditionalFormatting sqref="D1:D130 D132:D141 D143:D65536">
    <cfRule type="duplicateValues" dxfId="101" priority="11" stopIfTrue="1"/>
    <cfRule type="duplicateValues" dxfId="100" priority="12" stopIfTrue="1"/>
  </conditionalFormatting>
  <conditionalFormatting sqref="D131">
    <cfRule type="duplicateValues" dxfId="99" priority="4" stopIfTrue="1"/>
    <cfRule type="duplicateValues" dxfId="98" priority="5" stopIfTrue="1"/>
  </conditionalFormatting>
  <conditionalFormatting sqref="D142">
    <cfRule type="duplicateValues" dxfId="97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572"/>
  <sheetViews>
    <sheetView zoomScaleNormal="100" workbookViewId="0">
      <pane xSplit="1" ySplit="1" topLeftCell="B23" activePane="bottomRight" state="frozen"/>
      <selection activeCell="D139" sqref="D139"/>
      <selection pane="topRight" activeCell="D139" sqref="D139"/>
      <selection pane="bottomLeft" activeCell="D139" sqref="D139"/>
      <selection pane="bottomRight" activeCell="AS11" sqref="AS11"/>
    </sheetView>
  </sheetViews>
  <sheetFormatPr defaultColWidth="9.140625" defaultRowHeight="12.75" outlineLevelCol="1" x14ac:dyDescent="0.2"/>
  <cols>
    <col min="1" max="1" width="5.140625" style="64" bestFit="1" customWidth="1"/>
    <col min="2" max="2" width="6.140625" style="12" customWidth="1"/>
    <col min="3" max="3" width="16" style="3" bestFit="1" customWidth="1"/>
    <col min="4" max="4" width="22.5703125" style="23" customWidth="1"/>
    <col min="5" max="43" width="10.85546875" style="81" hidden="1" customWidth="1" outlineLevel="1"/>
    <col min="44" max="44" width="10.85546875" style="81" customWidth="1" collapsed="1"/>
    <col min="45" max="45" width="10.85546875" style="81" customWidth="1"/>
    <col min="46" max="46" width="10.85546875" style="101" customWidth="1"/>
    <col min="47" max="47" width="7.85546875" style="20" customWidth="1"/>
    <col min="48" max="48" width="9.140625" style="56" customWidth="1"/>
    <col min="49" max="49" width="81.42578125" style="3" customWidth="1"/>
    <col min="50" max="56" width="9.140625" style="3" customWidth="1"/>
    <col min="57" max="57" width="5.140625" style="3" customWidth="1"/>
    <col min="58" max="77" width="9.140625" style="3" customWidth="1"/>
    <col min="78" max="16384" width="9.140625" style="23"/>
  </cols>
  <sheetData>
    <row r="1" spans="1:81" s="36" customFormat="1" ht="49.5" customHeight="1" x14ac:dyDescent="0.2">
      <c r="A1" s="80" t="s">
        <v>9</v>
      </c>
      <c r="B1" s="95" t="s">
        <v>70</v>
      </c>
      <c r="C1" s="96" t="s">
        <v>69</v>
      </c>
      <c r="D1" s="39" t="s">
        <v>0</v>
      </c>
      <c r="E1" s="88" t="s">
        <v>742</v>
      </c>
      <c r="F1" s="88" t="s">
        <v>782</v>
      </c>
      <c r="G1" s="88" t="s">
        <v>767</v>
      </c>
      <c r="H1" s="88" t="s">
        <v>783</v>
      </c>
      <c r="I1" s="88" t="s">
        <v>795</v>
      </c>
      <c r="J1" s="88" t="s">
        <v>812</v>
      </c>
      <c r="K1" s="88" t="s">
        <v>830</v>
      </c>
      <c r="L1" s="88" t="s">
        <v>841</v>
      </c>
      <c r="M1" s="88" t="s">
        <v>854</v>
      </c>
      <c r="N1" s="88" t="s">
        <v>838</v>
      </c>
      <c r="O1" s="88" t="s">
        <v>856</v>
      </c>
      <c r="P1" s="88" t="s">
        <v>871</v>
      </c>
      <c r="Q1" s="88" t="s">
        <v>880</v>
      </c>
      <c r="R1" s="88" t="s">
        <v>908</v>
      </c>
      <c r="S1" s="88" t="s">
        <v>929</v>
      </c>
      <c r="T1" s="88" t="s">
        <v>937</v>
      </c>
      <c r="U1" s="88" t="s">
        <v>938</v>
      </c>
      <c r="V1" s="88" t="s">
        <v>942</v>
      </c>
      <c r="W1" s="88" t="s">
        <v>958</v>
      </c>
      <c r="X1" s="88" t="s">
        <v>969</v>
      </c>
      <c r="Y1" s="88" t="s">
        <v>1012</v>
      </c>
      <c r="Z1" s="88" t="s">
        <v>1000</v>
      </c>
      <c r="AA1" s="88" t="s">
        <v>1059</v>
      </c>
      <c r="AB1" s="88" t="s">
        <v>1060</v>
      </c>
      <c r="AC1" s="88" t="s">
        <v>1021</v>
      </c>
      <c r="AD1" s="88" t="s">
        <v>1029</v>
      </c>
      <c r="AE1" s="88" t="s">
        <v>1058</v>
      </c>
      <c r="AF1" s="88" t="s">
        <v>1047</v>
      </c>
      <c r="AG1" s="88" t="s">
        <v>1061</v>
      </c>
      <c r="AH1" s="88" t="s">
        <v>1080</v>
      </c>
      <c r="AI1" s="88" t="s">
        <v>1071</v>
      </c>
      <c r="AJ1" s="88" t="s">
        <v>1081</v>
      </c>
      <c r="AK1" s="88" t="s">
        <v>1154</v>
      </c>
      <c r="AL1" s="88" t="s">
        <v>1092</v>
      </c>
      <c r="AM1" s="88" t="s">
        <v>1130</v>
      </c>
      <c r="AN1" s="88" t="s">
        <v>1155</v>
      </c>
      <c r="AO1" s="88" t="s">
        <v>1179</v>
      </c>
      <c r="AP1" s="88" t="s">
        <v>1180</v>
      </c>
      <c r="AQ1" s="88" t="s">
        <v>1201</v>
      </c>
      <c r="AR1" s="88" t="s">
        <v>1200</v>
      </c>
      <c r="AS1" s="88"/>
      <c r="AT1" s="39"/>
      <c r="AU1" s="38" t="s">
        <v>38</v>
      </c>
      <c r="AV1" s="97" t="s">
        <v>46</v>
      </c>
      <c r="BY1" s="87"/>
      <c r="BZ1" s="98"/>
      <c r="CA1" s="98"/>
      <c r="CB1" s="98"/>
      <c r="CC1" s="98"/>
    </row>
    <row r="2" spans="1:81" s="34" customFormat="1" x14ac:dyDescent="0.2">
      <c r="A2" s="63">
        <v>1</v>
      </c>
      <c r="B2" s="26" t="s">
        <v>71</v>
      </c>
      <c r="C2" s="77" t="s">
        <v>73</v>
      </c>
      <c r="D2" s="26" t="s">
        <v>3</v>
      </c>
      <c r="E2" s="54"/>
      <c r="F2" s="54">
        <v>920</v>
      </c>
      <c r="G2" s="54">
        <v>660</v>
      </c>
      <c r="H2" s="54"/>
      <c r="I2" s="54"/>
      <c r="J2" s="54"/>
      <c r="K2" s="54"/>
      <c r="L2" s="54"/>
      <c r="M2" s="54">
        <v>2220</v>
      </c>
      <c r="N2" s="54">
        <v>660</v>
      </c>
      <c r="O2" s="54"/>
      <c r="P2" s="54">
        <v>1420</v>
      </c>
      <c r="Q2" s="54">
        <v>300</v>
      </c>
      <c r="R2" s="54"/>
      <c r="S2" s="54"/>
      <c r="T2" s="54"/>
      <c r="U2" s="54">
        <v>1420</v>
      </c>
      <c r="V2" s="54">
        <v>600</v>
      </c>
      <c r="W2" s="54"/>
      <c r="X2" s="54"/>
      <c r="Y2" s="54"/>
      <c r="Z2" s="54">
        <v>250</v>
      </c>
      <c r="AA2" s="54"/>
      <c r="AB2" s="54">
        <v>880</v>
      </c>
      <c r="AC2" s="54">
        <v>660</v>
      </c>
      <c r="AD2" s="54"/>
      <c r="AE2" s="54">
        <v>550</v>
      </c>
      <c r="AF2" s="54"/>
      <c r="AG2" s="54"/>
      <c r="AH2" s="54"/>
      <c r="AI2" s="54">
        <v>660</v>
      </c>
      <c r="AJ2" s="54"/>
      <c r="AK2" s="54"/>
      <c r="AL2" s="54"/>
      <c r="AM2" s="54"/>
      <c r="AN2" s="54">
        <v>260</v>
      </c>
      <c r="AO2" s="54">
        <v>920</v>
      </c>
      <c r="AP2" s="54"/>
      <c r="AQ2" s="54">
        <v>550</v>
      </c>
      <c r="AR2" s="54">
        <v>1020</v>
      </c>
      <c r="AS2" s="54"/>
      <c r="AT2" s="54"/>
      <c r="AU2" s="21">
        <f>IF(AV2&lt;6,SUM(E2:AT2),SUM(LARGE(E2:AT2,{1;2;3;4;5;6})))</f>
        <v>7920</v>
      </c>
      <c r="AV2" s="55">
        <f>COUNT(E2:AT2)</f>
        <v>17</v>
      </c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2"/>
      <c r="BZ2" s="47"/>
      <c r="CA2" s="47"/>
      <c r="CB2" s="47"/>
      <c r="CC2" s="47"/>
    </row>
    <row r="3" spans="1:81" x14ac:dyDescent="0.2">
      <c r="A3" s="62">
        <v>2</v>
      </c>
      <c r="B3" s="26" t="s">
        <v>71</v>
      </c>
      <c r="C3" s="78" t="s">
        <v>76</v>
      </c>
      <c r="D3" s="26" t="s">
        <v>4</v>
      </c>
      <c r="E3" s="54"/>
      <c r="F3" s="54">
        <v>920</v>
      </c>
      <c r="G3" s="54">
        <v>660</v>
      </c>
      <c r="H3" s="54"/>
      <c r="I3" s="54"/>
      <c r="J3" s="54"/>
      <c r="K3" s="54"/>
      <c r="L3" s="54"/>
      <c r="M3" s="54">
        <v>2220</v>
      </c>
      <c r="N3" s="54">
        <v>660</v>
      </c>
      <c r="O3" s="54"/>
      <c r="P3" s="54">
        <v>1420</v>
      </c>
      <c r="Q3" s="54">
        <v>250</v>
      </c>
      <c r="R3" s="54"/>
      <c r="S3" s="54"/>
      <c r="T3" s="54"/>
      <c r="U3" s="54">
        <v>1420</v>
      </c>
      <c r="V3" s="54">
        <v>600</v>
      </c>
      <c r="W3" s="54"/>
      <c r="X3" s="54"/>
      <c r="Y3" s="54"/>
      <c r="Z3" s="54">
        <v>250</v>
      </c>
      <c r="AA3" s="54"/>
      <c r="AB3" s="54">
        <v>880</v>
      </c>
      <c r="AC3" s="54">
        <v>660</v>
      </c>
      <c r="AD3" s="54"/>
      <c r="AE3" s="54">
        <v>550</v>
      </c>
      <c r="AF3" s="54"/>
      <c r="AG3" s="54"/>
      <c r="AH3" s="54"/>
      <c r="AI3" s="54">
        <v>660</v>
      </c>
      <c r="AJ3" s="54"/>
      <c r="AK3" s="54"/>
      <c r="AL3" s="54"/>
      <c r="AM3" s="54"/>
      <c r="AN3" s="54">
        <v>260</v>
      </c>
      <c r="AO3" s="54">
        <v>920</v>
      </c>
      <c r="AP3" s="54"/>
      <c r="AQ3" s="54">
        <v>550</v>
      </c>
      <c r="AR3" s="54">
        <v>1020</v>
      </c>
      <c r="AS3" s="54"/>
      <c r="AT3" s="54"/>
      <c r="AU3" s="21">
        <f>IF(AV3&lt;6,SUM(E3:AT3),SUM(LARGE(E3:AT3,{1;2;3;4;5;6})))</f>
        <v>7920</v>
      </c>
      <c r="AV3" s="55">
        <f>COUNT(E3:AT3)</f>
        <v>17</v>
      </c>
      <c r="BY3" s="12"/>
      <c r="BZ3" s="22"/>
      <c r="CA3" s="22"/>
      <c r="CB3" s="22"/>
      <c r="CC3" s="22"/>
    </row>
    <row r="4" spans="1:81" x14ac:dyDescent="0.2">
      <c r="A4" s="62">
        <v>3</v>
      </c>
      <c r="B4" s="26" t="s">
        <v>71</v>
      </c>
      <c r="C4" s="78" t="s">
        <v>73</v>
      </c>
      <c r="D4" s="8" t="s">
        <v>44</v>
      </c>
      <c r="E4" s="29"/>
      <c r="F4" s="29"/>
      <c r="G4" s="29"/>
      <c r="H4" s="29"/>
      <c r="I4" s="29"/>
      <c r="J4" s="29"/>
      <c r="K4" s="29">
        <v>360</v>
      </c>
      <c r="L4" s="29"/>
      <c r="M4" s="29"/>
      <c r="N4" s="29"/>
      <c r="O4" s="29"/>
      <c r="P4" s="29">
        <v>1700</v>
      </c>
      <c r="Q4" s="29">
        <v>300</v>
      </c>
      <c r="R4" s="29"/>
      <c r="S4" s="29"/>
      <c r="T4" s="29">
        <v>100</v>
      </c>
      <c r="U4" s="29">
        <v>600</v>
      </c>
      <c r="V4" s="29">
        <v>920</v>
      </c>
      <c r="W4" s="29"/>
      <c r="X4" s="29"/>
      <c r="Y4" s="29">
        <v>550</v>
      </c>
      <c r="Z4" s="29"/>
      <c r="AA4" s="29">
        <v>920</v>
      </c>
      <c r="AB4" s="29"/>
      <c r="AC4" s="29"/>
      <c r="AD4" s="29"/>
      <c r="AE4" s="29"/>
      <c r="AF4" s="29"/>
      <c r="AG4" s="29"/>
      <c r="AH4" s="29">
        <v>920</v>
      </c>
      <c r="AI4" s="29"/>
      <c r="AJ4" s="29"/>
      <c r="AK4" s="29">
        <v>866</v>
      </c>
      <c r="AL4" s="29"/>
      <c r="AM4" s="29"/>
      <c r="AN4" s="29">
        <v>660</v>
      </c>
      <c r="AO4" s="29">
        <v>550</v>
      </c>
      <c r="AP4" s="29"/>
      <c r="AQ4" s="29"/>
      <c r="AR4" s="29">
        <v>1200</v>
      </c>
      <c r="AS4" s="29"/>
      <c r="AT4" s="54"/>
      <c r="AU4" s="21">
        <f>IF(AV4&lt;6,SUM(E4:AT4),SUM(LARGE(E4:AT4,{1;2;3;4;5;6})))</f>
        <v>6526</v>
      </c>
      <c r="AV4" s="55">
        <f>COUNT(E4:AT4)</f>
        <v>13</v>
      </c>
      <c r="BY4" s="12"/>
      <c r="BZ4" s="22"/>
      <c r="CA4" s="22"/>
      <c r="CB4" s="22"/>
      <c r="CC4" s="22"/>
    </row>
    <row r="5" spans="1:81" x14ac:dyDescent="0.2">
      <c r="A5" s="62">
        <v>4</v>
      </c>
      <c r="B5" s="26" t="s">
        <v>71</v>
      </c>
      <c r="C5" s="78" t="s">
        <v>158</v>
      </c>
      <c r="D5" s="6" t="s">
        <v>19</v>
      </c>
      <c r="E5" s="29"/>
      <c r="F5" s="29"/>
      <c r="G5" s="29"/>
      <c r="H5" s="29"/>
      <c r="I5" s="29"/>
      <c r="J5" s="29"/>
      <c r="K5" s="29">
        <v>360</v>
      </c>
      <c r="L5" s="29"/>
      <c r="M5" s="29"/>
      <c r="N5" s="29"/>
      <c r="O5" s="29"/>
      <c r="P5" s="29">
        <v>1700</v>
      </c>
      <c r="Q5" s="29"/>
      <c r="R5" s="29"/>
      <c r="S5" s="29"/>
      <c r="T5" s="29">
        <v>100</v>
      </c>
      <c r="U5" s="29">
        <v>600</v>
      </c>
      <c r="V5" s="29">
        <v>910</v>
      </c>
      <c r="W5" s="29"/>
      <c r="X5" s="29"/>
      <c r="Y5" s="29"/>
      <c r="Z5" s="29"/>
      <c r="AA5" s="29">
        <v>920</v>
      </c>
      <c r="AB5" s="29"/>
      <c r="AC5" s="29"/>
      <c r="AD5" s="29"/>
      <c r="AE5" s="29"/>
      <c r="AF5" s="29"/>
      <c r="AG5" s="29"/>
      <c r="AH5" s="29">
        <v>920</v>
      </c>
      <c r="AI5" s="29"/>
      <c r="AJ5" s="29"/>
      <c r="AK5" s="29">
        <v>866</v>
      </c>
      <c r="AL5" s="29"/>
      <c r="AM5" s="29"/>
      <c r="AN5" s="29">
        <v>660</v>
      </c>
      <c r="AO5" s="29">
        <v>550</v>
      </c>
      <c r="AP5" s="29"/>
      <c r="AQ5" s="29"/>
      <c r="AR5" s="29">
        <v>1200</v>
      </c>
      <c r="AS5" s="29"/>
      <c r="AT5" s="54"/>
      <c r="AU5" s="21">
        <f>IF(AV5&lt;6,SUM(E5:AT5),SUM(LARGE(E5:AT5,{1;2;3;4;5;6})))</f>
        <v>6516</v>
      </c>
      <c r="AV5" s="55">
        <f>COUNT(E5:AT5)</f>
        <v>11</v>
      </c>
      <c r="BY5" s="12"/>
      <c r="BZ5" s="22"/>
      <c r="CA5" s="22"/>
      <c r="CB5" s="22"/>
      <c r="CC5" s="22"/>
    </row>
    <row r="6" spans="1:81" x14ac:dyDescent="0.2">
      <c r="A6" s="62">
        <v>5</v>
      </c>
      <c r="B6" s="26" t="s">
        <v>71</v>
      </c>
      <c r="C6" s="78" t="s">
        <v>73</v>
      </c>
      <c r="D6" s="6" t="s">
        <v>16</v>
      </c>
      <c r="E6" s="29"/>
      <c r="F6" s="29"/>
      <c r="G6" s="29">
        <v>560</v>
      </c>
      <c r="H6" s="29"/>
      <c r="I6" s="29"/>
      <c r="J6" s="29"/>
      <c r="K6" s="29"/>
      <c r="L6" s="29"/>
      <c r="M6" s="29">
        <v>2220</v>
      </c>
      <c r="N6" s="29">
        <v>560</v>
      </c>
      <c r="O6" s="29"/>
      <c r="P6" s="29"/>
      <c r="Q6" s="29">
        <v>190</v>
      </c>
      <c r="R6" s="29"/>
      <c r="S6" s="29"/>
      <c r="T6" s="29">
        <v>550</v>
      </c>
      <c r="U6" s="29">
        <v>600</v>
      </c>
      <c r="V6" s="29">
        <v>600</v>
      </c>
      <c r="W6" s="29"/>
      <c r="X6" s="29"/>
      <c r="Y6" s="29"/>
      <c r="Z6" s="29">
        <v>215</v>
      </c>
      <c r="AA6" s="29"/>
      <c r="AB6" s="29">
        <v>880</v>
      </c>
      <c r="AC6" s="29">
        <v>560</v>
      </c>
      <c r="AD6" s="29"/>
      <c r="AE6" s="29">
        <v>550</v>
      </c>
      <c r="AF6" s="29"/>
      <c r="AG6" s="29"/>
      <c r="AH6" s="29"/>
      <c r="AI6" s="29">
        <v>393.3</v>
      </c>
      <c r="AJ6" s="29"/>
      <c r="AK6" s="29"/>
      <c r="AL6" s="29"/>
      <c r="AM6" s="29"/>
      <c r="AN6" s="29">
        <v>460</v>
      </c>
      <c r="AO6" s="29"/>
      <c r="AP6" s="29"/>
      <c r="AQ6" s="29">
        <v>210</v>
      </c>
      <c r="AR6" s="29">
        <v>840</v>
      </c>
      <c r="AS6" s="29"/>
      <c r="AT6" s="54"/>
      <c r="AU6" s="21">
        <f>IF(AV6&lt;6,SUM(E6:AT6),SUM(LARGE(E6:AT6,{1;2;3;4;5;6})))</f>
        <v>5700</v>
      </c>
      <c r="AV6" s="55">
        <f>COUNT(E6:AT6)</f>
        <v>15</v>
      </c>
      <c r="BY6" s="12"/>
      <c r="BZ6" s="22"/>
      <c r="CA6" s="22"/>
      <c r="CB6" s="22"/>
      <c r="CC6" s="22"/>
    </row>
    <row r="7" spans="1:81" x14ac:dyDescent="0.2">
      <c r="A7" s="62">
        <v>6</v>
      </c>
      <c r="B7" s="26" t="s">
        <v>71</v>
      </c>
      <c r="C7" s="78" t="s">
        <v>73</v>
      </c>
      <c r="D7" s="6" t="s">
        <v>130</v>
      </c>
      <c r="E7" s="29"/>
      <c r="F7" s="29"/>
      <c r="G7" s="29">
        <v>560</v>
      </c>
      <c r="H7" s="29"/>
      <c r="I7" s="29"/>
      <c r="J7" s="29"/>
      <c r="K7" s="29"/>
      <c r="L7" s="29"/>
      <c r="M7" s="29">
        <v>2220</v>
      </c>
      <c r="N7" s="29">
        <v>560</v>
      </c>
      <c r="O7" s="29"/>
      <c r="P7" s="29"/>
      <c r="Q7" s="29">
        <v>190</v>
      </c>
      <c r="R7" s="29"/>
      <c r="S7" s="29"/>
      <c r="T7" s="29">
        <v>550</v>
      </c>
      <c r="U7" s="29">
        <v>600</v>
      </c>
      <c r="V7" s="29">
        <v>600</v>
      </c>
      <c r="W7" s="29"/>
      <c r="X7" s="29"/>
      <c r="Y7" s="29"/>
      <c r="Z7" s="29">
        <v>215</v>
      </c>
      <c r="AA7" s="29"/>
      <c r="AB7" s="29">
        <v>880</v>
      </c>
      <c r="AC7" s="29">
        <v>560</v>
      </c>
      <c r="AD7" s="29"/>
      <c r="AE7" s="29">
        <v>550</v>
      </c>
      <c r="AF7" s="29"/>
      <c r="AG7" s="29"/>
      <c r="AH7" s="29"/>
      <c r="AI7" s="29">
        <v>393.3</v>
      </c>
      <c r="AJ7" s="29"/>
      <c r="AK7" s="29"/>
      <c r="AL7" s="29"/>
      <c r="AM7" s="29"/>
      <c r="AN7" s="29"/>
      <c r="AO7" s="29"/>
      <c r="AP7" s="29"/>
      <c r="AQ7" s="29">
        <v>210</v>
      </c>
      <c r="AR7" s="29">
        <v>840</v>
      </c>
      <c r="AS7" s="29"/>
      <c r="AT7" s="54"/>
      <c r="AU7" s="21">
        <f>IF(AV7&lt;6,SUM(E7:AT7),SUM(LARGE(E7:AT7,{1;2;3;4;5;6})))</f>
        <v>5700</v>
      </c>
      <c r="AV7" s="55">
        <f>COUNT(E7:AT7)</f>
        <v>14</v>
      </c>
      <c r="BY7" s="12"/>
      <c r="BZ7" s="22"/>
      <c r="CA7" s="22"/>
      <c r="CB7" s="22"/>
      <c r="CC7" s="22"/>
    </row>
    <row r="8" spans="1:81" x14ac:dyDescent="0.2">
      <c r="A8" s="62">
        <v>7</v>
      </c>
      <c r="B8" s="26" t="s">
        <v>71</v>
      </c>
      <c r="C8" s="78" t="s">
        <v>73</v>
      </c>
      <c r="D8" s="6" t="s">
        <v>140</v>
      </c>
      <c r="E8" s="29"/>
      <c r="F8" s="29"/>
      <c r="G8" s="29">
        <v>393.3</v>
      </c>
      <c r="H8" s="29"/>
      <c r="I8" s="29"/>
      <c r="J8" s="29"/>
      <c r="K8" s="29"/>
      <c r="L8" s="29"/>
      <c r="M8" s="29"/>
      <c r="N8" s="29">
        <v>460</v>
      </c>
      <c r="O8" s="29"/>
      <c r="P8" s="29">
        <v>1170</v>
      </c>
      <c r="Q8" s="29">
        <v>160</v>
      </c>
      <c r="R8" s="29"/>
      <c r="S8" s="29"/>
      <c r="T8" s="29"/>
      <c r="U8" s="29"/>
      <c r="V8" s="29">
        <v>600</v>
      </c>
      <c r="W8" s="29"/>
      <c r="X8" s="29"/>
      <c r="Y8" s="29">
        <v>550</v>
      </c>
      <c r="Z8" s="29"/>
      <c r="AA8" s="29"/>
      <c r="AB8" s="29"/>
      <c r="AC8" s="29"/>
      <c r="AD8" s="29"/>
      <c r="AE8" s="29"/>
      <c r="AF8" s="29"/>
      <c r="AG8" s="29"/>
      <c r="AH8" s="29"/>
      <c r="AI8" s="29">
        <v>460</v>
      </c>
      <c r="AJ8" s="29"/>
      <c r="AK8" s="29"/>
      <c r="AL8" s="29"/>
      <c r="AM8" s="29"/>
      <c r="AN8" s="29">
        <v>460</v>
      </c>
      <c r="AO8" s="29">
        <v>920</v>
      </c>
      <c r="AP8" s="29"/>
      <c r="AQ8" s="29"/>
      <c r="AR8" s="29">
        <v>920</v>
      </c>
      <c r="AS8" s="29"/>
      <c r="AT8" s="54"/>
      <c r="AU8" s="21">
        <f>IF(AV8&lt;6,SUM(E8:AT8),SUM(LARGE(E8:AT8,{1;2;3;4;5;6})))</f>
        <v>4620</v>
      </c>
      <c r="AV8" s="55">
        <f>COUNT(E8:AT8)</f>
        <v>10</v>
      </c>
      <c r="BY8" s="12"/>
      <c r="BZ8" s="22"/>
      <c r="CA8" s="22"/>
      <c r="CB8" s="22"/>
      <c r="CC8" s="22"/>
    </row>
    <row r="9" spans="1:81" x14ac:dyDescent="0.2">
      <c r="A9" s="62">
        <v>8</v>
      </c>
      <c r="B9" s="26" t="s">
        <v>71</v>
      </c>
      <c r="C9" s="77" t="s">
        <v>73</v>
      </c>
      <c r="D9" s="37" t="s">
        <v>141</v>
      </c>
      <c r="E9" s="29"/>
      <c r="F9" s="29"/>
      <c r="G9" s="29">
        <v>393.3</v>
      </c>
      <c r="H9" s="29"/>
      <c r="I9" s="29"/>
      <c r="J9" s="29"/>
      <c r="K9" s="29"/>
      <c r="L9" s="29"/>
      <c r="M9" s="29"/>
      <c r="N9" s="29">
        <v>460</v>
      </c>
      <c r="O9" s="29"/>
      <c r="P9" s="29">
        <v>1170</v>
      </c>
      <c r="Q9" s="29">
        <v>160</v>
      </c>
      <c r="R9" s="29"/>
      <c r="S9" s="29"/>
      <c r="T9" s="29"/>
      <c r="U9" s="29"/>
      <c r="V9" s="29">
        <v>600</v>
      </c>
      <c r="W9" s="29"/>
      <c r="X9" s="29"/>
      <c r="Y9" s="29"/>
      <c r="Z9" s="29">
        <v>300</v>
      </c>
      <c r="AA9" s="29"/>
      <c r="AB9" s="29"/>
      <c r="AC9" s="29">
        <v>360</v>
      </c>
      <c r="AD9" s="29"/>
      <c r="AE9" s="29"/>
      <c r="AF9" s="29"/>
      <c r="AG9" s="29"/>
      <c r="AH9" s="29"/>
      <c r="AI9" s="29">
        <v>460</v>
      </c>
      <c r="AJ9" s="29"/>
      <c r="AK9" s="29"/>
      <c r="AL9" s="29"/>
      <c r="AM9" s="29"/>
      <c r="AN9" s="29">
        <v>460</v>
      </c>
      <c r="AO9" s="29">
        <v>920</v>
      </c>
      <c r="AP9" s="29"/>
      <c r="AQ9" s="29"/>
      <c r="AR9" s="29">
        <v>920</v>
      </c>
      <c r="AS9" s="29"/>
      <c r="AT9" s="30"/>
      <c r="AU9" s="21">
        <f>IF(AV9&lt;6,SUM(E9:AT9),SUM(LARGE(E9:AT9,{1;2;3;4;5;6})))</f>
        <v>4530</v>
      </c>
      <c r="AV9" s="55">
        <f>COUNT(E9:AT9)</f>
        <v>11</v>
      </c>
      <c r="BY9" s="12"/>
      <c r="BZ9" s="22"/>
      <c r="CA9" s="22"/>
      <c r="CB9" s="22"/>
      <c r="CC9" s="22"/>
    </row>
    <row r="10" spans="1:81" x14ac:dyDescent="0.2">
      <c r="A10" s="62">
        <v>9</v>
      </c>
      <c r="B10" s="26" t="s">
        <v>71</v>
      </c>
      <c r="C10" s="78" t="s">
        <v>77</v>
      </c>
      <c r="D10" s="37" t="s">
        <v>125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>
        <v>190</v>
      </c>
      <c r="R10" s="29"/>
      <c r="S10" s="29"/>
      <c r="T10" s="29"/>
      <c r="U10" s="29"/>
      <c r="V10" s="29"/>
      <c r="W10" s="29"/>
      <c r="X10" s="29">
        <v>100</v>
      </c>
      <c r="Y10" s="29"/>
      <c r="Z10" s="29">
        <v>190</v>
      </c>
      <c r="AA10" s="29"/>
      <c r="AB10" s="29"/>
      <c r="AC10" s="29">
        <v>460</v>
      </c>
      <c r="AD10" s="29"/>
      <c r="AE10" s="29"/>
      <c r="AF10" s="29"/>
      <c r="AG10" s="29"/>
      <c r="AH10" s="29"/>
      <c r="AI10" s="29">
        <v>560</v>
      </c>
      <c r="AJ10" s="29"/>
      <c r="AK10" s="29"/>
      <c r="AL10" s="29"/>
      <c r="AM10" s="29"/>
      <c r="AN10" s="29">
        <v>560</v>
      </c>
      <c r="AO10" s="29">
        <v>550</v>
      </c>
      <c r="AP10" s="29"/>
      <c r="AQ10" s="29"/>
      <c r="AR10" s="29">
        <v>660</v>
      </c>
      <c r="AS10" s="29"/>
      <c r="AT10" s="54"/>
      <c r="AU10" s="21">
        <f>IF(AV10&lt;6,SUM(E10:AT10),SUM(LARGE(E10:AT10,{1;2;3;4;5;6})))</f>
        <v>2980</v>
      </c>
      <c r="AV10" s="55">
        <f>COUNT(E10:AT10)</f>
        <v>8</v>
      </c>
      <c r="BY10" s="12"/>
      <c r="BZ10" s="22"/>
      <c r="CA10" s="22"/>
      <c r="CB10" s="22"/>
      <c r="CC10" s="22"/>
    </row>
    <row r="11" spans="1:81" x14ac:dyDescent="0.2">
      <c r="A11" s="62">
        <v>10</v>
      </c>
      <c r="B11" s="26" t="s">
        <v>71</v>
      </c>
      <c r="C11" s="78" t="s">
        <v>77</v>
      </c>
      <c r="D11" s="37" t="s">
        <v>85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>
        <v>190</v>
      </c>
      <c r="AA11" s="29"/>
      <c r="AB11" s="29"/>
      <c r="AC11" s="29">
        <v>460</v>
      </c>
      <c r="AD11" s="29"/>
      <c r="AE11" s="29"/>
      <c r="AF11" s="29"/>
      <c r="AG11" s="29"/>
      <c r="AH11" s="29"/>
      <c r="AI11" s="29">
        <v>560</v>
      </c>
      <c r="AJ11" s="29"/>
      <c r="AK11" s="29"/>
      <c r="AL11" s="29"/>
      <c r="AM11" s="29"/>
      <c r="AN11" s="29">
        <v>560</v>
      </c>
      <c r="AO11" s="29">
        <v>550</v>
      </c>
      <c r="AP11" s="29"/>
      <c r="AQ11" s="29"/>
      <c r="AR11" s="29">
        <v>660</v>
      </c>
      <c r="AS11" s="29"/>
      <c r="AT11" s="54"/>
      <c r="AU11" s="21">
        <f>IF(AV11&lt;6,SUM(E11:AT11),SUM(LARGE(E11:AT11,{1;2;3;4;5;6})))</f>
        <v>2980</v>
      </c>
      <c r="AV11" s="55">
        <f>COUNT(E11:AT11)</f>
        <v>6</v>
      </c>
      <c r="BY11" s="12"/>
      <c r="BZ11" s="22"/>
      <c r="CA11" s="22"/>
      <c r="CB11" s="22"/>
      <c r="CC11" s="22"/>
    </row>
    <row r="12" spans="1:81" x14ac:dyDescent="0.2">
      <c r="A12" s="62">
        <v>11</v>
      </c>
      <c r="B12" s="26" t="s">
        <v>71</v>
      </c>
      <c r="C12" s="79" t="s">
        <v>504</v>
      </c>
      <c r="D12" s="6" t="s">
        <v>33</v>
      </c>
      <c r="E12" s="29"/>
      <c r="F12" s="29"/>
      <c r="G12" s="29">
        <v>393.3</v>
      </c>
      <c r="H12" s="29"/>
      <c r="I12" s="29"/>
      <c r="J12" s="29"/>
      <c r="K12" s="29"/>
      <c r="L12" s="29"/>
      <c r="M12" s="29"/>
      <c r="N12" s="29">
        <v>460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>
        <v>460</v>
      </c>
      <c r="AD12" s="29"/>
      <c r="AE12" s="29"/>
      <c r="AF12" s="29"/>
      <c r="AG12" s="29"/>
      <c r="AH12" s="29"/>
      <c r="AI12" s="29">
        <v>326.7</v>
      </c>
      <c r="AJ12" s="29"/>
      <c r="AK12" s="29"/>
      <c r="AL12" s="29"/>
      <c r="AM12" s="29"/>
      <c r="AN12" s="29">
        <v>360</v>
      </c>
      <c r="AO12" s="29">
        <v>550</v>
      </c>
      <c r="AP12" s="29"/>
      <c r="AQ12" s="29"/>
      <c r="AR12" s="29">
        <v>660</v>
      </c>
      <c r="AS12" s="29"/>
      <c r="AT12" s="54"/>
      <c r="AU12" s="21">
        <f>IF(AV12&lt;6,SUM(E12:AT12),SUM(LARGE(E12:AT12,{1;2;3;4;5;6})))</f>
        <v>2883.3</v>
      </c>
      <c r="AV12" s="55">
        <f>COUNT(E12:AT12)</f>
        <v>7</v>
      </c>
      <c r="BY12" s="12"/>
      <c r="BZ12" s="22"/>
      <c r="CA12" s="22"/>
      <c r="CB12" s="22"/>
      <c r="CC12" s="22"/>
    </row>
    <row r="13" spans="1:81" x14ac:dyDescent="0.2">
      <c r="A13" s="62">
        <v>12</v>
      </c>
      <c r="B13" s="26" t="s">
        <v>71</v>
      </c>
      <c r="C13" s="78" t="s">
        <v>78</v>
      </c>
      <c r="D13" s="6" t="s">
        <v>23</v>
      </c>
      <c r="E13" s="29"/>
      <c r="F13" s="29"/>
      <c r="G13" s="29">
        <v>393.3</v>
      </c>
      <c r="H13" s="29"/>
      <c r="I13" s="29"/>
      <c r="J13" s="29"/>
      <c r="K13" s="29"/>
      <c r="L13" s="29"/>
      <c r="M13" s="29"/>
      <c r="N13" s="29">
        <v>460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>
        <v>460</v>
      </c>
      <c r="AD13" s="29"/>
      <c r="AE13" s="29"/>
      <c r="AF13" s="29"/>
      <c r="AG13" s="29"/>
      <c r="AH13" s="29"/>
      <c r="AI13" s="29">
        <v>326.7</v>
      </c>
      <c r="AJ13" s="29"/>
      <c r="AK13" s="29"/>
      <c r="AL13" s="29"/>
      <c r="AM13" s="29"/>
      <c r="AN13" s="29">
        <v>360</v>
      </c>
      <c r="AO13" s="29">
        <v>550</v>
      </c>
      <c r="AP13" s="29"/>
      <c r="AQ13" s="29"/>
      <c r="AR13" s="29">
        <v>660</v>
      </c>
      <c r="AS13" s="29"/>
      <c r="AT13" s="54"/>
      <c r="AU13" s="21">
        <f>IF(AV13&lt;6,SUM(E13:AT13),SUM(LARGE(E13:AT13,{1;2;3;4;5;6})))</f>
        <v>2883.3</v>
      </c>
      <c r="AV13" s="55">
        <f>COUNT(E13:AT13)</f>
        <v>7</v>
      </c>
      <c r="BY13" s="12"/>
      <c r="BZ13" s="22"/>
      <c r="CA13" s="22"/>
      <c r="CB13" s="22"/>
      <c r="CC13" s="22"/>
    </row>
    <row r="14" spans="1:81" x14ac:dyDescent="0.2">
      <c r="A14" s="62">
        <v>13</v>
      </c>
      <c r="B14" s="6" t="s">
        <v>71</v>
      </c>
      <c r="C14" s="78" t="s">
        <v>77</v>
      </c>
      <c r="D14" s="6" t="s">
        <v>160</v>
      </c>
      <c r="E14" s="29"/>
      <c r="F14" s="29"/>
      <c r="G14" s="29">
        <v>326.7</v>
      </c>
      <c r="H14" s="29"/>
      <c r="I14" s="29"/>
      <c r="J14" s="29"/>
      <c r="K14" s="29"/>
      <c r="L14" s="29"/>
      <c r="M14" s="29"/>
      <c r="N14" s="29">
        <v>360</v>
      </c>
      <c r="O14" s="29"/>
      <c r="P14" s="29">
        <v>350</v>
      </c>
      <c r="Q14" s="29">
        <v>160</v>
      </c>
      <c r="R14" s="29"/>
      <c r="S14" s="29"/>
      <c r="T14" s="29"/>
      <c r="U14" s="29"/>
      <c r="V14" s="29">
        <v>130</v>
      </c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>
        <v>326.7</v>
      </c>
      <c r="AJ14" s="29"/>
      <c r="AK14" s="29"/>
      <c r="AL14" s="29"/>
      <c r="AM14" s="29"/>
      <c r="AN14" s="29">
        <v>260</v>
      </c>
      <c r="AO14" s="29">
        <v>920</v>
      </c>
      <c r="AP14" s="29"/>
      <c r="AQ14" s="29"/>
      <c r="AR14" s="29">
        <v>480</v>
      </c>
      <c r="AS14" s="29"/>
      <c r="AT14" s="48"/>
      <c r="AU14" s="21">
        <f>IF(AV14&lt;6,SUM(E14:AT14),SUM(LARGE(E14:AT14,{1;2;3;4;5;6})))</f>
        <v>2763.3999999999996</v>
      </c>
      <c r="AV14" s="55">
        <f>COUNT(E14:AT14)</f>
        <v>9</v>
      </c>
      <c r="BY14" s="12"/>
      <c r="BZ14" s="22"/>
      <c r="CA14" s="22"/>
      <c r="CB14" s="22"/>
      <c r="CC14" s="22"/>
    </row>
    <row r="15" spans="1:81" x14ac:dyDescent="0.2">
      <c r="A15" s="62">
        <v>14</v>
      </c>
      <c r="B15" s="26" t="s">
        <v>71</v>
      </c>
      <c r="C15" s="77" t="s">
        <v>73</v>
      </c>
      <c r="D15" s="37" t="s">
        <v>240</v>
      </c>
      <c r="E15" s="29"/>
      <c r="F15" s="29"/>
      <c r="G15" s="84">
        <v>0</v>
      </c>
      <c r="H15" s="29"/>
      <c r="I15" s="29"/>
      <c r="J15" s="29"/>
      <c r="K15" s="29"/>
      <c r="L15" s="29"/>
      <c r="M15" s="29"/>
      <c r="N15" s="29">
        <v>360</v>
      </c>
      <c r="O15" s="29"/>
      <c r="P15" s="29"/>
      <c r="Q15" s="84">
        <v>0</v>
      </c>
      <c r="R15" s="29"/>
      <c r="S15" s="29"/>
      <c r="T15" s="29"/>
      <c r="U15" s="29"/>
      <c r="V15" s="29">
        <v>60</v>
      </c>
      <c r="W15" s="29">
        <v>300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>
        <v>393.3</v>
      </c>
      <c r="AJ15" s="29"/>
      <c r="AK15" s="29"/>
      <c r="AL15" s="29"/>
      <c r="AM15" s="29"/>
      <c r="AN15" s="29">
        <v>360</v>
      </c>
      <c r="AO15" s="29">
        <v>550</v>
      </c>
      <c r="AP15" s="29"/>
      <c r="AQ15" s="29"/>
      <c r="AR15" s="29">
        <v>660</v>
      </c>
      <c r="AS15" s="29"/>
      <c r="AT15" s="54"/>
      <c r="AU15" s="21">
        <f>IF(AV15&lt;6,SUM(E15:AT15),SUM(LARGE(E15:AT15,{1;2;3;4;5;6})))</f>
        <v>2623.3</v>
      </c>
      <c r="AV15" s="55">
        <f>COUNT(E15:AT15)</f>
        <v>9</v>
      </c>
      <c r="BY15" s="12"/>
      <c r="BZ15" s="22"/>
      <c r="CA15" s="22"/>
      <c r="CB15" s="22"/>
      <c r="CC15" s="22"/>
    </row>
    <row r="16" spans="1:81" x14ac:dyDescent="0.2">
      <c r="A16" s="62">
        <v>15</v>
      </c>
      <c r="B16" s="6" t="s">
        <v>71</v>
      </c>
      <c r="C16" s="78" t="s">
        <v>75</v>
      </c>
      <c r="D16" s="6" t="s">
        <v>222</v>
      </c>
      <c r="E16" s="29"/>
      <c r="F16" s="29"/>
      <c r="G16" s="84">
        <v>0</v>
      </c>
      <c r="H16" s="29"/>
      <c r="I16" s="29"/>
      <c r="J16" s="29"/>
      <c r="K16" s="29"/>
      <c r="L16" s="29"/>
      <c r="M16" s="29"/>
      <c r="N16" s="29">
        <v>360</v>
      </c>
      <c r="O16" s="29"/>
      <c r="P16" s="29"/>
      <c r="Q16" s="84">
        <v>0</v>
      </c>
      <c r="R16" s="29"/>
      <c r="S16" s="29"/>
      <c r="T16" s="29"/>
      <c r="U16" s="29"/>
      <c r="V16" s="29">
        <v>60</v>
      </c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>
        <v>393.3</v>
      </c>
      <c r="AJ16" s="29"/>
      <c r="AK16" s="29"/>
      <c r="AL16" s="29"/>
      <c r="AM16" s="29"/>
      <c r="AN16" s="29">
        <v>360</v>
      </c>
      <c r="AO16" s="29">
        <v>550</v>
      </c>
      <c r="AP16" s="29"/>
      <c r="AQ16" s="29"/>
      <c r="AR16" s="29">
        <v>660</v>
      </c>
      <c r="AS16" s="29"/>
      <c r="AT16" s="48"/>
      <c r="AU16" s="21">
        <f>IF(AV16&lt;6,SUM(E16:AT16),SUM(LARGE(E16:AT16,{1;2;3;4;5;6})))</f>
        <v>2383.3000000000002</v>
      </c>
      <c r="AV16" s="55">
        <f>COUNT(E16:AT16)</f>
        <v>8</v>
      </c>
      <c r="BY16" s="12"/>
      <c r="BZ16" s="22"/>
      <c r="CA16" s="22"/>
      <c r="CB16" s="22"/>
      <c r="CC16" s="22"/>
    </row>
    <row r="17" spans="1:81" x14ac:dyDescent="0.2">
      <c r="A17" s="62">
        <v>16</v>
      </c>
      <c r="B17" s="26" t="s">
        <v>71</v>
      </c>
      <c r="C17" s="78" t="s">
        <v>76</v>
      </c>
      <c r="D17" s="8" t="s">
        <v>52</v>
      </c>
      <c r="E17" s="29"/>
      <c r="F17" s="29"/>
      <c r="G17" s="29">
        <v>393.3</v>
      </c>
      <c r="H17" s="29"/>
      <c r="I17" s="29"/>
      <c r="J17" s="29"/>
      <c r="K17" s="29"/>
      <c r="L17" s="29"/>
      <c r="M17" s="29"/>
      <c r="N17" s="29"/>
      <c r="O17" s="29"/>
      <c r="P17" s="29"/>
      <c r="Q17" s="29">
        <v>190</v>
      </c>
      <c r="R17" s="29"/>
      <c r="S17" s="29"/>
      <c r="T17" s="29"/>
      <c r="U17" s="29"/>
      <c r="V17" s="29"/>
      <c r="W17" s="29"/>
      <c r="X17" s="29"/>
      <c r="Y17" s="29"/>
      <c r="Z17" s="29">
        <v>300</v>
      </c>
      <c r="AA17" s="29"/>
      <c r="AB17" s="29"/>
      <c r="AC17" s="29">
        <v>360</v>
      </c>
      <c r="AD17" s="29"/>
      <c r="AE17" s="29"/>
      <c r="AF17" s="29"/>
      <c r="AG17" s="29"/>
      <c r="AH17" s="29"/>
      <c r="AI17" s="29">
        <v>326.7</v>
      </c>
      <c r="AJ17" s="29"/>
      <c r="AK17" s="29"/>
      <c r="AL17" s="29"/>
      <c r="AM17" s="29"/>
      <c r="AN17" s="29">
        <v>360</v>
      </c>
      <c r="AO17" s="29"/>
      <c r="AP17" s="29"/>
      <c r="AQ17" s="29"/>
      <c r="AR17" s="29">
        <v>480</v>
      </c>
      <c r="AS17" s="29"/>
      <c r="AT17" s="54"/>
      <c r="AU17" s="21">
        <f>IF(AV17&lt;6,SUM(E17:AT17),SUM(LARGE(E17:AT17,{1;2;3;4;5;6})))</f>
        <v>2220</v>
      </c>
      <c r="AV17" s="55">
        <f>COUNT(E17:AT17)</f>
        <v>7</v>
      </c>
      <c r="BY17" s="12"/>
      <c r="BZ17" s="22"/>
      <c r="CA17" s="22"/>
      <c r="CB17" s="22"/>
      <c r="CC17" s="22"/>
    </row>
    <row r="18" spans="1:81" x14ac:dyDescent="0.2">
      <c r="A18" s="62">
        <v>17</v>
      </c>
      <c r="B18" s="26" t="s">
        <v>71</v>
      </c>
      <c r="C18" s="78" t="s">
        <v>953</v>
      </c>
      <c r="D18" s="6" t="s">
        <v>159</v>
      </c>
      <c r="E18" s="29"/>
      <c r="F18" s="29"/>
      <c r="G18" s="29"/>
      <c r="H18" s="29"/>
      <c r="I18" s="29"/>
      <c r="J18" s="29"/>
      <c r="K18" s="29"/>
      <c r="L18" s="29"/>
      <c r="M18" s="29"/>
      <c r="N18" s="29">
        <v>360</v>
      </c>
      <c r="O18" s="29"/>
      <c r="P18" s="29">
        <v>350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>
        <v>360</v>
      </c>
      <c r="AD18" s="29"/>
      <c r="AE18" s="29"/>
      <c r="AF18" s="29"/>
      <c r="AG18" s="29"/>
      <c r="AH18" s="29"/>
      <c r="AI18" s="29">
        <v>326.7</v>
      </c>
      <c r="AJ18" s="29"/>
      <c r="AK18" s="29"/>
      <c r="AL18" s="29"/>
      <c r="AM18" s="29"/>
      <c r="AN18" s="29">
        <v>260</v>
      </c>
      <c r="AO18" s="29"/>
      <c r="AP18" s="29"/>
      <c r="AQ18" s="29"/>
      <c r="AR18" s="29">
        <v>480</v>
      </c>
      <c r="AS18" s="29"/>
      <c r="AT18" s="29"/>
      <c r="AU18" s="21">
        <f>IF(AV18&lt;6,SUM(E18:AT18),SUM(LARGE(E18:AT18,{1;2;3;4;5;6})))</f>
        <v>2136.6999999999998</v>
      </c>
      <c r="AV18" s="55">
        <f>COUNT(E18:AT18)</f>
        <v>6</v>
      </c>
      <c r="BY18" s="12"/>
      <c r="BZ18" s="22"/>
      <c r="CA18" s="22"/>
      <c r="CB18" s="22"/>
      <c r="CC18" s="22"/>
    </row>
    <row r="19" spans="1:81" x14ac:dyDescent="0.2">
      <c r="A19" s="62">
        <v>18</v>
      </c>
      <c r="B19" s="26" t="s">
        <v>71</v>
      </c>
      <c r="C19" s="78" t="s">
        <v>72</v>
      </c>
      <c r="D19" s="6" t="s">
        <v>110</v>
      </c>
      <c r="E19" s="54"/>
      <c r="F19" s="54"/>
      <c r="G19" s="54">
        <v>326.7</v>
      </c>
      <c r="H19" s="54"/>
      <c r="I19" s="54"/>
      <c r="J19" s="54"/>
      <c r="K19" s="54"/>
      <c r="L19" s="54"/>
      <c r="M19" s="54"/>
      <c r="N19" s="54">
        <v>360</v>
      </c>
      <c r="O19" s="54"/>
      <c r="P19" s="54"/>
      <c r="Q19" s="54">
        <v>160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>
        <v>300</v>
      </c>
      <c r="AJ19" s="54"/>
      <c r="AK19" s="54"/>
      <c r="AL19" s="54"/>
      <c r="AM19" s="54"/>
      <c r="AN19" s="54"/>
      <c r="AO19" s="54">
        <v>920</v>
      </c>
      <c r="AP19" s="54"/>
      <c r="AQ19" s="54"/>
      <c r="AR19" s="54"/>
      <c r="AS19" s="54"/>
      <c r="AT19" s="54"/>
      <c r="AU19" s="21">
        <f>IF(AV19&lt;6,SUM(E19:AT19),SUM(LARGE(E19:AT19,{1;2;3;4;5;6})))</f>
        <v>2066.6999999999998</v>
      </c>
      <c r="AV19" s="55">
        <f>COUNT(E19:AT19)</f>
        <v>5</v>
      </c>
      <c r="BY19" s="12"/>
      <c r="BZ19" s="22"/>
      <c r="CA19" s="22"/>
      <c r="CB19" s="22"/>
      <c r="CC19" s="22"/>
    </row>
    <row r="20" spans="1:81" x14ac:dyDescent="0.2">
      <c r="A20" s="62">
        <v>19</v>
      </c>
      <c r="B20" s="6" t="s">
        <v>71</v>
      </c>
      <c r="C20" s="78" t="s">
        <v>73</v>
      </c>
      <c r="D20" s="6" t="s">
        <v>254</v>
      </c>
      <c r="E20" s="29"/>
      <c r="F20" s="29"/>
      <c r="G20" s="29">
        <v>300</v>
      </c>
      <c r="H20" s="29"/>
      <c r="I20" s="29"/>
      <c r="J20" s="29"/>
      <c r="K20" s="29"/>
      <c r="L20" s="29"/>
      <c r="M20" s="29"/>
      <c r="N20" s="29">
        <v>300</v>
      </c>
      <c r="O20" s="29"/>
      <c r="P20" s="29"/>
      <c r="Q20" s="29">
        <v>130</v>
      </c>
      <c r="R20" s="29"/>
      <c r="S20" s="29"/>
      <c r="T20" s="29"/>
      <c r="U20" s="29"/>
      <c r="V20" s="29"/>
      <c r="W20" s="29"/>
      <c r="X20" s="29"/>
      <c r="Y20" s="29"/>
      <c r="Z20" s="29">
        <v>70</v>
      </c>
      <c r="AA20" s="29"/>
      <c r="AB20" s="29"/>
      <c r="AC20" s="29">
        <v>190</v>
      </c>
      <c r="AD20" s="29"/>
      <c r="AE20" s="29"/>
      <c r="AF20" s="29"/>
      <c r="AG20" s="29"/>
      <c r="AH20" s="29"/>
      <c r="AI20" s="29">
        <v>160</v>
      </c>
      <c r="AJ20" s="29"/>
      <c r="AK20" s="29"/>
      <c r="AL20" s="29"/>
      <c r="AM20" s="29"/>
      <c r="AN20" s="29">
        <v>260</v>
      </c>
      <c r="AO20" s="29"/>
      <c r="AP20" s="29"/>
      <c r="AQ20" s="29"/>
      <c r="AR20" s="29">
        <v>480</v>
      </c>
      <c r="AS20" s="29"/>
      <c r="AT20" s="48"/>
      <c r="AU20" s="21">
        <f>IF(AV20&lt;6,SUM(E20:AT20),SUM(LARGE(E20:AT20,{1;2;3;4;5;6})))</f>
        <v>1690</v>
      </c>
      <c r="AV20" s="55">
        <f>COUNT(E20:AT20)</f>
        <v>8</v>
      </c>
      <c r="BY20" s="12"/>
      <c r="BZ20" s="22"/>
      <c r="CA20" s="22"/>
      <c r="CB20" s="22"/>
      <c r="CC20" s="22"/>
    </row>
    <row r="21" spans="1:81" x14ac:dyDescent="0.2">
      <c r="A21" s="62">
        <v>20</v>
      </c>
      <c r="B21" s="6" t="s">
        <v>71</v>
      </c>
      <c r="C21" s="78" t="s">
        <v>73</v>
      </c>
      <c r="D21" s="8" t="s">
        <v>476</v>
      </c>
      <c r="E21" s="54"/>
      <c r="F21" s="54"/>
      <c r="G21" s="54">
        <v>300</v>
      </c>
      <c r="H21" s="54"/>
      <c r="I21" s="54"/>
      <c r="J21" s="54"/>
      <c r="K21" s="54"/>
      <c r="L21" s="54"/>
      <c r="M21" s="54"/>
      <c r="N21" s="54">
        <v>300</v>
      </c>
      <c r="O21" s="54"/>
      <c r="P21" s="54"/>
      <c r="Q21" s="54">
        <v>130</v>
      </c>
      <c r="R21" s="54"/>
      <c r="S21" s="54"/>
      <c r="T21" s="54"/>
      <c r="U21" s="54"/>
      <c r="V21" s="54">
        <v>130</v>
      </c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>
        <v>260</v>
      </c>
      <c r="AO21" s="54"/>
      <c r="AP21" s="54"/>
      <c r="AQ21" s="54"/>
      <c r="AR21" s="54">
        <v>480</v>
      </c>
      <c r="AS21" s="54"/>
      <c r="AT21" s="30"/>
      <c r="AU21" s="21">
        <f>IF(AV21&lt;6,SUM(E21:AT21),SUM(LARGE(E21:AT21,{1;2;3;4;5;6})))</f>
        <v>1600</v>
      </c>
      <c r="AV21" s="55">
        <f>COUNT(E21:AT21)</f>
        <v>6</v>
      </c>
      <c r="BY21" s="12"/>
      <c r="BZ21" s="22"/>
      <c r="CA21" s="22"/>
      <c r="CB21" s="22"/>
      <c r="CC21" s="22"/>
    </row>
    <row r="22" spans="1:81" x14ac:dyDescent="0.2">
      <c r="A22" s="62">
        <v>21</v>
      </c>
      <c r="B22" s="26" t="s">
        <v>71</v>
      </c>
      <c r="C22" s="78" t="s">
        <v>158</v>
      </c>
      <c r="D22" s="6" t="s">
        <v>18</v>
      </c>
      <c r="E22" s="29"/>
      <c r="F22" s="29"/>
      <c r="G22" s="29">
        <v>393.3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>
        <v>360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>
        <v>360</v>
      </c>
      <c r="AO22" s="29"/>
      <c r="AP22" s="29"/>
      <c r="AQ22" s="29"/>
      <c r="AR22" s="29">
        <v>480</v>
      </c>
      <c r="AS22" s="29"/>
      <c r="AT22" s="54"/>
      <c r="AU22" s="21">
        <f>IF(AV22&lt;6,SUM(E22:AT22),SUM(LARGE(E22:AT22,{1;2;3;4;5;6})))</f>
        <v>1593.3</v>
      </c>
      <c r="AV22" s="55">
        <f>COUNT(E22:AT22)</f>
        <v>4</v>
      </c>
      <c r="BY22" s="12"/>
      <c r="BZ22" s="22"/>
      <c r="CA22" s="22"/>
      <c r="CB22" s="22"/>
      <c r="CC22" s="22"/>
    </row>
    <row r="23" spans="1:81" x14ac:dyDescent="0.2">
      <c r="A23" s="62">
        <v>22</v>
      </c>
      <c r="B23" s="6" t="s">
        <v>71</v>
      </c>
      <c r="C23" s="78" t="s">
        <v>72</v>
      </c>
      <c r="D23" s="6" t="s">
        <v>184</v>
      </c>
      <c r="E23" s="29"/>
      <c r="F23" s="29"/>
      <c r="G23" s="29">
        <v>250</v>
      </c>
      <c r="H23" s="29"/>
      <c r="I23" s="29"/>
      <c r="J23" s="29"/>
      <c r="K23" s="29"/>
      <c r="L23" s="29"/>
      <c r="M23" s="29"/>
      <c r="N23" s="29">
        <v>190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>
        <v>300</v>
      </c>
      <c r="AD23" s="29"/>
      <c r="AE23" s="29"/>
      <c r="AF23" s="29"/>
      <c r="AG23" s="29"/>
      <c r="AH23" s="29"/>
      <c r="AI23" s="29">
        <v>250</v>
      </c>
      <c r="AJ23" s="29"/>
      <c r="AK23" s="29"/>
      <c r="AL23" s="29"/>
      <c r="AM23" s="29"/>
      <c r="AN23" s="29"/>
      <c r="AO23" s="29"/>
      <c r="AP23" s="29"/>
      <c r="AQ23" s="29"/>
      <c r="AR23" s="29">
        <v>480</v>
      </c>
      <c r="AS23" s="29"/>
      <c r="AT23" s="48"/>
      <c r="AU23" s="21">
        <f>IF(AV23&lt;6,SUM(E23:AT23),SUM(LARGE(E23:AT23,{1;2;3;4;5;6})))</f>
        <v>1470</v>
      </c>
      <c r="AV23" s="55">
        <f>COUNT(E23:AT23)</f>
        <v>5</v>
      </c>
      <c r="BY23" s="12"/>
      <c r="BZ23" s="22"/>
      <c r="CA23" s="22"/>
      <c r="CB23" s="22"/>
      <c r="CC23" s="22"/>
    </row>
    <row r="24" spans="1:81" x14ac:dyDescent="0.2">
      <c r="A24" s="58">
        <v>23</v>
      </c>
      <c r="B24" s="26" t="s">
        <v>71</v>
      </c>
      <c r="C24" s="78" t="s">
        <v>73</v>
      </c>
      <c r="D24" s="6" t="s">
        <v>8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>
        <v>250</v>
      </c>
      <c r="R24" s="54"/>
      <c r="S24" s="54"/>
      <c r="T24" s="54"/>
      <c r="U24" s="54"/>
      <c r="V24" s="54">
        <v>130</v>
      </c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>
        <v>393.3</v>
      </c>
      <c r="AJ24" s="54"/>
      <c r="AK24" s="54"/>
      <c r="AL24" s="54"/>
      <c r="AM24" s="54"/>
      <c r="AN24" s="54"/>
      <c r="AO24" s="54"/>
      <c r="AP24" s="54"/>
      <c r="AQ24" s="54"/>
      <c r="AR24" s="54">
        <v>660</v>
      </c>
      <c r="AS24" s="54"/>
      <c r="AT24" s="54"/>
      <c r="AU24" s="21">
        <f>IF(AV24&lt;6,SUM(E24:AT24),SUM(LARGE(E24:AT24,{1;2;3;4;5;6})))</f>
        <v>1433.3</v>
      </c>
      <c r="AV24" s="55">
        <f>COUNT(E24:AT24)</f>
        <v>4</v>
      </c>
      <c r="BY24" s="12"/>
      <c r="BZ24" s="22"/>
      <c r="CA24" s="22"/>
      <c r="CB24" s="22"/>
      <c r="CC24" s="22"/>
    </row>
    <row r="25" spans="1:81" x14ac:dyDescent="0.2">
      <c r="A25" s="58">
        <v>24</v>
      </c>
      <c r="B25" s="26" t="s">
        <v>71</v>
      </c>
      <c r="C25" s="78" t="s">
        <v>77</v>
      </c>
      <c r="D25" s="6" t="s">
        <v>263</v>
      </c>
      <c r="E25" s="54">
        <v>50</v>
      </c>
      <c r="F25" s="54"/>
      <c r="G25" s="54">
        <v>160</v>
      </c>
      <c r="H25" s="54">
        <v>100</v>
      </c>
      <c r="I25" s="54"/>
      <c r="J25" s="54"/>
      <c r="K25" s="54"/>
      <c r="L25" s="54"/>
      <c r="M25" s="54"/>
      <c r="N25" s="54">
        <v>160</v>
      </c>
      <c r="O25" s="54">
        <v>55</v>
      </c>
      <c r="P25" s="54"/>
      <c r="Q25" s="54"/>
      <c r="R25" s="54"/>
      <c r="S25" s="54">
        <v>55</v>
      </c>
      <c r="T25" s="54"/>
      <c r="U25" s="54"/>
      <c r="V25" s="54"/>
      <c r="W25" s="54"/>
      <c r="X25" s="54"/>
      <c r="Y25" s="54"/>
      <c r="Z25" s="54"/>
      <c r="AA25" s="54"/>
      <c r="AB25" s="54"/>
      <c r="AC25" s="54">
        <v>190</v>
      </c>
      <c r="AD25" s="54"/>
      <c r="AE25" s="54"/>
      <c r="AF25" s="54"/>
      <c r="AG25" s="54"/>
      <c r="AH25" s="54"/>
      <c r="AI25" s="54">
        <v>160</v>
      </c>
      <c r="AJ25" s="54">
        <v>130</v>
      </c>
      <c r="AK25" s="54"/>
      <c r="AL25" s="54">
        <v>100</v>
      </c>
      <c r="AM25" s="54"/>
      <c r="AN25" s="54">
        <v>125</v>
      </c>
      <c r="AO25" s="54"/>
      <c r="AP25" s="54"/>
      <c r="AQ25" s="54"/>
      <c r="AR25" s="54">
        <v>480</v>
      </c>
      <c r="AS25" s="54"/>
      <c r="AT25" s="54"/>
      <c r="AU25" s="21">
        <f>IF(AV25&lt;6,SUM(E25:AT25),SUM(LARGE(E25:AT25,{1;2;3;4;5;6})))</f>
        <v>1280</v>
      </c>
      <c r="AV25" s="55">
        <f>COUNT(E25:AT25)</f>
        <v>12</v>
      </c>
      <c r="BY25" s="12"/>
      <c r="BZ25" s="22"/>
      <c r="CA25" s="22"/>
      <c r="CB25" s="22"/>
      <c r="CC25" s="22"/>
    </row>
    <row r="26" spans="1:81" x14ac:dyDescent="0.2">
      <c r="A26" s="58">
        <v>25</v>
      </c>
      <c r="B26" s="6" t="s">
        <v>101</v>
      </c>
      <c r="C26" s="78" t="s">
        <v>239</v>
      </c>
      <c r="D26" s="6" t="s">
        <v>195</v>
      </c>
      <c r="E26" s="84"/>
      <c r="F26" s="84"/>
      <c r="G26" s="84"/>
      <c r="H26" s="29">
        <v>300</v>
      </c>
      <c r="I26" s="84"/>
      <c r="J26" s="84"/>
      <c r="K26" s="84"/>
      <c r="L26" s="84"/>
      <c r="M26" s="84"/>
      <c r="N26" s="84"/>
      <c r="O26" s="84"/>
      <c r="P26" s="84"/>
      <c r="Q26" s="84"/>
      <c r="R26" s="29">
        <v>130</v>
      </c>
      <c r="S26" s="29"/>
      <c r="T26" s="29"/>
      <c r="U26" s="29"/>
      <c r="V26" s="29"/>
      <c r="W26" s="29">
        <v>250</v>
      </c>
      <c r="X26" s="29">
        <v>130</v>
      </c>
      <c r="Y26" s="29"/>
      <c r="Z26" s="29"/>
      <c r="AA26" s="29"/>
      <c r="AB26" s="29"/>
      <c r="AC26" s="29"/>
      <c r="AD26" s="29"/>
      <c r="AE26" s="29"/>
      <c r="AF26" s="29">
        <v>300</v>
      </c>
      <c r="AG26" s="29"/>
      <c r="AH26" s="29"/>
      <c r="AI26" s="29">
        <v>125</v>
      </c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48"/>
      <c r="AU26" s="21">
        <f>IF(AV26&lt;6,SUM(E26:AT26),SUM(LARGE(E26:AT26,{1;2;3;4;5;6})))</f>
        <v>1235</v>
      </c>
      <c r="AV26" s="55">
        <f>COUNT(E26:AT26)</f>
        <v>6</v>
      </c>
      <c r="BY26" s="12"/>
      <c r="BZ26" s="22"/>
      <c r="CA26" s="22"/>
      <c r="CB26" s="22"/>
      <c r="CC26" s="22"/>
    </row>
    <row r="27" spans="1:81" x14ac:dyDescent="0.2">
      <c r="A27" s="58">
        <v>26</v>
      </c>
      <c r="B27" s="6" t="s">
        <v>101</v>
      </c>
      <c r="C27" s="78" t="s">
        <v>127</v>
      </c>
      <c r="D27" s="6" t="s">
        <v>118</v>
      </c>
      <c r="E27" s="29"/>
      <c r="F27" s="29"/>
      <c r="G27" s="29"/>
      <c r="H27" s="29">
        <v>300</v>
      </c>
      <c r="I27" s="29"/>
      <c r="J27" s="29">
        <v>130</v>
      </c>
      <c r="K27" s="29"/>
      <c r="L27" s="29"/>
      <c r="M27" s="29"/>
      <c r="N27" s="29"/>
      <c r="O27" s="29"/>
      <c r="P27" s="29"/>
      <c r="Q27" s="29"/>
      <c r="R27" s="29"/>
      <c r="S27" s="29">
        <v>100</v>
      </c>
      <c r="T27" s="29"/>
      <c r="U27" s="29"/>
      <c r="V27" s="29"/>
      <c r="W27" s="29">
        <v>250</v>
      </c>
      <c r="X27" s="29">
        <v>130</v>
      </c>
      <c r="Y27" s="29"/>
      <c r="Z27" s="29"/>
      <c r="AA27" s="29"/>
      <c r="AB27" s="29"/>
      <c r="AC27" s="29"/>
      <c r="AD27" s="29"/>
      <c r="AE27" s="29"/>
      <c r="AF27" s="29">
        <v>300</v>
      </c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48"/>
      <c r="AU27" s="21">
        <f>IF(AV27&lt;6,SUM(E27:AT27),SUM(LARGE(E27:AT27,{1;2;3;4;5;6})))</f>
        <v>1210</v>
      </c>
      <c r="AV27" s="55">
        <f>COUNT(E27:AT27)</f>
        <v>6</v>
      </c>
      <c r="BY27" s="12"/>
      <c r="BZ27" s="22"/>
      <c r="CA27" s="22"/>
      <c r="CB27" s="22"/>
      <c r="CC27" s="22"/>
    </row>
    <row r="28" spans="1:81" x14ac:dyDescent="0.2">
      <c r="A28" s="58">
        <v>27</v>
      </c>
      <c r="B28" s="6" t="s">
        <v>71</v>
      </c>
      <c r="C28" s="78" t="s">
        <v>76</v>
      </c>
      <c r="D28" s="6" t="s">
        <v>227</v>
      </c>
      <c r="E28" s="29"/>
      <c r="F28" s="29"/>
      <c r="G28" s="29">
        <v>160</v>
      </c>
      <c r="H28" s="29"/>
      <c r="I28" s="29"/>
      <c r="J28" s="29"/>
      <c r="K28" s="29"/>
      <c r="L28" s="29"/>
      <c r="M28" s="29"/>
      <c r="N28" s="29"/>
      <c r="O28" s="29"/>
      <c r="P28" s="29"/>
      <c r="Q28" s="29">
        <v>70</v>
      </c>
      <c r="R28" s="29"/>
      <c r="S28" s="29"/>
      <c r="T28" s="29"/>
      <c r="U28" s="29"/>
      <c r="V28" s="29"/>
      <c r="W28" s="29"/>
      <c r="X28" s="29"/>
      <c r="Y28" s="29"/>
      <c r="Z28" s="29">
        <v>70</v>
      </c>
      <c r="AA28" s="29"/>
      <c r="AB28" s="29"/>
      <c r="AC28" s="29">
        <v>160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>
        <v>250</v>
      </c>
      <c r="AO28" s="29"/>
      <c r="AP28" s="29"/>
      <c r="AQ28" s="29"/>
      <c r="AR28" s="29">
        <v>480</v>
      </c>
      <c r="AS28" s="29"/>
      <c r="AT28" s="48"/>
      <c r="AU28" s="21">
        <f>IF(AV28&lt;6,SUM(E28:AT28),SUM(LARGE(E28:AT28,{1;2;3;4;5;6})))</f>
        <v>1190</v>
      </c>
      <c r="AV28" s="55">
        <f>COUNT(E28:AT28)</f>
        <v>6</v>
      </c>
      <c r="BY28" s="12"/>
      <c r="BZ28" s="22"/>
      <c r="CA28" s="22"/>
      <c r="CB28" s="22"/>
      <c r="CC28" s="22"/>
    </row>
    <row r="29" spans="1:81" x14ac:dyDescent="0.2">
      <c r="A29" s="58">
        <v>28</v>
      </c>
      <c r="B29" s="26" t="s">
        <v>71</v>
      </c>
      <c r="C29" s="78" t="s">
        <v>73</v>
      </c>
      <c r="D29" s="8" t="s">
        <v>226</v>
      </c>
      <c r="E29" s="54"/>
      <c r="F29" s="54"/>
      <c r="G29" s="54">
        <v>160</v>
      </c>
      <c r="H29" s="54"/>
      <c r="I29" s="54"/>
      <c r="J29" s="54"/>
      <c r="K29" s="54"/>
      <c r="L29" s="54"/>
      <c r="M29" s="54"/>
      <c r="N29" s="54"/>
      <c r="O29" s="54"/>
      <c r="P29" s="54"/>
      <c r="Q29" s="54">
        <v>70</v>
      </c>
      <c r="R29" s="54"/>
      <c r="S29" s="54"/>
      <c r="T29" s="54"/>
      <c r="U29" s="54"/>
      <c r="V29" s="54"/>
      <c r="W29" s="54"/>
      <c r="X29" s="54"/>
      <c r="Y29" s="54"/>
      <c r="Z29" s="54">
        <v>70</v>
      </c>
      <c r="AA29" s="54"/>
      <c r="AB29" s="54"/>
      <c r="AC29" s="54">
        <v>160</v>
      </c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>
        <v>250</v>
      </c>
      <c r="AO29" s="54"/>
      <c r="AP29" s="54"/>
      <c r="AQ29" s="54"/>
      <c r="AR29" s="54">
        <v>480</v>
      </c>
      <c r="AS29" s="54"/>
      <c r="AT29" s="54"/>
      <c r="AU29" s="21">
        <f>IF(AV29&lt;6,SUM(E29:AT29),SUM(LARGE(E29:AT29,{1;2;3;4;5;6})))</f>
        <v>1190</v>
      </c>
      <c r="AV29" s="55">
        <f>COUNT(E29:AT29)</f>
        <v>6</v>
      </c>
      <c r="BY29" s="12"/>
      <c r="BZ29" s="22"/>
      <c r="CA29" s="22"/>
      <c r="CB29" s="22"/>
      <c r="CC29" s="22"/>
    </row>
    <row r="30" spans="1:81" x14ac:dyDescent="0.2">
      <c r="A30" s="58">
        <v>29</v>
      </c>
      <c r="B30" s="26" t="s">
        <v>71</v>
      </c>
      <c r="C30" s="78" t="s">
        <v>73</v>
      </c>
      <c r="D30" s="6" t="s">
        <v>421</v>
      </c>
      <c r="E30" s="29">
        <v>100</v>
      </c>
      <c r="F30" s="29"/>
      <c r="G30" s="29"/>
      <c r="H30" s="29"/>
      <c r="I30" s="29"/>
      <c r="J30" s="29">
        <v>100</v>
      </c>
      <c r="K30" s="29"/>
      <c r="L30" s="29"/>
      <c r="M30" s="29"/>
      <c r="N30" s="29"/>
      <c r="O30" s="29">
        <v>130</v>
      </c>
      <c r="P30" s="29"/>
      <c r="Q30" s="29"/>
      <c r="R30" s="29"/>
      <c r="S30" s="29">
        <v>130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>
        <v>130</v>
      </c>
      <c r="AN30" s="29">
        <v>125</v>
      </c>
      <c r="AO30" s="29"/>
      <c r="AP30" s="29"/>
      <c r="AQ30" s="29"/>
      <c r="AR30" s="29">
        <v>480</v>
      </c>
      <c r="AS30" s="29"/>
      <c r="AT30" s="30"/>
      <c r="AU30" s="21">
        <f>IF(AV30&lt;6,SUM(E30:AT30),SUM(LARGE(E30:AT30,{1;2;3;4;5;6})))</f>
        <v>1095</v>
      </c>
      <c r="AV30" s="55">
        <f>COUNT(E30:AT30)</f>
        <v>7</v>
      </c>
      <c r="BY30" s="12"/>
      <c r="BZ30" s="22"/>
      <c r="CA30" s="22"/>
      <c r="CB30" s="22"/>
      <c r="CC30" s="22"/>
    </row>
    <row r="31" spans="1:81" x14ac:dyDescent="0.2">
      <c r="A31" s="58">
        <v>30</v>
      </c>
      <c r="B31" s="26" t="s">
        <v>71</v>
      </c>
      <c r="C31" s="78" t="s">
        <v>73</v>
      </c>
      <c r="D31" s="26" t="s">
        <v>577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>
        <v>160</v>
      </c>
      <c r="AA31" s="29"/>
      <c r="AB31" s="29"/>
      <c r="AC31" s="29"/>
      <c r="AD31" s="29"/>
      <c r="AE31" s="29"/>
      <c r="AF31" s="29"/>
      <c r="AG31" s="29"/>
      <c r="AH31" s="29"/>
      <c r="AI31" s="29">
        <v>393.3</v>
      </c>
      <c r="AJ31" s="29"/>
      <c r="AK31" s="29"/>
      <c r="AL31" s="29"/>
      <c r="AM31" s="29"/>
      <c r="AN31" s="29"/>
      <c r="AO31" s="29"/>
      <c r="AP31" s="29"/>
      <c r="AQ31" s="29"/>
      <c r="AR31" s="29">
        <v>480</v>
      </c>
      <c r="AS31" s="29"/>
      <c r="AT31" s="48"/>
      <c r="AU31" s="21">
        <f>IF(AV31&lt;6,SUM(E31:AT31),SUM(LARGE(E31:AT31,{1;2;3;4;5;6})))</f>
        <v>1033.3</v>
      </c>
      <c r="AV31" s="55">
        <f>COUNT(E31:AT31)</f>
        <v>3</v>
      </c>
      <c r="BY31" s="12"/>
      <c r="BZ31" s="22"/>
      <c r="CA31" s="22"/>
      <c r="CB31" s="22"/>
      <c r="CC31" s="22"/>
    </row>
    <row r="32" spans="1:81" x14ac:dyDescent="0.2">
      <c r="A32" s="58">
        <v>31</v>
      </c>
      <c r="B32" s="26" t="s">
        <v>71</v>
      </c>
      <c r="C32" s="78" t="s">
        <v>73</v>
      </c>
      <c r="D32" s="6" t="s">
        <v>286</v>
      </c>
      <c r="E32" s="30"/>
      <c r="F32" s="30"/>
      <c r="G32" s="30">
        <v>160</v>
      </c>
      <c r="H32" s="30"/>
      <c r="I32" s="30"/>
      <c r="J32" s="30"/>
      <c r="K32" s="30"/>
      <c r="L32" s="30"/>
      <c r="M32" s="30"/>
      <c r="N32" s="30"/>
      <c r="O32" s="30"/>
      <c r="P32" s="30"/>
      <c r="Q32" s="30">
        <v>55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>
        <v>160</v>
      </c>
      <c r="AD32" s="30"/>
      <c r="AE32" s="30"/>
      <c r="AF32" s="30"/>
      <c r="AG32" s="30"/>
      <c r="AH32" s="30"/>
      <c r="AI32" s="30">
        <v>215</v>
      </c>
      <c r="AJ32" s="30"/>
      <c r="AK32" s="30"/>
      <c r="AL32" s="30"/>
      <c r="AM32" s="30"/>
      <c r="AN32" s="86">
        <v>0</v>
      </c>
      <c r="AO32" s="86"/>
      <c r="AP32" s="86"/>
      <c r="AQ32" s="86"/>
      <c r="AR32" s="30">
        <v>300</v>
      </c>
      <c r="AS32" s="30"/>
      <c r="AT32" s="54"/>
      <c r="AU32" s="21">
        <f>IF(AV32&lt;6,SUM(E32:AT32),SUM(LARGE(E32:AT32,{1;2;3;4;5;6})))</f>
        <v>890</v>
      </c>
      <c r="AV32" s="55">
        <f>COUNT(E32:AT32)</f>
        <v>6</v>
      </c>
      <c r="BY32" s="12"/>
      <c r="BZ32" s="22"/>
      <c r="CA32" s="22"/>
      <c r="CB32" s="22"/>
      <c r="CC32" s="22"/>
    </row>
    <row r="33" spans="1:81" x14ac:dyDescent="0.2">
      <c r="A33" s="58">
        <v>32</v>
      </c>
      <c r="B33" s="6" t="s">
        <v>71</v>
      </c>
      <c r="C33" s="78" t="s">
        <v>73</v>
      </c>
      <c r="D33" s="6" t="s">
        <v>257</v>
      </c>
      <c r="E33" s="29"/>
      <c r="F33" s="29"/>
      <c r="G33" s="29">
        <v>160</v>
      </c>
      <c r="H33" s="29"/>
      <c r="I33" s="29"/>
      <c r="J33" s="29"/>
      <c r="K33" s="29"/>
      <c r="L33" s="29"/>
      <c r="M33" s="29"/>
      <c r="N33" s="29"/>
      <c r="O33" s="29"/>
      <c r="P33" s="29"/>
      <c r="Q33" s="29">
        <v>55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>
        <v>160</v>
      </c>
      <c r="AD33" s="29"/>
      <c r="AE33" s="29"/>
      <c r="AF33" s="29"/>
      <c r="AG33" s="29"/>
      <c r="AH33" s="29"/>
      <c r="AI33" s="29">
        <v>215</v>
      </c>
      <c r="AJ33" s="29"/>
      <c r="AK33" s="29"/>
      <c r="AL33" s="29"/>
      <c r="AM33" s="29"/>
      <c r="AN33" s="84">
        <v>0</v>
      </c>
      <c r="AO33" s="84"/>
      <c r="AP33" s="84"/>
      <c r="AQ33" s="84"/>
      <c r="AR33" s="29">
        <v>300</v>
      </c>
      <c r="AS33" s="29"/>
      <c r="AT33" s="48"/>
      <c r="AU33" s="21">
        <f>IF(AV33&lt;6,SUM(E33:AT33),SUM(LARGE(E33:AT33,{1;2;3;4;5;6})))</f>
        <v>890</v>
      </c>
      <c r="AV33" s="55">
        <f>COUNT(E33:AT33)</f>
        <v>6</v>
      </c>
      <c r="BY33" s="12"/>
      <c r="BZ33" s="22"/>
      <c r="CA33" s="22"/>
      <c r="CB33" s="22"/>
      <c r="CC33" s="22"/>
    </row>
    <row r="34" spans="1:81" x14ac:dyDescent="0.2">
      <c r="A34" s="58">
        <v>33</v>
      </c>
      <c r="B34" s="26" t="s">
        <v>71</v>
      </c>
      <c r="C34" s="78" t="s">
        <v>76</v>
      </c>
      <c r="D34" s="8" t="s">
        <v>112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>
        <v>35</v>
      </c>
      <c r="AA34" s="29"/>
      <c r="AB34" s="29"/>
      <c r="AC34" s="29">
        <v>360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>
        <v>480</v>
      </c>
      <c r="AS34" s="29"/>
      <c r="AT34" s="54"/>
      <c r="AU34" s="21">
        <f>IF(AV34&lt;6,SUM(E34:AT34),SUM(LARGE(E34:AT34,{1;2;3;4;5;6})))</f>
        <v>875</v>
      </c>
      <c r="AV34" s="55">
        <f>COUNT(E34:AT34)</f>
        <v>3</v>
      </c>
      <c r="BY34" s="12"/>
      <c r="BZ34" s="22"/>
      <c r="CA34" s="22"/>
      <c r="CB34" s="22"/>
      <c r="CC34" s="22"/>
    </row>
    <row r="35" spans="1:81" x14ac:dyDescent="0.2">
      <c r="A35" s="58">
        <v>34</v>
      </c>
      <c r="B35" s="26" t="s">
        <v>71</v>
      </c>
      <c r="C35" s="78" t="s">
        <v>72</v>
      </c>
      <c r="D35" s="6" t="s">
        <v>182</v>
      </c>
      <c r="E35" s="54">
        <v>100</v>
      </c>
      <c r="F35" s="54"/>
      <c r="G35" s="54">
        <v>250</v>
      </c>
      <c r="H35" s="54">
        <v>250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85">
        <v>0</v>
      </c>
      <c r="X35" s="85"/>
      <c r="Y35" s="85"/>
      <c r="Z35" s="85"/>
      <c r="AA35" s="85"/>
      <c r="AB35" s="85"/>
      <c r="AC35" s="54">
        <v>125</v>
      </c>
      <c r="AD35" s="85"/>
      <c r="AE35" s="85"/>
      <c r="AF35" s="85"/>
      <c r="AG35" s="85"/>
      <c r="AH35" s="85"/>
      <c r="AI35" s="85"/>
      <c r="AJ35" s="54">
        <v>100</v>
      </c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1">
        <f>IF(AV35&lt;6,SUM(E35:AT35),SUM(LARGE(E35:AT35,{1;2;3;4;5;6})))</f>
        <v>825</v>
      </c>
      <c r="AV35" s="55">
        <f>COUNT(E35:AT35)</f>
        <v>6</v>
      </c>
      <c r="BY35" s="12"/>
      <c r="BZ35" s="22"/>
      <c r="CA35" s="22"/>
      <c r="CB35" s="22"/>
      <c r="CC35" s="22"/>
    </row>
    <row r="36" spans="1:81" x14ac:dyDescent="0.2">
      <c r="A36" s="58">
        <v>35</v>
      </c>
      <c r="B36" s="26" t="s">
        <v>71</v>
      </c>
      <c r="C36" s="78" t="s">
        <v>77</v>
      </c>
      <c r="D36" s="6" t="s">
        <v>264</v>
      </c>
      <c r="E36" s="29">
        <v>50</v>
      </c>
      <c r="F36" s="29"/>
      <c r="G36" s="29">
        <v>160</v>
      </c>
      <c r="H36" s="29">
        <v>100</v>
      </c>
      <c r="I36" s="29"/>
      <c r="J36" s="29"/>
      <c r="K36" s="29"/>
      <c r="L36" s="29"/>
      <c r="M36" s="29"/>
      <c r="N36" s="29">
        <v>160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>
        <v>190</v>
      </c>
      <c r="AD36" s="29"/>
      <c r="AE36" s="29"/>
      <c r="AF36" s="29"/>
      <c r="AG36" s="29"/>
      <c r="AH36" s="29"/>
      <c r="AI36" s="29">
        <v>160</v>
      </c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54"/>
      <c r="AU36" s="21">
        <f>IF(AV36&lt;6,SUM(E36:AT36),SUM(LARGE(E36:AT36,{1;2;3;4;5;6})))</f>
        <v>820</v>
      </c>
      <c r="AV36" s="55">
        <f>COUNT(E36:AT36)</f>
        <v>6</v>
      </c>
      <c r="BY36" s="12"/>
      <c r="BZ36" s="22"/>
      <c r="CA36" s="22"/>
      <c r="CB36" s="22"/>
      <c r="CC36" s="22"/>
    </row>
    <row r="37" spans="1:81" x14ac:dyDescent="0.2">
      <c r="A37" s="58">
        <v>36</v>
      </c>
      <c r="B37" s="26" t="s">
        <v>71</v>
      </c>
      <c r="C37" s="79" t="s">
        <v>78</v>
      </c>
      <c r="D37" s="8" t="s">
        <v>15</v>
      </c>
      <c r="E37" s="29">
        <v>55</v>
      </c>
      <c r="F37" s="29"/>
      <c r="G37" s="29">
        <v>190</v>
      </c>
      <c r="H37" s="29">
        <v>250</v>
      </c>
      <c r="I37" s="29"/>
      <c r="J37" s="29">
        <v>100</v>
      </c>
      <c r="K37" s="29"/>
      <c r="L37" s="29"/>
      <c r="M37" s="29"/>
      <c r="N37" s="29"/>
      <c r="O37" s="29"/>
      <c r="P37" s="29"/>
      <c r="Q37" s="29"/>
      <c r="R37" s="29"/>
      <c r="S37" s="29">
        <v>80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>
        <v>130</v>
      </c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54"/>
      <c r="AU37" s="21">
        <f>IF(AV37&lt;6,SUM(E37:AT37),SUM(LARGE(E37:AT37,{1;2;3;4;5;6})))</f>
        <v>805</v>
      </c>
      <c r="AV37" s="55">
        <f>COUNT(E37:AT37)</f>
        <v>6</v>
      </c>
      <c r="BY37" s="12"/>
      <c r="BZ37" s="22"/>
      <c r="CA37" s="22"/>
      <c r="CB37" s="22"/>
      <c r="CC37" s="22"/>
    </row>
    <row r="38" spans="1:81" x14ac:dyDescent="0.2">
      <c r="A38" s="58">
        <v>37</v>
      </c>
      <c r="B38" s="26" t="s">
        <v>71</v>
      </c>
      <c r="C38" s="78" t="s">
        <v>73</v>
      </c>
      <c r="D38" s="26" t="s">
        <v>943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>
        <v>130</v>
      </c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>
        <v>660</v>
      </c>
      <c r="AS38" s="29"/>
      <c r="AT38" s="48"/>
      <c r="AU38" s="21">
        <f>IF(AV38&lt;6,SUM(E38:AT38),SUM(LARGE(E38:AT38,{1;2;3;4;5;6})))</f>
        <v>790</v>
      </c>
      <c r="AV38" s="55">
        <f>COUNT(E38:AT38)</f>
        <v>2</v>
      </c>
      <c r="BY38" s="12"/>
      <c r="BZ38" s="22"/>
      <c r="CA38" s="22"/>
      <c r="CB38" s="22"/>
      <c r="CC38" s="22"/>
    </row>
    <row r="39" spans="1:81" x14ac:dyDescent="0.2">
      <c r="A39" s="58">
        <v>38</v>
      </c>
      <c r="B39" s="26" t="s">
        <v>71</v>
      </c>
      <c r="C39" s="78" t="s">
        <v>158</v>
      </c>
      <c r="D39" s="8" t="s">
        <v>1074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>
        <v>326.7</v>
      </c>
      <c r="AJ39" s="29"/>
      <c r="AK39" s="29"/>
      <c r="AL39" s="29"/>
      <c r="AM39" s="29"/>
      <c r="AN39" s="29">
        <v>460</v>
      </c>
      <c r="AO39" s="29"/>
      <c r="AP39" s="29"/>
      <c r="AQ39" s="29"/>
      <c r="AR39" s="29"/>
      <c r="AS39" s="29"/>
      <c r="AT39" s="54"/>
      <c r="AU39" s="21">
        <f>IF(AV39&lt;6,SUM(E39:AT39),SUM(LARGE(E39:AT39,{1;2;3;4;5;6})))</f>
        <v>786.7</v>
      </c>
      <c r="AV39" s="55">
        <f>COUNT(E39:AT39)</f>
        <v>2</v>
      </c>
      <c r="BY39" s="12"/>
      <c r="BZ39" s="22"/>
      <c r="CA39" s="22"/>
      <c r="CB39" s="22"/>
      <c r="CC39" s="22"/>
    </row>
    <row r="40" spans="1:81" x14ac:dyDescent="0.2">
      <c r="A40" s="58">
        <v>39</v>
      </c>
      <c r="B40" s="26" t="s">
        <v>71</v>
      </c>
      <c r="C40" s="78" t="s">
        <v>72</v>
      </c>
      <c r="D40" s="6" t="s">
        <v>356</v>
      </c>
      <c r="E40" s="54">
        <v>70</v>
      </c>
      <c r="F40" s="54"/>
      <c r="G40" s="54">
        <v>125</v>
      </c>
      <c r="H40" s="85">
        <v>0</v>
      </c>
      <c r="I40" s="54"/>
      <c r="J40" s="54"/>
      <c r="K40" s="54"/>
      <c r="L40" s="54">
        <v>100</v>
      </c>
      <c r="M40" s="54"/>
      <c r="N40" s="54">
        <v>190</v>
      </c>
      <c r="O40" s="54">
        <v>100</v>
      </c>
      <c r="P40" s="54"/>
      <c r="Q40" s="54"/>
      <c r="R40" s="54"/>
      <c r="S40" s="54">
        <v>55</v>
      </c>
      <c r="T40" s="54"/>
      <c r="U40" s="54"/>
      <c r="V40" s="54"/>
      <c r="W40" s="54">
        <v>130</v>
      </c>
      <c r="X40" s="54"/>
      <c r="Y40" s="54"/>
      <c r="Z40" s="54"/>
      <c r="AA40" s="54"/>
      <c r="AB40" s="54"/>
      <c r="AC40" s="54"/>
      <c r="AD40" s="54"/>
      <c r="AE40" s="54"/>
      <c r="AF40" s="54"/>
      <c r="AG40" s="54">
        <v>80</v>
      </c>
      <c r="AH40" s="54"/>
      <c r="AI40" s="54"/>
      <c r="AJ40" s="54">
        <v>80</v>
      </c>
      <c r="AK40" s="54"/>
      <c r="AL40" s="54">
        <v>130</v>
      </c>
      <c r="AM40" s="54"/>
      <c r="AN40" s="54"/>
      <c r="AO40" s="54"/>
      <c r="AP40" s="54"/>
      <c r="AQ40" s="54"/>
      <c r="AR40" s="54"/>
      <c r="AS40" s="54"/>
      <c r="AT40" s="48"/>
      <c r="AU40" s="21">
        <f>IF(AV40&lt;6,SUM(E40:AT40),SUM(LARGE(E40:AT40,{1;2;3;4;5;6})))</f>
        <v>775</v>
      </c>
      <c r="AV40" s="55">
        <f>COUNT(E40:AT40)</f>
        <v>11</v>
      </c>
      <c r="BY40" s="12"/>
      <c r="BZ40" s="22"/>
      <c r="CA40" s="22"/>
      <c r="CB40" s="22"/>
      <c r="CC40" s="22"/>
    </row>
    <row r="41" spans="1:81" x14ac:dyDescent="0.2">
      <c r="A41" s="58">
        <v>40</v>
      </c>
      <c r="B41" s="6" t="s">
        <v>74</v>
      </c>
      <c r="C41" s="78" t="s">
        <v>416</v>
      </c>
      <c r="D41" s="6" t="s">
        <v>148</v>
      </c>
      <c r="E41" s="29"/>
      <c r="F41" s="29"/>
      <c r="G41" s="29"/>
      <c r="H41" s="29"/>
      <c r="I41" s="29"/>
      <c r="J41" s="29">
        <v>70</v>
      </c>
      <c r="K41" s="29"/>
      <c r="L41" s="29">
        <v>100</v>
      </c>
      <c r="M41" s="29"/>
      <c r="N41" s="29"/>
      <c r="O41" s="29">
        <v>70</v>
      </c>
      <c r="P41" s="29"/>
      <c r="Q41" s="29"/>
      <c r="R41" s="29"/>
      <c r="S41" s="29">
        <v>55</v>
      </c>
      <c r="T41" s="29"/>
      <c r="U41" s="29"/>
      <c r="V41" s="29"/>
      <c r="W41" s="29">
        <v>130</v>
      </c>
      <c r="X41" s="29"/>
      <c r="Y41" s="29"/>
      <c r="Z41" s="29"/>
      <c r="AA41" s="29"/>
      <c r="AB41" s="29"/>
      <c r="AC41" s="29"/>
      <c r="AD41" s="29"/>
      <c r="AE41" s="29"/>
      <c r="AF41" s="29">
        <v>250</v>
      </c>
      <c r="AG41" s="29">
        <v>80</v>
      </c>
      <c r="AH41" s="29"/>
      <c r="AI41" s="29"/>
      <c r="AJ41" s="29">
        <v>80</v>
      </c>
      <c r="AK41" s="29"/>
      <c r="AL41" s="29">
        <v>130</v>
      </c>
      <c r="AM41" s="29"/>
      <c r="AN41" s="29"/>
      <c r="AO41" s="29"/>
      <c r="AP41" s="29">
        <v>80</v>
      </c>
      <c r="AQ41" s="29"/>
      <c r="AR41" s="29"/>
      <c r="AS41" s="29"/>
      <c r="AT41" s="48"/>
      <c r="AU41" s="21">
        <f>IF(AV41&lt;6,SUM(E41:AT41),SUM(LARGE(E41:AT41,{1;2;3;4;5;6})))</f>
        <v>770</v>
      </c>
      <c r="AV41" s="55">
        <f>COUNT(E41:AT41)</f>
        <v>10</v>
      </c>
      <c r="BY41" s="12"/>
      <c r="BZ41" s="22"/>
      <c r="CA41" s="22"/>
      <c r="CB41" s="22"/>
      <c r="CC41" s="22"/>
    </row>
    <row r="42" spans="1:81" x14ac:dyDescent="0.2">
      <c r="A42" s="58">
        <v>41</v>
      </c>
      <c r="B42" s="26" t="s">
        <v>71</v>
      </c>
      <c r="C42" s="78" t="s">
        <v>76</v>
      </c>
      <c r="D42" s="6" t="s">
        <v>212</v>
      </c>
      <c r="E42" s="29"/>
      <c r="F42" s="29"/>
      <c r="G42" s="29">
        <v>160</v>
      </c>
      <c r="H42" s="29"/>
      <c r="I42" s="29"/>
      <c r="J42" s="29"/>
      <c r="K42" s="29"/>
      <c r="L42" s="29"/>
      <c r="M42" s="29"/>
      <c r="N42" s="29">
        <v>55</v>
      </c>
      <c r="O42" s="29"/>
      <c r="P42" s="29"/>
      <c r="Q42" s="29"/>
      <c r="R42" s="29"/>
      <c r="S42" s="29"/>
      <c r="T42" s="29"/>
      <c r="U42" s="29"/>
      <c r="V42" s="29"/>
      <c r="W42" s="29"/>
      <c r="X42" s="29">
        <v>80</v>
      </c>
      <c r="Y42" s="29"/>
      <c r="Z42" s="29">
        <v>55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>
        <v>100</v>
      </c>
      <c r="AO42" s="29"/>
      <c r="AP42" s="29"/>
      <c r="AQ42" s="29"/>
      <c r="AR42" s="29">
        <v>300</v>
      </c>
      <c r="AS42" s="29"/>
      <c r="AT42" s="54"/>
      <c r="AU42" s="21">
        <f>IF(AV42&lt;6,SUM(E42:AT42),SUM(LARGE(E42:AT42,{1;2;3;4;5;6})))</f>
        <v>750</v>
      </c>
      <c r="AV42" s="55">
        <f>COUNT(E42:AT42)</f>
        <v>6</v>
      </c>
      <c r="BY42" s="12"/>
      <c r="BZ42" s="22"/>
      <c r="CA42" s="22"/>
      <c r="CB42" s="22"/>
      <c r="CC42" s="22"/>
    </row>
    <row r="43" spans="1:81" x14ac:dyDescent="0.2">
      <c r="A43" s="58">
        <v>42</v>
      </c>
      <c r="B43" s="26" t="s">
        <v>71</v>
      </c>
      <c r="C43" s="78" t="s">
        <v>77</v>
      </c>
      <c r="D43" s="8" t="s">
        <v>206</v>
      </c>
      <c r="E43" s="29"/>
      <c r="F43" s="29"/>
      <c r="G43" s="29"/>
      <c r="H43" s="29"/>
      <c r="I43" s="29"/>
      <c r="J43" s="29"/>
      <c r="K43" s="29"/>
      <c r="L43" s="29"/>
      <c r="M43" s="29"/>
      <c r="N43" s="29">
        <v>250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>
        <v>250</v>
      </c>
      <c r="AD43" s="29"/>
      <c r="AE43" s="29"/>
      <c r="AF43" s="29"/>
      <c r="AG43" s="29">
        <v>100</v>
      </c>
      <c r="AH43" s="29"/>
      <c r="AI43" s="29"/>
      <c r="AJ43" s="29"/>
      <c r="AK43" s="29"/>
      <c r="AL43" s="29"/>
      <c r="AM43" s="29"/>
      <c r="AN43" s="29">
        <v>125</v>
      </c>
      <c r="AO43" s="29"/>
      <c r="AP43" s="29"/>
      <c r="AQ43" s="29"/>
      <c r="AR43" s="29"/>
      <c r="AS43" s="29"/>
      <c r="AT43" s="54"/>
      <c r="AU43" s="21">
        <f>IF(AV43&lt;6,SUM(E43:AT43),SUM(LARGE(E43:AT43,{1;2;3;4;5;6})))</f>
        <v>725</v>
      </c>
      <c r="AV43" s="55">
        <f>COUNT(E43:AT43)</f>
        <v>4</v>
      </c>
      <c r="BY43" s="12"/>
      <c r="BZ43" s="22"/>
      <c r="CA43" s="22"/>
      <c r="CB43" s="22"/>
      <c r="CC43" s="22"/>
    </row>
    <row r="44" spans="1:81" x14ac:dyDescent="0.2">
      <c r="A44" s="58">
        <v>43</v>
      </c>
      <c r="B44" s="6" t="s">
        <v>71</v>
      </c>
      <c r="C44" s="78" t="s">
        <v>77</v>
      </c>
      <c r="D44" s="8" t="s">
        <v>291</v>
      </c>
      <c r="E44" s="29"/>
      <c r="F44" s="29"/>
      <c r="G44" s="29">
        <v>100</v>
      </c>
      <c r="H44" s="29"/>
      <c r="I44" s="29"/>
      <c r="J44" s="29"/>
      <c r="K44" s="29"/>
      <c r="L44" s="29"/>
      <c r="M44" s="29"/>
      <c r="N44" s="29">
        <v>100</v>
      </c>
      <c r="O44" s="29">
        <v>55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>
        <v>100</v>
      </c>
      <c r="AH44" s="29"/>
      <c r="AI44" s="29">
        <v>160</v>
      </c>
      <c r="AJ44" s="29">
        <v>130</v>
      </c>
      <c r="AK44" s="29"/>
      <c r="AL44" s="29">
        <v>100</v>
      </c>
      <c r="AM44" s="29"/>
      <c r="AN44" s="29">
        <v>125</v>
      </c>
      <c r="AO44" s="29"/>
      <c r="AP44" s="29"/>
      <c r="AQ44" s="29"/>
      <c r="AR44" s="29"/>
      <c r="AS44" s="29"/>
      <c r="AT44" s="30"/>
      <c r="AU44" s="21">
        <f>IF(AV44&lt;6,SUM(E44:AT44),SUM(LARGE(E44:AT44,{1;2;3;4;5;6})))</f>
        <v>715</v>
      </c>
      <c r="AV44" s="55">
        <f>COUNT(E44:AT44)</f>
        <v>8</v>
      </c>
      <c r="BY44" s="12"/>
      <c r="BZ44" s="22"/>
      <c r="CA44" s="22"/>
      <c r="CB44" s="22"/>
      <c r="CC44" s="22"/>
    </row>
    <row r="45" spans="1:81" x14ac:dyDescent="0.2">
      <c r="A45" s="58">
        <v>44</v>
      </c>
      <c r="B45" s="26" t="s">
        <v>71</v>
      </c>
      <c r="C45" s="78" t="s">
        <v>127</v>
      </c>
      <c r="D45" s="6" t="s">
        <v>6</v>
      </c>
      <c r="E45" s="54">
        <v>45</v>
      </c>
      <c r="F45" s="54"/>
      <c r="G45" s="54">
        <v>125</v>
      </c>
      <c r="H45" s="54"/>
      <c r="I45" s="54"/>
      <c r="J45" s="54">
        <v>55</v>
      </c>
      <c r="K45" s="54"/>
      <c r="L45" s="54"/>
      <c r="M45" s="54"/>
      <c r="N45" s="54"/>
      <c r="O45" s="54">
        <v>70</v>
      </c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>
        <v>215</v>
      </c>
      <c r="AG45" s="54"/>
      <c r="AH45" s="54"/>
      <c r="AI45" s="54">
        <v>125</v>
      </c>
      <c r="AJ45" s="54"/>
      <c r="AK45" s="54"/>
      <c r="AL45" s="54"/>
      <c r="AM45" s="54"/>
      <c r="AN45" s="54"/>
      <c r="AO45" s="54"/>
      <c r="AP45" s="54">
        <v>80</v>
      </c>
      <c r="AQ45" s="54"/>
      <c r="AR45" s="54"/>
      <c r="AS45" s="54"/>
      <c r="AT45" s="54"/>
      <c r="AU45" s="21">
        <f>IF(AV45&lt;6,SUM(E45:AT45),SUM(LARGE(E45:AT45,{1;2;3;4;5;6})))</f>
        <v>670</v>
      </c>
      <c r="AV45" s="55">
        <f>COUNT(E45:AT45)</f>
        <v>7</v>
      </c>
      <c r="BY45" s="12"/>
      <c r="BZ45" s="22"/>
      <c r="CA45" s="22"/>
      <c r="CB45" s="22"/>
      <c r="CC45" s="22"/>
    </row>
    <row r="46" spans="1:81" x14ac:dyDescent="0.2">
      <c r="A46" s="58">
        <v>45</v>
      </c>
      <c r="B46" s="6" t="s">
        <v>71</v>
      </c>
      <c r="C46" s="78" t="s">
        <v>75</v>
      </c>
      <c r="D46" s="6" t="s">
        <v>213</v>
      </c>
      <c r="E46" s="84"/>
      <c r="F46" s="84"/>
      <c r="G46" s="84">
        <v>0</v>
      </c>
      <c r="H46" s="84"/>
      <c r="I46" s="84"/>
      <c r="J46" s="84"/>
      <c r="K46" s="84"/>
      <c r="L46" s="84"/>
      <c r="M46" s="84"/>
      <c r="N46" s="84"/>
      <c r="O46" s="84"/>
      <c r="P46" s="84"/>
      <c r="Q46" s="29">
        <v>30</v>
      </c>
      <c r="R46" s="84"/>
      <c r="S46" s="84"/>
      <c r="T46" s="84"/>
      <c r="U46" s="84"/>
      <c r="V46" s="84"/>
      <c r="W46" s="84"/>
      <c r="X46" s="84"/>
      <c r="Y46" s="84"/>
      <c r="Z46" s="29">
        <v>55</v>
      </c>
      <c r="AA46" s="29"/>
      <c r="AB46" s="29"/>
      <c r="AC46" s="29">
        <v>160</v>
      </c>
      <c r="AD46" s="29"/>
      <c r="AE46" s="29"/>
      <c r="AF46" s="29"/>
      <c r="AG46" s="29"/>
      <c r="AH46" s="29"/>
      <c r="AI46" s="29">
        <v>125</v>
      </c>
      <c r="AJ46" s="29"/>
      <c r="AK46" s="29"/>
      <c r="AL46" s="29"/>
      <c r="AM46" s="29"/>
      <c r="AN46" s="84">
        <v>0</v>
      </c>
      <c r="AO46" s="84"/>
      <c r="AP46" s="84"/>
      <c r="AQ46" s="84"/>
      <c r="AR46" s="29">
        <v>300</v>
      </c>
      <c r="AS46" s="29"/>
      <c r="AT46" s="48"/>
      <c r="AU46" s="21">
        <f>IF(AV46&lt;6,SUM(E46:AT46),SUM(LARGE(E46:AT46,{1;2;3;4;5;6})))</f>
        <v>670</v>
      </c>
      <c r="AV46" s="55">
        <f>COUNT(E46:AT46)</f>
        <v>7</v>
      </c>
      <c r="BY46" s="12"/>
      <c r="BZ46" s="22"/>
      <c r="CA46" s="22"/>
      <c r="CB46" s="22"/>
      <c r="CC46" s="22"/>
    </row>
    <row r="47" spans="1:81" x14ac:dyDescent="0.2">
      <c r="A47" s="58">
        <v>46</v>
      </c>
      <c r="B47" s="6" t="s">
        <v>71</v>
      </c>
      <c r="C47" s="78" t="s">
        <v>127</v>
      </c>
      <c r="D47" s="6" t="s">
        <v>11</v>
      </c>
      <c r="E47" s="29"/>
      <c r="F47" s="29"/>
      <c r="G47" s="29"/>
      <c r="H47" s="29"/>
      <c r="I47" s="29"/>
      <c r="J47" s="29">
        <v>130</v>
      </c>
      <c r="K47" s="29"/>
      <c r="L47" s="29"/>
      <c r="M47" s="29"/>
      <c r="N47" s="29"/>
      <c r="O47" s="29"/>
      <c r="P47" s="29"/>
      <c r="Q47" s="29"/>
      <c r="R47" s="29"/>
      <c r="S47" s="29">
        <v>100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>
        <v>215</v>
      </c>
      <c r="AG47" s="29"/>
      <c r="AH47" s="29"/>
      <c r="AI47" s="29">
        <v>125</v>
      </c>
      <c r="AJ47" s="29"/>
      <c r="AK47" s="29"/>
      <c r="AL47" s="29"/>
      <c r="AM47" s="29">
        <v>100</v>
      </c>
      <c r="AN47" s="29"/>
      <c r="AO47" s="29"/>
      <c r="AP47" s="29"/>
      <c r="AQ47" s="29"/>
      <c r="AR47" s="29"/>
      <c r="AS47" s="29"/>
      <c r="AT47" s="54"/>
      <c r="AU47" s="21">
        <f>IF(AV47&lt;6,SUM(E47:AT47),SUM(LARGE(E47:AT47,{1;2;3;4;5;6})))</f>
        <v>670</v>
      </c>
      <c r="AV47" s="55">
        <f>COUNT(E47:AT47)</f>
        <v>5</v>
      </c>
      <c r="BY47" s="12"/>
      <c r="BZ47" s="22"/>
      <c r="CA47" s="22"/>
      <c r="CB47" s="22"/>
      <c r="CC47" s="22"/>
    </row>
    <row r="48" spans="1:81" x14ac:dyDescent="0.2">
      <c r="A48" s="58">
        <v>47</v>
      </c>
      <c r="B48" s="26" t="s">
        <v>71</v>
      </c>
      <c r="C48" s="77" t="s">
        <v>127</v>
      </c>
      <c r="D48" s="37" t="s">
        <v>117</v>
      </c>
      <c r="E48" s="54">
        <v>45</v>
      </c>
      <c r="F48" s="54"/>
      <c r="G48" s="54">
        <v>80</v>
      </c>
      <c r="H48" s="54"/>
      <c r="I48" s="54"/>
      <c r="J48" s="54"/>
      <c r="K48" s="54"/>
      <c r="L48" s="54"/>
      <c r="M48" s="54"/>
      <c r="N48" s="54">
        <v>160</v>
      </c>
      <c r="O48" s="54">
        <v>80</v>
      </c>
      <c r="P48" s="54"/>
      <c r="Q48" s="54"/>
      <c r="R48" s="54"/>
      <c r="S48" s="54"/>
      <c r="T48" s="54"/>
      <c r="U48" s="54"/>
      <c r="V48" s="54"/>
      <c r="W48" s="54">
        <v>55</v>
      </c>
      <c r="X48" s="54"/>
      <c r="Y48" s="54"/>
      <c r="Z48" s="54"/>
      <c r="AA48" s="54"/>
      <c r="AB48" s="54"/>
      <c r="AC48" s="54">
        <v>160</v>
      </c>
      <c r="AD48" s="54"/>
      <c r="AE48" s="54"/>
      <c r="AF48" s="54"/>
      <c r="AG48" s="54"/>
      <c r="AH48" s="54"/>
      <c r="AI48" s="54">
        <v>125</v>
      </c>
      <c r="AJ48" s="54"/>
      <c r="AK48" s="54"/>
      <c r="AL48" s="54">
        <v>55</v>
      </c>
      <c r="AM48" s="54"/>
      <c r="AN48" s="54"/>
      <c r="AO48" s="54"/>
      <c r="AP48" s="54"/>
      <c r="AQ48" s="54"/>
      <c r="AR48" s="54"/>
      <c r="AS48" s="54"/>
      <c r="AT48" s="30"/>
      <c r="AU48" s="21">
        <f>IF(AV48&lt;6,SUM(E48:AT48),SUM(LARGE(E48:AT48,{1;2;3;4;5;6})))</f>
        <v>660</v>
      </c>
      <c r="AV48" s="55">
        <f>COUNT(E48:AT48)</f>
        <v>8</v>
      </c>
      <c r="BY48" s="12"/>
      <c r="BZ48" s="22"/>
      <c r="CA48" s="22"/>
      <c r="CB48" s="22"/>
      <c r="CC48" s="22"/>
    </row>
    <row r="49" spans="1:81" x14ac:dyDescent="0.2">
      <c r="A49" s="58">
        <v>48</v>
      </c>
      <c r="B49" s="26" t="s">
        <v>71</v>
      </c>
      <c r="C49" s="78" t="s">
        <v>79</v>
      </c>
      <c r="D49" s="37" t="s">
        <v>126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>
        <v>360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>
        <v>300</v>
      </c>
      <c r="AS49" s="29"/>
      <c r="AT49" s="54"/>
      <c r="AU49" s="21">
        <f>IF(AV49&lt;6,SUM(E49:AT49),SUM(LARGE(E49:AT49,{1;2;3;4;5;6})))</f>
        <v>660</v>
      </c>
      <c r="AV49" s="55">
        <f>COUNT(E49:AT49)</f>
        <v>2</v>
      </c>
      <c r="BY49" s="12"/>
      <c r="BZ49" s="22"/>
      <c r="CA49" s="22"/>
      <c r="CB49" s="22"/>
      <c r="CC49" s="22"/>
    </row>
    <row r="50" spans="1:81" x14ac:dyDescent="0.2">
      <c r="A50" s="58">
        <v>49</v>
      </c>
      <c r="B50" s="26" t="s">
        <v>71</v>
      </c>
      <c r="C50" s="78" t="s">
        <v>80</v>
      </c>
      <c r="D50" s="6" t="s">
        <v>32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>
        <v>100</v>
      </c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>
        <v>300</v>
      </c>
      <c r="AD50" s="29"/>
      <c r="AE50" s="29"/>
      <c r="AF50" s="29"/>
      <c r="AG50" s="29"/>
      <c r="AH50" s="29"/>
      <c r="AI50" s="29">
        <v>250</v>
      </c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54"/>
      <c r="AU50" s="21">
        <f>IF(AV50&lt;6,SUM(E50:AT50),SUM(LARGE(E50:AT50,{1;2;3;4;5;6})))</f>
        <v>650</v>
      </c>
      <c r="AV50" s="55">
        <f>COUNT(E50:AT50)</f>
        <v>3</v>
      </c>
      <c r="BY50" s="12"/>
      <c r="BZ50" s="22"/>
      <c r="CA50" s="22"/>
      <c r="CB50" s="22"/>
      <c r="CC50" s="22"/>
    </row>
    <row r="51" spans="1:81" x14ac:dyDescent="0.2">
      <c r="A51" s="58">
        <v>50</v>
      </c>
      <c r="B51" s="26" t="s">
        <v>71</v>
      </c>
      <c r="C51" s="78" t="s">
        <v>76</v>
      </c>
      <c r="D51" s="6" t="s">
        <v>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>
        <v>160</v>
      </c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>
        <v>480</v>
      </c>
      <c r="AS51" s="29"/>
      <c r="AT51" s="54"/>
      <c r="AU51" s="21">
        <f>IF(AV51&lt;6,SUM(E51:AT51),SUM(LARGE(E51:AT51,{1;2;3;4;5;6})))</f>
        <v>640</v>
      </c>
      <c r="AV51" s="55">
        <f>COUNT(E51:AT51)</f>
        <v>2</v>
      </c>
      <c r="BY51" s="12"/>
      <c r="BZ51" s="22"/>
      <c r="CA51" s="22"/>
      <c r="CB51" s="22"/>
      <c r="CC51" s="22"/>
    </row>
    <row r="52" spans="1:81" x14ac:dyDescent="0.2">
      <c r="A52" s="58">
        <v>51</v>
      </c>
      <c r="B52" s="6" t="s">
        <v>71</v>
      </c>
      <c r="C52" s="78" t="s">
        <v>73</v>
      </c>
      <c r="D52" s="6" t="s">
        <v>269</v>
      </c>
      <c r="E52" s="29"/>
      <c r="F52" s="29"/>
      <c r="G52" s="29">
        <v>100</v>
      </c>
      <c r="H52" s="29"/>
      <c r="I52" s="29"/>
      <c r="J52" s="29"/>
      <c r="K52" s="29"/>
      <c r="L52" s="29"/>
      <c r="M52" s="29"/>
      <c r="N52" s="29">
        <v>100</v>
      </c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>
        <v>70</v>
      </c>
      <c r="AA52" s="29"/>
      <c r="AB52" s="29"/>
      <c r="AC52" s="29">
        <v>190</v>
      </c>
      <c r="AD52" s="29"/>
      <c r="AE52" s="29"/>
      <c r="AF52" s="29"/>
      <c r="AG52" s="29"/>
      <c r="AH52" s="29"/>
      <c r="AI52" s="29">
        <v>160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48"/>
      <c r="AU52" s="21">
        <f>IF(AV52&lt;6,SUM(E52:AT52),SUM(LARGE(E52:AT52,{1;2;3;4;5;6})))</f>
        <v>620</v>
      </c>
      <c r="AV52" s="55">
        <f>COUNT(E52:AT52)</f>
        <v>5</v>
      </c>
      <c r="BY52" s="12"/>
      <c r="BZ52" s="22"/>
      <c r="CA52" s="22"/>
      <c r="CB52" s="22"/>
      <c r="CC52" s="22"/>
    </row>
    <row r="53" spans="1:81" x14ac:dyDescent="0.2">
      <c r="A53" s="58">
        <v>52</v>
      </c>
      <c r="B53" s="26" t="s">
        <v>71</v>
      </c>
      <c r="C53" s="77" t="s">
        <v>127</v>
      </c>
      <c r="D53" s="6" t="s">
        <v>188</v>
      </c>
      <c r="E53" s="29">
        <v>35</v>
      </c>
      <c r="F53" s="29"/>
      <c r="G53" s="29"/>
      <c r="H53" s="29"/>
      <c r="I53" s="29"/>
      <c r="J53" s="29"/>
      <c r="K53" s="29"/>
      <c r="L53" s="29"/>
      <c r="M53" s="29"/>
      <c r="N53" s="29">
        <v>160</v>
      </c>
      <c r="O53" s="29"/>
      <c r="P53" s="29"/>
      <c r="Q53" s="29"/>
      <c r="R53" s="29"/>
      <c r="S53" s="29">
        <v>55</v>
      </c>
      <c r="T53" s="29"/>
      <c r="U53" s="29"/>
      <c r="V53" s="29"/>
      <c r="W53" s="29">
        <v>55</v>
      </c>
      <c r="X53" s="29"/>
      <c r="Y53" s="29"/>
      <c r="Z53" s="29"/>
      <c r="AA53" s="29"/>
      <c r="AB53" s="29"/>
      <c r="AC53" s="29">
        <v>125</v>
      </c>
      <c r="AD53" s="29"/>
      <c r="AE53" s="29"/>
      <c r="AF53" s="29"/>
      <c r="AG53" s="29"/>
      <c r="AH53" s="29"/>
      <c r="AI53" s="29">
        <v>125</v>
      </c>
      <c r="AJ53" s="29">
        <v>55</v>
      </c>
      <c r="AK53" s="29"/>
      <c r="AL53" s="29"/>
      <c r="AM53" s="29"/>
      <c r="AN53" s="29"/>
      <c r="AO53" s="29"/>
      <c r="AP53" s="29">
        <v>55</v>
      </c>
      <c r="AQ53" s="29"/>
      <c r="AR53" s="29"/>
      <c r="AS53" s="29"/>
      <c r="AT53" s="48"/>
      <c r="AU53" s="21">
        <f>IF(AV53&lt;6,SUM(E53:AT53),SUM(LARGE(E53:AT53,{1;2;3;4;5;6})))</f>
        <v>575</v>
      </c>
      <c r="AV53" s="55">
        <f>COUNT(E53:AT53)</f>
        <v>8</v>
      </c>
      <c r="BY53" s="12"/>
      <c r="BZ53" s="22"/>
      <c r="CA53" s="22"/>
      <c r="CB53" s="22"/>
      <c r="CC53" s="22"/>
    </row>
    <row r="54" spans="1:81" x14ac:dyDescent="0.2">
      <c r="A54" s="58">
        <v>53</v>
      </c>
      <c r="B54" s="26" t="s">
        <v>71</v>
      </c>
      <c r="C54" s="78" t="s">
        <v>311</v>
      </c>
      <c r="D54" s="6" t="s">
        <v>134</v>
      </c>
      <c r="E54" s="54">
        <v>45</v>
      </c>
      <c r="F54" s="54"/>
      <c r="G54" s="54">
        <v>70</v>
      </c>
      <c r="H54" s="54"/>
      <c r="I54" s="54"/>
      <c r="J54" s="54"/>
      <c r="K54" s="54"/>
      <c r="L54" s="54"/>
      <c r="M54" s="54"/>
      <c r="N54" s="54">
        <v>160</v>
      </c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>
        <v>160</v>
      </c>
      <c r="AD54" s="54"/>
      <c r="AE54" s="54"/>
      <c r="AF54" s="54"/>
      <c r="AG54" s="54"/>
      <c r="AH54" s="54"/>
      <c r="AI54" s="54">
        <v>125</v>
      </c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21">
        <f>IF(AV54&lt;6,SUM(E54:AT54),SUM(LARGE(E54:AT54,{1;2;3;4;5;6})))</f>
        <v>560</v>
      </c>
      <c r="AV54" s="55">
        <f>COUNT(E54:AT54)</f>
        <v>5</v>
      </c>
      <c r="BY54" s="12"/>
      <c r="BZ54" s="22"/>
      <c r="CA54" s="22"/>
      <c r="CB54" s="22"/>
      <c r="CC54" s="22"/>
    </row>
    <row r="55" spans="1:81" x14ac:dyDescent="0.2">
      <c r="A55" s="58">
        <v>54</v>
      </c>
      <c r="B55" s="26" t="s">
        <v>71</v>
      </c>
      <c r="C55" s="77" t="s">
        <v>127</v>
      </c>
      <c r="D55" s="6" t="s">
        <v>176</v>
      </c>
      <c r="E55" s="29">
        <v>35</v>
      </c>
      <c r="F55" s="29"/>
      <c r="G55" s="29"/>
      <c r="H55" s="29">
        <v>20</v>
      </c>
      <c r="I55" s="29">
        <v>20</v>
      </c>
      <c r="J55" s="29"/>
      <c r="K55" s="29"/>
      <c r="L55" s="29">
        <v>80</v>
      </c>
      <c r="M55" s="29"/>
      <c r="N55" s="29">
        <v>160</v>
      </c>
      <c r="O55" s="29">
        <v>55</v>
      </c>
      <c r="P55" s="29"/>
      <c r="Q55" s="29"/>
      <c r="R55" s="29"/>
      <c r="S55" s="29">
        <v>55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>
        <v>70</v>
      </c>
      <c r="AH55" s="29"/>
      <c r="AI55" s="29">
        <v>125</v>
      </c>
      <c r="AJ55" s="29">
        <v>55</v>
      </c>
      <c r="AK55" s="29"/>
      <c r="AL55" s="29"/>
      <c r="AM55" s="29"/>
      <c r="AN55" s="29"/>
      <c r="AO55" s="29"/>
      <c r="AP55" s="29">
        <v>55</v>
      </c>
      <c r="AQ55" s="29"/>
      <c r="AR55" s="29"/>
      <c r="AS55" s="29"/>
      <c r="AT55" s="48"/>
      <c r="AU55" s="21">
        <f>IF(AV55&lt;6,SUM(E55:AT55),SUM(LARGE(E55:AT55,{1;2;3;4;5;6})))</f>
        <v>545</v>
      </c>
      <c r="AV55" s="55">
        <f>COUNT(E55:AT55)</f>
        <v>11</v>
      </c>
      <c r="BY55" s="12"/>
      <c r="BZ55" s="22"/>
      <c r="CA55" s="22"/>
      <c r="CB55" s="22"/>
      <c r="CC55" s="22"/>
    </row>
    <row r="56" spans="1:81" x14ac:dyDescent="0.2">
      <c r="A56" s="58">
        <v>55</v>
      </c>
      <c r="B56" s="6" t="s">
        <v>71</v>
      </c>
      <c r="C56" s="78" t="s">
        <v>311</v>
      </c>
      <c r="D56" s="6" t="s">
        <v>106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>
        <v>130</v>
      </c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>
        <v>125</v>
      </c>
      <c r="AJ56" s="30"/>
      <c r="AK56" s="30"/>
      <c r="AL56" s="30"/>
      <c r="AM56" s="30">
        <v>130</v>
      </c>
      <c r="AN56" s="30">
        <v>125</v>
      </c>
      <c r="AO56" s="30"/>
      <c r="AP56" s="30"/>
      <c r="AQ56" s="30"/>
      <c r="AR56" s="30"/>
      <c r="AS56" s="30"/>
      <c r="AT56" s="48"/>
      <c r="AU56" s="21">
        <f>IF(AV56&lt;6,SUM(E56:AT56),SUM(LARGE(E56:AT56,{1;2;3;4;5;6})))</f>
        <v>510</v>
      </c>
      <c r="AV56" s="55">
        <f>COUNT(E56:AT56)</f>
        <v>4</v>
      </c>
      <c r="BY56" s="12"/>
      <c r="BZ56" s="22"/>
      <c r="CA56" s="22"/>
      <c r="CB56" s="22"/>
      <c r="CC56" s="22"/>
    </row>
    <row r="57" spans="1:81" x14ac:dyDescent="0.2">
      <c r="A57" s="58">
        <v>56</v>
      </c>
      <c r="B57" s="26" t="s">
        <v>71</v>
      </c>
      <c r="C57" s="78" t="s">
        <v>127</v>
      </c>
      <c r="D57" s="8" t="s">
        <v>218</v>
      </c>
      <c r="E57" s="29"/>
      <c r="F57" s="29"/>
      <c r="G57" s="29"/>
      <c r="H57" s="29"/>
      <c r="I57" s="29"/>
      <c r="J57" s="29"/>
      <c r="K57" s="29"/>
      <c r="L57" s="29"/>
      <c r="M57" s="29"/>
      <c r="N57" s="29">
        <v>250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>
        <v>250</v>
      </c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54"/>
      <c r="AU57" s="21">
        <f>IF(AV57&lt;6,SUM(E57:AT57),SUM(LARGE(E57:AT57,{1;2;3;4;5;6})))</f>
        <v>500</v>
      </c>
      <c r="AV57" s="55">
        <f>COUNT(E57:AT57)</f>
        <v>2</v>
      </c>
      <c r="BY57" s="12"/>
      <c r="BZ57" s="22"/>
      <c r="CA57" s="22"/>
      <c r="CB57" s="22"/>
      <c r="CC57" s="22"/>
    </row>
    <row r="58" spans="1:81" x14ac:dyDescent="0.2">
      <c r="A58" s="58">
        <v>57</v>
      </c>
      <c r="B58" s="26" t="s">
        <v>71</v>
      </c>
      <c r="C58" s="78" t="s">
        <v>358</v>
      </c>
      <c r="D58" s="6" t="s">
        <v>5</v>
      </c>
      <c r="E58" s="29">
        <v>45</v>
      </c>
      <c r="F58" s="29"/>
      <c r="G58" s="29"/>
      <c r="H58" s="29">
        <v>70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>
        <v>55</v>
      </c>
      <c r="X58" s="29"/>
      <c r="Y58" s="29"/>
      <c r="Z58" s="29"/>
      <c r="AA58" s="29"/>
      <c r="AB58" s="29"/>
      <c r="AC58" s="29">
        <v>130</v>
      </c>
      <c r="AD58" s="29"/>
      <c r="AE58" s="29"/>
      <c r="AF58" s="29"/>
      <c r="AG58" s="29"/>
      <c r="AH58" s="29"/>
      <c r="AI58" s="29">
        <v>125</v>
      </c>
      <c r="AJ58" s="29">
        <v>55</v>
      </c>
      <c r="AK58" s="29"/>
      <c r="AL58" s="29"/>
      <c r="AM58" s="29"/>
      <c r="AN58" s="29"/>
      <c r="AO58" s="29"/>
      <c r="AP58" s="29"/>
      <c r="AQ58" s="29"/>
      <c r="AR58" s="29"/>
      <c r="AS58" s="29"/>
      <c r="AT58" s="54"/>
      <c r="AU58" s="21">
        <f>IF(AV58&lt;6,SUM(E58:AT58),SUM(LARGE(E58:AT58,{1;2;3;4;5;6})))</f>
        <v>480</v>
      </c>
      <c r="AV58" s="55">
        <f>COUNT(E58:AT58)</f>
        <v>6</v>
      </c>
      <c r="BY58" s="12"/>
      <c r="BZ58" s="22"/>
      <c r="CA58" s="22"/>
      <c r="CB58" s="22"/>
      <c r="CC58" s="22"/>
    </row>
    <row r="59" spans="1:81" x14ac:dyDescent="0.2">
      <c r="A59" s="58">
        <v>58</v>
      </c>
      <c r="B59" s="26" t="s">
        <v>71</v>
      </c>
      <c r="C59" s="78" t="s">
        <v>76</v>
      </c>
      <c r="D59" s="8" t="s">
        <v>45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>
        <v>480</v>
      </c>
      <c r="AS59" s="54"/>
      <c r="AT59" s="54"/>
      <c r="AU59" s="21">
        <f>IF(AV59&lt;6,SUM(E59:AT59),SUM(LARGE(E59:AT59,{1;2;3;4;5;6})))</f>
        <v>480</v>
      </c>
      <c r="AV59" s="55">
        <f>COUNT(E59:AT59)</f>
        <v>1</v>
      </c>
      <c r="BY59" s="12"/>
      <c r="BZ59" s="22"/>
      <c r="CA59" s="22"/>
      <c r="CB59" s="22"/>
      <c r="CC59" s="22"/>
    </row>
    <row r="60" spans="1:81" x14ac:dyDescent="0.2">
      <c r="A60" s="58">
        <v>59</v>
      </c>
      <c r="B60" s="26" t="s">
        <v>71</v>
      </c>
      <c r="C60" s="78" t="s">
        <v>72</v>
      </c>
      <c r="D60" s="6" t="s">
        <v>698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>
        <v>480</v>
      </c>
      <c r="AS60" s="29"/>
      <c r="AT60" s="54"/>
      <c r="AU60" s="21">
        <f>IF(AV60&lt;6,SUM(E60:AT60),SUM(LARGE(E60:AT60,{1;2;3;4;5;6})))</f>
        <v>480</v>
      </c>
      <c r="AV60" s="55">
        <f>COUNT(E60:AT60)</f>
        <v>1</v>
      </c>
      <c r="BY60" s="12"/>
      <c r="BZ60" s="22"/>
      <c r="CA60" s="22"/>
      <c r="CB60" s="22"/>
      <c r="CC60" s="22"/>
    </row>
    <row r="61" spans="1:81" x14ac:dyDescent="0.2">
      <c r="A61" s="58">
        <v>60</v>
      </c>
      <c r="B61" s="6" t="s">
        <v>71</v>
      </c>
      <c r="C61" s="78" t="s">
        <v>75</v>
      </c>
      <c r="D61" s="6" t="s">
        <v>139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>
        <v>160</v>
      </c>
      <c r="AD61" s="29"/>
      <c r="AE61" s="29"/>
      <c r="AF61" s="29"/>
      <c r="AG61" s="29"/>
      <c r="AH61" s="29"/>
      <c r="AI61" s="29">
        <v>125</v>
      </c>
      <c r="AJ61" s="29"/>
      <c r="AK61" s="29"/>
      <c r="AL61" s="29"/>
      <c r="AM61" s="29"/>
      <c r="AN61" s="29">
        <v>190</v>
      </c>
      <c r="AO61" s="29"/>
      <c r="AP61" s="29"/>
      <c r="AQ61" s="29"/>
      <c r="AR61" s="29"/>
      <c r="AS61" s="29"/>
      <c r="AT61" s="48"/>
      <c r="AU61" s="21">
        <f>IF(AV61&lt;6,SUM(E61:AT61),SUM(LARGE(E61:AT61,{1;2;3;4;5;6})))</f>
        <v>475</v>
      </c>
      <c r="AV61" s="55">
        <f>COUNT(E61:AT61)</f>
        <v>3</v>
      </c>
      <c r="BY61" s="12"/>
      <c r="BZ61" s="22"/>
      <c r="CA61" s="22"/>
      <c r="CB61" s="22"/>
      <c r="CC61" s="22"/>
    </row>
    <row r="62" spans="1:81" x14ac:dyDescent="0.2">
      <c r="A62" s="58">
        <v>61</v>
      </c>
      <c r="B62" s="26" t="s">
        <v>71</v>
      </c>
      <c r="C62" s="78" t="s">
        <v>73</v>
      </c>
      <c r="D62" s="6" t="s">
        <v>290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>
        <v>160</v>
      </c>
      <c r="AJ62" s="54"/>
      <c r="AK62" s="54"/>
      <c r="AL62" s="54"/>
      <c r="AM62" s="54"/>
      <c r="AN62" s="85">
        <v>0</v>
      </c>
      <c r="AO62" s="85"/>
      <c r="AP62" s="85"/>
      <c r="AQ62" s="85"/>
      <c r="AR62" s="54">
        <v>300</v>
      </c>
      <c r="AS62" s="54"/>
      <c r="AT62" s="54"/>
      <c r="AU62" s="21">
        <f>IF(AV62&lt;6,SUM(E62:AT62),SUM(LARGE(E62:AT62,{1;2;3;4;5;6})))</f>
        <v>460</v>
      </c>
      <c r="AV62" s="55">
        <f>COUNT(E62:AT62)</f>
        <v>3</v>
      </c>
      <c r="BY62" s="12"/>
      <c r="BZ62" s="22"/>
      <c r="CA62" s="22"/>
      <c r="CB62" s="22"/>
      <c r="CC62" s="22"/>
    </row>
    <row r="63" spans="1:81" x14ac:dyDescent="0.2">
      <c r="A63" s="58">
        <v>62</v>
      </c>
      <c r="B63" s="6" t="s">
        <v>420</v>
      </c>
      <c r="C63" s="78" t="s">
        <v>416</v>
      </c>
      <c r="D63" s="6" t="s">
        <v>419</v>
      </c>
      <c r="E63" s="54"/>
      <c r="F63" s="54"/>
      <c r="G63" s="54">
        <v>460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48"/>
      <c r="AU63" s="21">
        <f>IF(AV63&lt;6,SUM(E63:AT63),SUM(LARGE(E63:AT63,{1;2;3;4;5;6})))</f>
        <v>460</v>
      </c>
      <c r="AV63" s="55">
        <f>COUNT(E63:AT63)</f>
        <v>1</v>
      </c>
      <c r="BY63" s="12"/>
      <c r="BZ63" s="22"/>
      <c r="CA63" s="22"/>
      <c r="CB63" s="22"/>
      <c r="CC63" s="22"/>
    </row>
    <row r="64" spans="1:81" x14ac:dyDescent="0.2">
      <c r="A64" s="58">
        <v>63</v>
      </c>
      <c r="B64" s="26" t="s">
        <v>74</v>
      </c>
      <c r="C64" s="78" t="s">
        <v>416</v>
      </c>
      <c r="D64" s="6" t="s">
        <v>775</v>
      </c>
      <c r="E64" s="84"/>
      <c r="F64" s="84"/>
      <c r="G64" s="29">
        <v>460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48"/>
      <c r="AU64" s="21">
        <f>IF(AV64&lt;6,SUM(E64:AT64),SUM(LARGE(E64:AT64,{1;2;3;4;5;6})))</f>
        <v>460</v>
      </c>
      <c r="AV64" s="55">
        <f>COUNT(E64:AT64)</f>
        <v>1</v>
      </c>
      <c r="BY64" s="12"/>
      <c r="BZ64" s="22"/>
      <c r="CA64" s="22"/>
      <c r="CB64" s="22"/>
      <c r="CC64" s="22"/>
    </row>
    <row r="65" spans="1:81" x14ac:dyDescent="0.2">
      <c r="A65" s="58">
        <v>64</v>
      </c>
      <c r="B65" s="26" t="s">
        <v>71</v>
      </c>
      <c r="C65" s="78" t="s">
        <v>72</v>
      </c>
      <c r="D65" s="6" t="s">
        <v>369</v>
      </c>
      <c r="E65" s="29">
        <v>50</v>
      </c>
      <c r="F65" s="29"/>
      <c r="G65" s="29">
        <v>55</v>
      </c>
      <c r="H65" s="29">
        <v>80</v>
      </c>
      <c r="I65" s="29">
        <v>20</v>
      </c>
      <c r="J65" s="29">
        <v>55</v>
      </c>
      <c r="K65" s="29"/>
      <c r="L65" s="29">
        <v>80</v>
      </c>
      <c r="M65" s="29"/>
      <c r="N65" s="29">
        <v>70</v>
      </c>
      <c r="O65" s="29">
        <v>55</v>
      </c>
      <c r="P65" s="29"/>
      <c r="Q65" s="29"/>
      <c r="R65" s="29"/>
      <c r="S65" s="29"/>
      <c r="T65" s="29"/>
      <c r="U65" s="29"/>
      <c r="V65" s="29"/>
      <c r="W65" s="84">
        <v>0</v>
      </c>
      <c r="X65" s="84"/>
      <c r="Y65" s="84"/>
      <c r="Z65" s="84"/>
      <c r="AA65" s="84"/>
      <c r="AB65" s="84"/>
      <c r="AC65" s="29">
        <v>55</v>
      </c>
      <c r="AD65" s="84"/>
      <c r="AE65" s="84"/>
      <c r="AF65" s="29">
        <v>25</v>
      </c>
      <c r="AG65" s="29">
        <v>70</v>
      </c>
      <c r="AH65" s="29"/>
      <c r="AI65" s="29">
        <v>55</v>
      </c>
      <c r="AJ65" s="29">
        <v>35</v>
      </c>
      <c r="AK65" s="29"/>
      <c r="AL65" s="29">
        <v>70</v>
      </c>
      <c r="AM65" s="29"/>
      <c r="AN65" s="29">
        <v>51</v>
      </c>
      <c r="AO65" s="29"/>
      <c r="AP65" s="29">
        <v>70</v>
      </c>
      <c r="AQ65" s="29"/>
      <c r="AR65" s="29"/>
      <c r="AS65" s="29"/>
      <c r="AT65" s="48"/>
      <c r="AU65" s="21">
        <f>IF(AV65&lt;6,SUM(E65:AT65),SUM(LARGE(E65:AT65,{1;2;3;4;5;6})))</f>
        <v>440</v>
      </c>
      <c r="AV65" s="55">
        <f>COUNT(E65:AT65)</f>
        <v>17</v>
      </c>
      <c r="BY65" s="12"/>
      <c r="BZ65" s="22"/>
      <c r="CA65" s="22"/>
      <c r="CB65" s="22"/>
      <c r="CC65" s="22"/>
    </row>
    <row r="66" spans="1:81" x14ac:dyDescent="0.2">
      <c r="A66" s="59">
        <v>65</v>
      </c>
      <c r="B66" s="26" t="s">
        <v>71</v>
      </c>
      <c r="C66" s="77" t="s">
        <v>73</v>
      </c>
      <c r="D66" s="37" t="s">
        <v>179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>
        <v>300</v>
      </c>
      <c r="X66" s="29"/>
      <c r="Y66" s="29"/>
      <c r="Z66" s="29">
        <v>130</v>
      </c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54"/>
      <c r="AU66" s="21">
        <f>IF(AV66&lt;6,SUM(E66:AT66),SUM(LARGE(E66:AT66,{1;2;3;4;5;6})))</f>
        <v>430</v>
      </c>
      <c r="AV66" s="55">
        <f>COUNT(E66:AT66)</f>
        <v>2</v>
      </c>
      <c r="BY66" s="12"/>
      <c r="BZ66" s="22"/>
      <c r="CA66" s="22"/>
      <c r="CB66" s="22"/>
      <c r="CC66" s="22"/>
    </row>
    <row r="67" spans="1:81" x14ac:dyDescent="0.2">
      <c r="A67" s="59">
        <v>66</v>
      </c>
      <c r="B67" s="6" t="s">
        <v>71</v>
      </c>
      <c r="C67" s="78" t="s">
        <v>72</v>
      </c>
      <c r="D67" s="6" t="s">
        <v>200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>
        <v>70</v>
      </c>
      <c r="T67" s="54"/>
      <c r="U67" s="54"/>
      <c r="V67" s="54"/>
      <c r="W67" s="54">
        <v>55</v>
      </c>
      <c r="X67" s="54">
        <v>70</v>
      </c>
      <c r="Y67" s="54"/>
      <c r="Z67" s="54"/>
      <c r="AA67" s="54"/>
      <c r="AB67" s="54"/>
      <c r="AC67" s="54"/>
      <c r="AD67" s="54">
        <v>30</v>
      </c>
      <c r="AE67" s="54"/>
      <c r="AF67" s="54">
        <v>35</v>
      </c>
      <c r="AG67" s="54"/>
      <c r="AH67" s="54"/>
      <c r="AI67" s="54">
        <v>70</v>
      </c>
      <c r="AJ67" s="54">
        <v>70</v>
      </c>
      <c r="AK67" s="54"/>
      <c r="AL67" s="54">
        <v>80</v>
      </c>
      <c r="AM67" s="54"/>
      <c r="AN67" s="54"/>
      <c r="AO67" s="54"/>
      <c r="AP67" s="54"/>
      <c r="AQ67" s="54"/>
      <c r="AR67" s="54"/>
      <c r="AS67" s="54"/>
      <c r="AT67" s="48"/>
      <c r="AU67" s="21">
        <f>IF(AV67&lt;6,SUM(E67:AT67),SUM(LARGE(E67:AT67,{1;2;3;4;5;6})))</f>
        <v>415</v>
      </c>
      <c r="AV67" s="55">
        <f>COUNT(E67:AT67)</f>
        <v>8</v>
      </c>
      <c r="BY67" s="12"/>
      <c r="BZ67" s="22"/>
      <c r="CA67" s="22"/>
      <c r="CB67" s="22"/>
      <c r="CC67" s="22"/>
    </row>
    <row r="68" spans="1:81" x14ac:dyDescent="0.2">
      <c r="A68" s="59">
        <v>67</v>
      </c>
      <c r="B68" s="26" t="s">
        <v>71</v>
      </c>
      <c r="C68" s="77" t="s">
        <v>76</v>
      </c>
      <c r="D68" s="6" t="s">
        <v>256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54">
        <v>35</v>
      </c>
      <c r="R68" s="85"/>
      <c r="S68" s="85"/>
      <c r="T68" s="85"/>
      <c r="U68" s="85"/>
      <c r="V68" s="85"/>
      <c r="W68" s="85"/>
      <c r="X68" s="85"/>
      <c r="Y68" s="85"/>
      <c r="Z68" s="85">
        <v>55</v>
      </c>
      <c r="AA68" s="85"/>
      <c r="AB68" s="85"/>
      <c r="AC68" s="85">
        <v>0</v>
      </c>
      <c r="AD68" s="85"/>
      <c r="AE68" s="85"/>
      <c r="AF68" s="85"/>
      <c r="AG68" s="85"/>
      <c r="AH68" s="85"/>
      <c r="AI68" s="54">
        <v>190</v>
      </c>
      <c r="AJ68" s="54"/>
      <c r="AK68" s="54"/>
      <c r="AL68" s="54"/>
      <c r="AM68" s="54"/>
      <c r="AN68" s="54">
        <v>130</v>
      </c>
      <c r="AO68" s="54"/>
      <c r="AP68" s="54"/>
      <c r="AQ68" s="54"/>
      <c r="AR68" s="54"/>
      <c r="AS68" s="54"/>
      <c r="AT68" s="48"/>
      <c r="AU68" s="21">
        <f>IF(AV68&lt;6,SUM(E68:AT68),SUM(LARGE(E68:AT68,{1;2;3;4;5;6})))</f>
        <v>410</v>
      </c>
      <c r="AV68" s="55">
        <f>COUNT(E68:AT68)</f>
        <v>5</v>
      </c>
      <c r="BY68" s="12"/>
      <c r="BZ68" s="22"/>
      <c r="CA68" s="22"/>
      <c r="CB68" s="22"/>
      <c r="CC68" s="22"/>
    </row>
    <row r="69" spans="1:81" x14ac:dyDescent="0.2">
      <c r="A69" s="59">
        <v>68</v>
      </c>
      <c r="B69" s="26" t="s">
        <v>71</v>
      </c>
      <c r="C69" s="78" t="s">
        <v>92</v>
      </c>
      <c r="D69" s="6" t="s">
        <v>34</v>
      </c>
      <c r="E69" s="85">
        <v>0</v>
      </c>
      <c r="F69" s="85"/>
      <c r="G69" s="85"/>
      <c r="H69" s="54">
        <v>130</v>
      </c>
      <c r="I69" s="54">
        <v>35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>
        <v>55</v>
      </c>
      <c r="X69" s="54">
        <v>70</v>
      </c>
      <c r="Y69" s="54"/>
      <c r="Z69" s="54"/>
      <c r="AA69" s="54"/>
      <c r="AB69" s="54"/>
      <c r="AC69" s="54"/>
      <c r="AD69" s="54">
        <v>35</v>
      </c>
      <c r="AE69" s="54"/>
      <c r="AF69" s="54"/>
      <c r="AG69" s="54"/>
      <c r="AH69" s="54"/>
      <c r="AI69" s="54"/>
      <c r="AJ69" s="54"/>
      <c r="AK69" s="54"/>
      <c r="AL69" s="54">
        <v>80</v>
      </c>
      <c r="AM69" s="54"/>
      <c r="AN69" s="54"/>
      <c r="AO69" s="54"/>
      <c r="AP69" s="54"/>
      <c r="AQ69" s="54"/>
      <c r="AR69" s="54"/>
      <c r="AS69" s="54"/>
      <c r="AT69" s="54"/>
      <c r="AU69" s="21">
        <f>IF(AV69&lt;6,SUM(E69:AT69),SUM(LARGE(E69:AT69,{1;2;3;4;5;6})))</f>
        <v>405</v>
      </c>
      <c r="AV69" s="55">
        <f>COUNT(E69:AT69)</f>
        <v>7</v>
      </c>
      <c r="BY69" s="12"/>
      <c r="BZ69" s="22"/>
      <c r="CA69" s="22"/>
      <c r="CB69" s="22"/>
      <c r="CC69" s="22"/>
    </row>
    <row r="70" spans="1:81" x14ac:dyDescent="0.2">
      <c r="A70" s="59">
        <v>69</v>
      </c>
      <c r="B70" s="6" t="s">
        <v>71</v>
      </c>
      <c r="C70" s="78" t="s">
        <v>325</v>
      </c>
      <c r="D70" s="6" t="s">
        <v>137</v>
      </c>
      <c r="E70" s="29">
        <v>45</v>
      </c>
      <c r="F70" s="29"/>
      <c r="G70" s="29">
        <v>125</v>
      </c>
      <c r="H70" s="29"/>
      <c r="I70" s="29"/>
      <c r="J70" s="29"/>
      <c r="K70" s="29"/>
      <c r="L70" s="29">
        <v>130</v>
      </c>
      <c r="M70" s="29"/>
      <c r="N70" s="29"/>
      <c r="O70" s="29"/>
      <c r="P70" s="29"/>
      <c r="Q70" s="29"/>
      <c r="R70" s="29">
        <v>100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48"/>
      <c r="AU70" s="21">
        <f>IF(AV70&lt;6,SUM(E70:AT70),SUM(LARGE(E70:AT70,{1;2;3;4;5;6})))</f>
        <v>400</v>
      </c>
      <c r="AV70" s="55">
        <f>COUNT(E70:AT70)</f>
        <v>4</v>
      </c>
      <c r="BY70" s="12"/>
      <c r="BZ70" s="22"/>
      <c r="CA70" s="22"/>
      <c r="CB70" s="22"/>
      <c r="CC70" s="22"/>
    </row>
    <row r="71" spans="1:81" x14ac:dyDescent="0.2">
      <c r="A71" s="59">
        <v>70</v>
      </c>
      <c r="B71" s="6" t="s">
        <v>71</v>
      </c>
      <c r="C71" s="78" t="s">
        <v>72</v>
      </c>
      <c r="D71" s="6" t="s">
        <v>395</v>
      </c>
      <c r="E71" s="29">
        <v>80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>
        <v>300</v>
      </c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48"/>
      <c r="AU71" s="21">
        <f>IF(AV71&lt;6,SUM(E71:AT71),SUM(LARGE(E71:AT71,{1;2;3;4;5;6})))</f>
        <v>380</v>
      </c>
      <c r="AV71" s="55">
        <f>COUNT(E71:AT71)</f>
        <v>2</v>
      </c>
      <c r="BY71" s="12"/>
      <c r="BZ71" s="22"/>
      <c r="CA71" s="22"/>
      <c r="CB71" s="22"/>
      <c r="CC71" s="22"/>
    </row>
    <row r="72" spans="1:81" x14ac:dyDescent="0.2">
      <c r="A72" s="59">
        <v>71</v>
      </c>
      <c r="B72" s="26" t="s">
        <v>71</v>
      </c>
      <c r="C72" s="78" t="s">
        <v>72</v>
      </c>
      <c r="D72" s="6" t="s">
        <v>41</v>
      </c>
      <c r="E72" s="29">
        <v>55</v>
      </c>
      <c r="F72" s="29"/>
      <c r="G72" s="29">
        <v>190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>
        <v>130</v>
      </c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54"/>
      <c r="AU72" s="21">
        <f>IF(AV72&lt;6,SUM(E72:AT72),SUM(LARGE(E72:AT72,{1;2;3;4;5;6})))</f>
        <v>375</v>
      </c>
      <c r="AV72" s="55">
        <f>COUNT(E72:AT72)</f>
        <v>3</v>
      </c>
      <c r="BY72" s="12"/>
      <c r="BZ72" s="22"/>
      <c r="CA72" s="22"/>
      <c r="CB72" s="22"/>
      <c r="CC72" s="22"/>
    </row>
    <row r="73" spans="1:81" x14ac:dyDescent="0.2">
      <c r="A73" s="59">
        <v>72</v>
      </c>
      <c r="B73" s="6" t="s">
        <v>71</v>
      </c>
      <c r="C73" s="78" t="s">
        <v>77</v>
      </c>
      <c r="D73" s="6" t="s">
        <v>528</v>
      </c>
      <c r="E73" s="29">
        <v>12</v>
      </c>
      <c r="F73" s="29"/>
      <c r="G73" s="29">
        <v>30</v>
      </c>
      <c r="H73" s="29">
        <v>20</v>
      </c>
      <c r="I73" s="29"/>
      <c r="J73" s="29"/>
      <c r="K73" s="29"/>
      <c r="L73" s="29"/>
      <c r="M73" s="29"/>
      <c r="N73" s="29">
        <v>70</v>
      </c>
      <c r="O73" s="84">
        <v>0</v>
      </c>
      <c r="P73" s="29"/>
      <c r="Q73" s="29"/>
      <c r="R73" s="29"/>
      <c r="S73" s="29">
        <v>35</v>
      </c>
      <c r="T73" s="29"/>
      <c r="U73" s="29"/>
      <c r="V73" s="29"/>
      <c r="W73" s="29">
        <v>25</v>
      </c>
      <c r="X73" s="29"/>
      <c r="Y73" s="29"/>
      <c r="Z73" s="29"/>
      <c r="AA73" s="29"/>
      <c r="AB73" s="29"/>
      <c r="AC73" s="29">
        <v>100</v>
      </c>
      <c r="AD73" s="29"/>
      <c r="AE73" s="29"/>
      <c r="AF73" s="29"/>
      <c r="AG73" s="29"/>
      <c r="AH73" s="29"/>
      <c r="AI73" s="29">
        <v>80</v>
      </c>
      <c r="AJ73" s="29"/>
      <c r="AK73" s="29"/>
      <c r="AL73" s="29"/>
      <c r="AM73" s="29"/>
      <c r="AN73" s="29">
        <v>51</v>
      </c>
      <c r="AO73" s="29"/>
      <c r="AP73" s="29"/>
      <c r="AQ73" s="29"/>
      <c r="AR73" s="29"/>
      <c r="AS73" s="29"/>
      <c r="AT73" s="48"/>
      <c r="AU73" s="21">
        <f>IF(AV73&lt;6,SUM(E73:AT73),SUM(LARGE(E73:AT73,{1;2;3;4;5;6})))</f>
        <v>366</v>
      </c>
      <c r="AV73" s="55">
        <f>COUNT(E73:AT73)</f>
        <v>10</v>
      </c>
      <c r="BY73" s="12"/>
      <c r="BZ73" s="22"/>
      <c r="CA73" s="22"/>
      <c r="CB73" s="22"/>
      <c r="CC73" s="22"/>
    </row>
    <row r="74" spans="1:81" x14ac:dyDescent="0.2">
      <c r="A74" s="59">
        <v>73</v>
      </c>
      <c r="B74" s="6" t="s">
        <v>71</v>
      </c>
      <c r="C74" s="78" t="s">
        <v>77</v>
      </c>
      <c r="D74" s="6" t="s">
        <v>384</v>
      </c>
      <c r="E74" s="29">
        <v>12</v>
      </c>
      <c r="F74" s="29"/>
      <c r="G74" s="29">
        <v>30</v>
      </c>
      <c r="H74" s="29">
        <v>20</v>
      </c>
      <c r="I74" s="29"/>
      <c r="J74" s="29"/>
      <c r="K74" s="29"/>
      <c r="L74" s="29"/>
      <c r="M74" s="29"/>
      <c r="N74" s="29">
        <v>70</v>
      </c>
      <c r="O74" s="84">
        <v>0</v>
      </c>
      <c r="P74" s="29"/>
      <c r="Q74" s="29"/>
      <c r="R74" s="29"/>
      <c r="S74" s="29">
        <v>35</v>
      </c>
      <c r="T74" s="29"/>
      <c r="U74" s="29"/>
      <c r="V74" s="29"/>
      <c r="W74" s="29">
        <v>25</v>
      </c>
      <c r="X74" s="29"/>
      <c r="Y74" s="29"/>
      <c r="Z74" s="29"/>
      <c r="AA74" s="29"/>
      <c r="AB74" s="29"/>
      <c r="AC74" s="29">
        <v>100</v>
      </c>
      <c r="AD74" s="29"/>
      <c r="AE74" s="29"/>
      <c r="AF74" s="29"/>
      <c r="AG74" s="29"/>
      <c r="AH74" s="29"/>
      <c r="AI74" s="29">
        <v>80</v>
      </c>
      <c r="AJ74" s="29"/>
      <c r="AK74" s="29"/>
      <c r="AL74" s="29"/>
      <c r="AM74" s="29"/>
      <c r="AN74" s="29">
        <v>51</v>
      </c>
      <c r="AO74" s="29"/>
      <c r="AP74" s="29"/>
      <c r="AQ74" s="29"/>
      <c r="AR74" s="29"/>
      <c r="AS74" s="29"/>
      <c r="AT74" s="48"/>
      <c r="AU74" s="21">
        <f>IF(AV74&lt;6,SUM(E74:AT74),SUM(LARGE(E74:AT74,{1;2;3;4;5;6})))</f>
        <v>366</v>
      </c>
      <c r="AV74" s="55">
        <f>COUNT(E74:AT74)</f>
        <v>10</v>
      </c>
      <c r="BY74" s="12"/>
      <c r="BZ74" s="22"/>
      <c r="CA74" s="22"/>
      <c r="CB74" s="22"/>
      <c r="CC74" s="22"/>
    </row>
    <row r="75" spans="1:81" x14ac:dyDescent="0.2">
      <c r="A75" s="59">
        <v>74</v>
      </c>
      <c r="B75" s="26" t="s">
        <v>71</v>
      </c>
      <c r="C75" s="77" t="s">
        <v>358</v>
      </c>
      <c r="D75" s="37" t="s">
        <v>962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>
        <v>55</v>
      </c>
      <c r="X75" s="29"/>
      <c r="Y75" s="29"/>
      <c r="Z75" s="29"/>
      <c r="AA75" s="29"/>
      <c r="AB75" s="29"/>
      <c r="AC75" s="29">
        <v>130</v>
      </c>
      <c r="AD75" s="29"/>
      <c r="AE75" s="29"/>
      <c r="AF75" s="29"/>
      <c r="AG75" s="29"/>
      <c r="AH75" s="29"/>
      <c r="AI75" s="29">
        <v>125</v>
      </c>
      <c r="AJ75" s="29">
        <v>55</v>
      </c>
      <c r="AK75" s="29"/>
      <c r="AL75" s="29"/>
      <c r="AM75" s="29"/>
      <c r="AN75" s="29"/>
      <c r="AO75" s="29"/>
      <c r="AP75" s="29"/>
      <c r="AQ75" s="29"/>
      <c r="AR75" s="29"/>
      <c r="AS75" s="29"/>
      <c r="AT75" s="54"/>
      <c r="AU75" s="21">
        <f>IF(AV75&lt;6,SUM(E75:AT75),SUM(LARGE(E75:AT75,{1;2;3;4;5;6})))</f>
        <v>365</v>
      </c>
      <c r="AV75" s="55">
        <f>COUNT(E75:AT75)</f>
        <v>4</v>
      </c>
      <c r="BY75" s="12"/>
      <c r="BZ75" s="22"/>
      <c r="CA75" s="22"/>
      <c r="CB75" s="22"/>
      <c r="CC75" s="22"/>
    </row>
    <row r="76" spans="1:81" x14ac:dyDescent="0.2">
      <c r="A76" s="59">
        <v>75</v>
      </c>
      <c r="B76" s="26" t="s">
        <v>71</v>
      </c>
      <c r="C76" s="78" t="s">
        <v>72</v>
      </c>
      <c r="D76" s="6" t="s">
        <v>99</v>
      </c>
      <c r="E76" s="54">
        <v>70</v>
      </c>
      <c r="F76" s="54"/>
      <c r="G76" s="54"/>
      <c r="H76" s="85">
        <v>0</v>
      </c>
      <c r="I76" s="54"/>
      <c r="J76" s="54"/>
      <c r="K76" s="54"/>
      <c r="L76" s="54"/>
      <c r="M76" s="54"/>
      <c r="N76" s="54">
        <v>190</v>
      </c>
      <c r="O76" s="54">
        <v>100</v>
      </c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48"/>
      <c r="AU76" s="21">
        <f>IF(AV76&lt;6,SUM(E76:AT76),SUM(LARGE(E76:AT76,{1;2;3;4;5;6})))</f>
        <v>360</v>
      </c>
      <c r="AV76" s="55">
        <f>COUNT(E76:AT76)</f>
        <v>4</v>
      </c>
      <c r="BY76" s="12"/>
      <c r="BZ76" s="22"/>
      <c r="CA76" s="22"/>
      <c r="CB76" s="22"/>
      <c r="CC76" s="22"/>
    </row>
    <row r="77" spans="1:81" x14ac:dyDescent="0.2">
      <c r="A77" s="59">
        <v>76</v>
      </c>
      <c r="B77" s="26" t="s">
        <v>71</v>
      </c>
      <c r="C77" s="78" t="s">
        <v>73</v>
      </c>
      <c r="D77" s="6" t="s">
        <v>475</v>
      </c>
      <c r="E77" s="29"/>
      <c r="F77" s="29"/>
      <c r="G77" s="29"/>
      <c r="H77" s="29"/>
      <c r="I77" s="29"/>
      <c r="J77" s="29"/>
      <c r="K77" s="29"/>
      <c r="L77" s="29"/>
      <c r="M77" s="29"/>
      <c r="N77" s="29">
        <v>360</v>
      </c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48"/>
      <c r="AU77" s="21">
        <f>IF(AV77&lt;6,SUM(E77:AT77),SUM(LARGE(E77:AT77,{1;2;3;4;5;6})))</f>
        <v>360</v>
      </c>
      <c r="AV77" s="55">
        <f>COUNT(E77:AT77)</f>
        <v>1</v>
      </c>
      <c r="BY77" s="12"/>
      <c r="BZ77" s="22"/>
      <c r="CA77" s="22"/>
      <c r="CB77" s="22"/>
      <c r="CC77" s="22"/>
    </row>
    <row r="78" spans="1:81" x14ac:dyDescent="0.2">
      <c r="A78" s="59">
        <v>77</v>
      </c>
      <c r="B78" s="6" t="s">
        <v>71</v>
      </c>
      <c r="C78" s="78" t="s">
        <v>77</v>
      </c>
      <c r="D78" s="6" t="s">
        <v>441</v>
      </c>
      <c r="E78" s="29"/>
      <c r="F78" s="29"/>
      <c r="G78" s="29">
        <v>55</v>
      </c>
      <c r="H78" s="29">
        <v>35</v>
      </c>
      <c r="I78" s="29">
        <v>25</v>
      </c>
      <c r="J78" s="29"/>
      <c r="K78" s="29"/>
      <c r="L78" s="29"/>
      <c r="M78" s="29"/>
      <c r="N78" s="29">
        <v>55</v>
      </c>
      <c r="O78" s="29"/>
      <c r="P78" s="29"/>
      <c r="Q78" s="29"/>
      <c r="R78" s="29"/>
      <c r="S78" s="29"/>
      <c r="T78" s="29"/>
      <c r="U78" s="29"/>
      <c r="V78" s="29"/>
      <c r="W78" s="29">
        <v>35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>
        <v>130</v>
      </c>
      <c r="AJ78" s="29"/>
      <c r="AK78" s="29"/>
      <c r="AL78" s="84">
        <v>0</v>
      </c>
      <c r="AM78" s="29"/>
      <c r="AN78" s="29"/>
      <c r="AO78" s="29"/>
      <c r="AP78" s="29"/>
      <c r="AQ78" s="29"/>
      <c r="AR78" s="29"/>
      <c r="AS78" s="29"/>
      <c r="AT78" s="48"/>
      <c r="AU78" s="21">
        <f>IF(AV78&lt;6,SUM(E78:AT78),SUM(LARGE(E78:AT78,{1;2;3;4;5;6})))</f>
        <v>335</v>
      </c>
      <c r="AV78" s="55">
        <f>COUNT(E78:AT78)</f>
        <v>7</v>
      </c>
      <c r="BY78" s="12"/>
      <c r="BZ78" s="22"/>
      <c r="CA78" s="22"/>
      <c r="CB78" s="22"/>
      <c r="CC78" s="22"/>
    </row>
    <row r="79" spans="1:81" x14ac:dyDescent="0.2">
      <c r="A79" s="59">
        <v>78</v>
      </c>
      <c r="B79" s="26" t="s">
        <v>71</v>
      </c>
      <c r="C79" s="77" t="s">
        <v>331</v>
      </c>
      <c r="D79" s="26" t="s">
        <v>960</v>
      </c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>
        <v>80</v>
      </c>
      <c r="X79" s="104"/>
      <c r="Y79" s="104"/>
      <c r="Z79" s="104"/>
      <c r="AA79" s="104"/>
      <c r="AB79" s="104"/>
      <c r="AC79" s="104"/>
      <c r="AD79" s="104"/>
      <c r="AE79" s="104"/>
      <c r="AF79" s="84">
        <v>0</v>
      </c>
      <c r="AG79" s="84"/>
      <c r="AH79" s="84"/>
      <c r="AI79" s="84">
        <v>0</v>
      </c>
      <c r="AJ79" s="84">
        <v>0</v>
      </c>
      <c r="AK79" s="84"/>
      <c r="AL79" s="84"/>
      <c r="AM79" s="84"/>
      <c r="AN79" s="29">
        <v>125</v>
      </c>
      <c r="AO79" s="29"/>
      <c r="AP79" s="29">
        <v>130</v>
      </c>
      <c r="AQ79" s="29"/>
      <c r="AR79" s="29"/>
      <c r="AS79" s="29"/>
      <c r="AT79" s="48"/>
      <c r="AU79" s="21">
        <f>IF(AV79&lt;6,SUM(E79:AT79),SUM(LARGE(E79:AT79,{1;2;3;4;5;6})))</f>
        <v>335</v>
      </c>
      <c r="AV79" s="55">
        <f>COUNT(E79:AT79)</f>
        <v>6</v>
      </c>
      <c r="BY79" s="12"/>
      <c r="BZ79" s="22"/>
      <c r="CA79" s="22"/>
      <c r="CB79" s="22"/>
      <c r="CC79" s="22"/>
    </row>
    <row r="80" spans="1:81" x14ac:dyDescent="0.2">
      <c r="A80" s="59">
        <v>79</v>
      </c>
      <c r="B80" s="26" t="s">
        <v>101</v>
      </c>
      <c r="C80" s="78" t="s">
        <v>221</v>
      </c>
      <c r="D80" s="6" t="s">
        <v>448</v>
      </c>
      <c r="E80" s="29"/>
      <c r="F80" s="29"/>
      <c r="G80" s="29"/>
      <c r="H80" s="29"/>
      <c r="I80" s="29"/>
      <c r="J80" s="29"/>
      <c r="K80" s="29"/>
      <c r="L80" s="29">
        <v>25</v>
      </c>
      <c r="M80" s="29"/>
      <c r="N80" s="29">
        <v>130</v>
      </c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>
        <v>55</v>
      </c>
      <c r="AD80" s="29"/>
      <c r="AE80" s="29"/>
      <c r="AF80" s="29">
        <v>30</v>
      </c>
      <c r="AG80" s="29">
        <v>30</v>
      </c>
      <c r="AH80" s="29"/>
      <c r="AI80" s="29">
        <v>55</v>
      </c>
      <c r="AJ80" s="29">
        <v>30</v>
      </c>
      <c r="AK80" s="29"/>
      <c r="AL80" s="29"/>
      <c r="AM80" s="29"/>
      <c r="AN80" s="29"/>
      <c r="AO80" s="29"/>
      <c r="AP80" s="29"/>
      <c r="AQ80" s="29"/>
      <c r="AR80" s="29"/>
      <c r="AS80" s="29"/>
      <c r="AT80" s="54"/>
      <c r="AU80" s="21">
        <f>IF(AV80&lt;6,SUM(E80:AT80),SUM(LARGE(E80:AT80,{1;2;3;4;5;6})))</f>
        <v>330</v>
      </c>
      <c r="AV80" s="55">
        <f>COUNT(E80:AT80)</f>
        <v>7</v>
      </c>
      <c r="BY80" s="12"/>
      <c r="BZ80" s="22"/>
      <c r="CA80" s="22"/>
      <c r="CB80" s="22"/>
      <c r="CC80" s="22"/>
    </row>
    <row r="81" spans="1:81" x14ac:dyDescent="0.2">
      <c r="A81" s="59">
        <v>80</v>
      </c>
      <c r="B81" s="26" t="s">
        <v>71</v>
      </c>
      <c r="C81" s="78" t="s">
        <v>80</v>
      </c>
      <c r="D81" s="8" t="s">
        <v>121</v>
      </c>
      <c r="E81" s="29"/>
      <c r="F81" s="29"/>
      <c r="G81" s="29">
        <v>326.7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54"/>
      <c r="AU81" s="21">
        <f>IF(AV81&lt;6,SUM(E81:AT81),SUM(LARGE(E81:AT81,{1;2;3;4;5;6})))</f>
        <v>326.7</v>
      </c>
      <c r="AV81" s="55">
        <f>COUNT(E81:AT81)</f>
        <v>1</v>
      </c>
      <c r="BY81" s="12"/>
      <c r="BZ81" s="22"/>
      <c r="CA81" s="22"/>
      <c r="CB81" s="22"/>
      <c r="CC81" s="22"/>
    </row>
    <row r="82" spans="1:81" x14ac:dyDescent="0.2">
      <c r="A82" s="59">
        <v>81</v>
      </c>
      <c r="B82" s="26" t="s">
        <v>71</v>
      </c>
      <c r="C82" s="78" t="s">
        <v>80</v>
      </c>
      <c r="D82" s="6" t="s">
        <v>124</v>
      </c>
      <c r="E82" s="29"/>
      <c r="F82" s="29"/>
      <c r="G82" s="29">
        <v>326.7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54"/>
      <c r="AU82" s="21">
        <f>IF(AV82&lt;6,SUM(E82:AT82),SUM(LARGE(E82:AT82,{1;2;3;4;5;6})))</f>
        <v>326.7</v>
      </c>
      <c r="AV82" s="55">
        <f>COUNT(E82:AT82)</f>
        <v>1</v>
      </c>
      <c r="BY82" s="12"/>
      <c r="BZ82" s="22"/>
      <c r="CA82" s="22"/>
      <c r="CB82" s="22"/>
      <c r="CC82" s="22"/>
    </row>
    <row r="83" spans="1:81" x14ac:dyDescent="0.2">
      <c r="A83" s="59">
        <v>82</v>
      </c>
      <c r="B83" s="26" t="s">
        <v>71</v>
      </c>
      <c r="C83" s="78" t="s">
        <v>80</v>
      </c>
      <c r="D83" s="8" t="s">
        <v>374</v>
      </c>
      <c r="E83" s="29">
        <v>130</v>
      </c>
      <c r="F83" s="29"/>
      <c r="G83" s="29"/>
      <c r="H83" s="29"/>
      <c r="I83" s="29"/>
      <c r="J83" s="29"/>
      <c r="K83" s="29"/>
      <c r="L83" s="29"/>
      <c r="M83" s="29"/>
      <c r="N83" s="29">
        <v>190</v>
      </c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54"/>
      <c r="AU83" s="21">
        <f>IF(AV83&lt;6,SUM(E83:AT83),SUM(LARGE(E83:AT83,{1;2;3;4;5;6})))</f>
        <v>320</v>
      </c>
      <c r="AV83" s="55">
        <f>COUNT(E83:AT83)</f>
        <v>2</v>
      </c>
      <c r="BY83" s="12"/>
      <c r="BZ83" s="22"/>
      <c r="CA83" s="22"/>
      <c r="CB83" s="22"/>
      <c r="CC83" s="22"/>
    </row>
    <row r="84" spans="1:81" x14ac:dyDescent="0.2">
      <c r="A84" s="59">
        <v>83</v>
      </c>
      <c r="B84" s="6" t="s">
        <v>71</v>
      </c>
      <c r="C84" s="78" t="s">
        <v>76</v>
      </c>
      <c r="D84" s="6" t="s">
        <v>253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>
        <v>70</v>
      </c>
      <c r="X84" s="29"/>
      <c r="Y84" s="29"/>
      <c r="Z84" s="29">
        <v>55</v>
      </c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>
        <v>190</v>
      </c>
      <c r="AO84" s="29"/>
      <c r="AP84" s="29"/>
      <c r="AQ84" s="29"/>
      <c r="AR84" s="29"/>
      <c r="AS84" s="29"/>
      <c r="AT84" s="48"/>
      <c r="AU84" s="21">
        <f>IF(AV84&lt;6,SUM(E84:AT84),SUM(LARGE(E84:AT84,{1;2;3;4;5;6})))</f>
        <v>315</v>
      </c>
      <c r="AV84" s="55">
        <f>COUNT(E84:AT84)</f>
        <v>3</v>
      </c>
      <c r="BY84" s="12"/>
      <c r="BZ84" s="22"/>
      <c r="CA84" s="22"/>
      <c r="CB84" s="22"/>
      <c r="CC84" s="22"/>
    </row>
    <row r="85" spans="1:81" x14ac:dyDescent="0.2">
      <c r="A85" s="59">
        <v>84</v>
      </c>
      <c r="B85" s="6" t="s">
        <v>71</v>
      </c>
      <c r="C85" s="78" t="s">
        <v>311</v>
      </c>
      <c r="D85" s="6" t="s">
        <v>51</v>
      </c>
      <c r="E85" s="29">
        <v>35</v>
      </c>
      <c r="F85" s="29"/>
      <c r="G85" s="29">
        <v>130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>
        <v>70</v>
      </c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>
        <v>70</v>
      </c>
      <c r="AO85" s="29"/>
      <c r="AP85" s="29"/>
      <c r="AQ85" s="29"/>
      <c r="AR85" s="29"/>
      <c r="AS85" s="29"/>
      <c r="AT85" s="48"/>
      <c r="AU85" s="21">
        <f>IF(AV85&lt;6,SUM(E85:AT85),SUM(LARGE(E85:AT85,{1;2;3;4;5;6})))</f>
        <v>305</v>
      </c>
      <c r="AV85" s="55">
        <f>COUNT(E85:AT85)</f>
        <v>4</v>
      </c>
      <c r="BY85" s="12"/>
      <c r="BZ85" s="22"/>
      <c r="CA85" s="22"/>
      <c r="CB85" s="22"/>
      <c r="CC85" s="22"/>
    </row>
    <row r="86" spans="1:81" x14ac:dyDescent="0.2">
      <c r="A86" s="59">
        <v>85</v>
      </c>
      <c r="B86" s="26" t="s">
        <v>71</v>
      </c>
      <c r="C86" s="79" t="s">
        <v>73</v>
      </c>
      <c r="D86" s="8" t="s">
        <v>639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>
        <v>300</v>
      </c>
      <c r="AO86" s="54"/>
      <c r="AP86" s="54"/>
      <c r="AQ86" s="54"/>
      <c r="AR86" s="54"/>
      <c r="AS86" s="54"/>
      <c r="AT86" s="54"/>
      <c r="AU86" s="21">
        <f>IF(AV86&lt;6,SUM(E86:AT86),SUM(LARGE(E86:AT86,{1;2;3;4;5;6})))</f>
        <v>300</v>
      </c>
      <c r="AV86" s="55">
        <f>COUNT(E86:AT86)</f>
        <v>1</v>
      </c>
      <c r="BY86" s="12"/>
      <c r="BZ86" s="22"/>
      <c r="CA86" s="22"/>
      <c r="CB86" s="22"/>
      <c r="CC86" s="22"/>
    </row>
    <row r="87" spans="1:81" x14ac:dyDescent="0.2">
      <c r="A87" s="59">
        <v>86</v>
      </c>
      <c r="B87" s="6" t="s">
        <v>1157</v>
      </c>
      <c r="C87" s="78"/>
      <c r="D87" s="6" t="s">
        <v>1156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>
        <v>300</v>
      </c>
      <c r="AO87" s="29"/>
      <c r="AP87" s="29"/>
      <c r="AQ87" s="29"/>
      <c r="AR87" s="29"/>
      <c r="AS87" s="29"/>
      <c r="AT87" s="48"/>
      <c r="AU87" s="21">
        <f>IF(AV87&lt;6,SUM(E87:AT87),SUM(LARGE(E87:AT87,{1;2;3;4;5;6})))</f>
        <v>300</v>
      </c>
      <c r="AV87" s="55">
        <f>COUNT(E87:AT87)</f>
        <v>1</v>
      </c>
      <c r="BY87" s="12"/>
      <c r="BZ87" s="22"/>
      <c r="CA87" s="22"/>
      <c r="CB87" s="22"/>
      <c r="CC87" s="22"/>
    </row>
    <row r="88" spans="1:81" x14ac:dyDescent="0.2">
      <c r="A88" s="59">
        <v>87</v>
      </c>
      <c r="B88" s="26" t="s">
        <v>71</v>
      </c>
      <c r="C88" s="78" t="s">
        <v>73</v>
      </c>
      <c r="D88" s="6" t="s">
        <v>578</v>
      </c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29">
        <v>160</v>
      </c>
      <c r="AJ88" s="29"/>
      <c r="AK88" s="29"/>
      <c r="AL88" s="29"/>
      <c r="AM88" s="29"/>
      <c r="AN88" s="29">
        <v>125</v>
      </c>
      <c r="AO88" s="29"/>
      <c r="AP88" s="29"/>
      <c r="AQ88" s="29"/>
      <c r="AR88" s="29"/>
      <c r="AS88" s="29"/>
      <c r="AT88" s="54"/>
      <c r="AU88" s="21">
        <f>IF(AV88&lt;6,SUM(E88:AT88),SUM(LARGE(E88:AT88,{1;2;3;4;5;6})))</f>
        <v>285</v>
      </c>
      <c r="AV88" s="55">
        <f>COUNT(E88:AT88)</f>
        <v>2</v>
      </c>
      <c r="BY88" s="12"/>
      <c r="BZ88" s="22"/>
      <c r="CA88" s="22"/>
      <c r="CB88" s="22"/>
      <c r="CC88" s="22"/>
    </row>
    <row r="89" spans="1:81" x14ac:dyDescent="0.2">
      <c r="A89" s="59">
        <v>88</v>
      </c>
      <c r="B89" s="6" t="s">
        <v>71</v>
      </c>
      <c r="C89" s="78" t="s">
        <v>72</v>
      </c>
      <c r="D89" s="6" t="s">
        <v>521</v>
      </c>
      <c r="E89" s="85"/>
      <c r="F89" s="85"/>
      <c r="G89" s="54">
        <v>55</v>
      </c>
      <c r="H89" s="85"/>
      <c r="I89" s="54">
        <v>20</v>
      </c>
      <c r="J89" s="54"/>
      <c r="K89" s="54"/>
      <c r="L89" s="54">
        <v>25</v>
      </c>
      <c r="M89" s="54"/>
      <c r="N89" s="54">
        <v>70</v>
      </c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>
        <v>25</v>
      </c>
      <c r="AH89" s="54"/>
      <c r="AI89" s="54">
        <v>55</v>
      </c>
      <c r="AJ89" s="54"/>
      <c r="AK89" s="54"/>
      <c r="AL89" s="54"/>
      <c r="AM89" s="54"/>
      <c r="AN89" s="54">
        <v>51</v>
      </c>
      <c r="AO89" s="54"/>
      <c r="AP89" s="54"/>
      <c r="AQ89" s="54"/>
      <c r="AR89" s="54"/>
      <c r="AS89" s="54"/>
      <c r="AT89" s="30"/>
      <c r="AU89" s="21">
        <f>IF(AV89&lt;6,SUM(E89:AT89),SUM(LARGE(E89:AT89,{1;2;3;4;5;6})))</f>
        <v>281</v>
      </c>
      <c r="AV89" s="55">
        <f>COUNT(E89:AT89)</f>
        <v>7</v>
      </c>
      <c r="BY89" s="12"/>
      <c r="BZ89" s="22"/>
      <c r="CA89" s="22"/>
      <c r="CB89" s="22"/>
      <c r="CC89" s="22"/>
    </row>
    <row r="90" spans="1:81" x14ac:dyDescent="0.2">
      <c r="A90" s="59">
        <v>89</v>
      </c>
      <c r="B90" s="6" t="s">
        <v>71</v>
      </c>
      <c r="C90" s="78" t="s">
        <v>239</v>
      </c>
      <c r="D90" s="6" t="s">
        <v>952</v>
      </c>
      <c r="E90" s="29">
        <v>45</v>
      </c>
      <c r="F90" s="29"/>
      <c r="G90" s="29"/>
      <c r="H90" s="29">
        <v>130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84">
        <v>0</v>
      </c>
      <c r="AN90" s="84"/>
      <c r="AO90" s="84"/>
      <c r="AP90" s="29">
        <v>100</v>
      </c>
      <c r="AQ90" s="29"/>
      <c r="AR90" s="84"/>
      <c r="AS90" s="84"/>
      <c r="AT90" s="48"/>
      <c r="AU90" s="21">
        <f>IF(AV90&lt;6,SUM(E90:AT90),SUM(LARGE(E90:AT90,{1;2;3;4;5;6})))</f>
        <v>275</v>
      </c>
      <c r="AV90" s="55">
        <f>COUNT(E90:AT90)</f>
        <v>4</v>
      </c>
      <c r="BY90" s="12"/>
      <c r="BZ90" s="22"/>
      <c r="CA90" s="22"/>
      <c r="CB90" s="22"/>
      <c r="CC90" s="22"/>
    </row>
    <row r="91" spans="1:81" x14ac:dyDescent="0.2">
      <c r="A91" s="59">
        <v>90</v>
      </c>
      <c r="B91" s="26" t="s">
        <v>71</v>
      </c>
      <c r="C91" s="78" t="s">
        <v>73</v>
      </c>
      <c r="D91" s="8" t="s">
        <v>267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84">
        <v>0</v>
      </c>
      <c r="R91" s="29"/>
      <c r="S91" s="29"/>
      <c r="T91" s="29"/>
      <c r="U91" s="29"/>
      <c r="V91" s="29"/>
      <c r="W91" s="29"/>
      <c r="X91" s="29"/>
      <c r="Y91" s="29"/>
      <c r="Z91" s="29">
        <v>55</v>
      </c>
      <c r="AA91" s="29"/>
      <c r="AB91" s="29"/>
      <c r="AC91" s="29"/>
      <c r="AD91" s="29">
        <v>25</v>
      </c>
      <c r="AE91" s="29"/>
      <c r="AF91" s="29"/>
      <c r="AG91" s="29"/>
      <c r="AH91" s="29"/>
      <c r="AI91" s="29"/>
      <c r="AJ91" s="29"/>
      <c r="AK91" s="29"/>
      <c r="AL91" s="29"/>
      <c r="AM91" s="29"/>
      <c r="AN91" s="29">
        <v>190</v>
      </c>
      <c r="AO91" s="29"/>
      <c r="AP91" s="29"/>
      <c r="AQ91" s="29"/>
      <c r="AR91" s="29"/>
      <c r="AS91" s="29"/>
      <c r="AT91" s="54"/>
      <c r="AU91" s="21">
        <f>IF(AV91&lt;6,SUM(E91:AT91),SUM(LARGE(E91:AT91,{1;2;3;4;5;6})))</f>
        <v>270</v>
      </c>
      <c r="AV91" s="55">
        <f>COUNT(E91:AT91)</f>
        <v>4</v>
      </c>
      <c r="BY91" s="12"/>
      <c r="BZ91" s="22"/>
      <c r="CA91" s="22"/>
      <c r="CB91" s="22"/>
      <c r="CC91" s="22"/>
    </row>
    <row r="92" spans="1:81" x14ac:dyDescent="0.2">
      <c r="A92" s="59">
        <v>91</v>
      </c>
      <c r="B92" s="26" t="s">
        <v>71</v>
      </c>
      <c r="C92" s="78" t="s">
        <v>311</v>
      </c>
      <c r="D92" s="6" t="s">
        <v>224</v>
      </c>
      <c r="E92" s="29"/>
      <c r="F92" s="29"/>
      <c r="G92" s="29">
        <v>130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>
        <v>70</v>
      </c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>
        <v>70</v>
      </c>
      <c r="AO92" s="29"/>
      <c r="AP92" s="29"/>
      <c r="AQ92" s="29"/>
      <c r="AR92" s="29"/>
      <c r="AS92" s="29"/>
      <c r="AT92" s="54"/>
      <c r="AU92" s="21">
        <f>IF(AV92&lt;6,SUM(E92:AT92),SUM(LARGE(E92:AT92,{1;2;3;4;5;6})))</f>
        <v>270</v>
      </c>
      <c r="AV92" s="55">
        <f>COUNT(E92:AT92)</f>
        <v>3</v>
      </c>
      <c r="BY92" s="12"/>
      <c r="BZ92" s="22"/>
      <c r="CA92" s="22"/>
      <c r="CB92" s="22"/>
      <c r="CC92" s="22"/>
    </row>
    <row r="93" spans="1:81" x14ac:dyDescent="0.2">
      <c r="A93" s="59">
        <v>92</v>
      </c>
      <c r="B93" s="26" t="s">
        <v>71</v>
      </c>
      <c r="C93" s="78" t="s">
        <v>80</v>
      </c>
      <c r="D93" s="8" t="s">
        <v>119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>
        <v>130</v>
      </c>
      <c r="P93" s="29"/>
      <c r="Q93" s="29"/>
      <c r="R93" s="29"/>
      <c r="S93" s="29">
        <v>130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54"/>
      <c r="AU93" s="21">
        <f>IF(AV93&lt;6,SUM(E93:AT93),SUM(LARGE(E93:AT93,{1;2;3;4;5;6})))</f>
        <v>260</v>
      </c>
      <c r="AV93" s="55">
        <f>COUNT(E93:AT93)</f>
        <v>2</v>
      </c>
      <c r="BY93" s="12"/>
      <c r="BZ93" s="22"/>
      <c r="CA93" s="22"/>
      <c r="CB93" s="22"/>
      <c r="CC93" s="22"/>
    </row>
    <row r="94" spans="1:81" x14ac:dyDescent="0.2">
      <c r="A94" s="59">
        <v>93</v>
      </c>
      <c r="B94" s="26" t="s">
        <v>71</v>
      </c>
      <c r="C94" s="78" t="s">
        <v>220</v>
      </c>
      <c r="D94" s="6" t="s">
        <v>959</v>
      </c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>
        <v>100</v>
      </c>
      <c r="X94" s="29">
        <v>55</v>
      </c>
      <c r="Y94" s="29"/>
      <c r="Z94" s="29"/>
      <c r="AA94" s="29"/>
      <c r="AB94" s="29"/>
      <c r="AC94" s="29"/>
      <c r="AD94" s="29"/>
      <c r="AE94" s="29"/>
      <c r="AF94" s="29"/>
      <c r="AG94" s="84">
        <v>0</v>
      </c>
      <c r="AH94" s="84"/>
      <c r="AI94" s="84"/>
      <c r="AJ94" s="84"/>
      <c r="AK94" s="84"/>
      <c r="AL94" s="84"/>
      <c r="AM94" s="84"/>
      <c r="AN94" s="84"/>
      <c r="AO94" s="84"/>
      <c r="AP94" s="29">
        <v>100</v>
      </c>
      <c r="AQ94" s="29"/>
      <c r="AR94" s="84"/>
      <c r="AS94" s="84"/>
      <c r="AT94" s="54"/>
      <c r="AU94" s="21">
        <f>IF(AV94&lt;6,SUM(E94:AT94),SUM(LARGE(E94:AT94,{1;2;3;4;5;6})))</f>
        <v>255</v>
      </c>
      <c r="AV94" s="55">
        <f>COUNT(E94:AT94)</f>
        <v>4</v>
      </c>
      <c r="BY94" s="12"/>
      <c r="BZ94" s="22"/>
      <c r="CA94" s="22"/>
      <c r="CB94" s="22"/>
      <c r="CC94" s="22"/>
    </row>
    <row r="95" spans="1:81" x14ac:dyDescent="0.2">
      <c r="A95" s="59">
        <v>94</v>
      </c>
      <c r="B95" s="26" t="s">
        <v>74</v>
      </c>
      <c r="C95" s="78" t="s">
        <v>416</v>
      </c>
      <c r="D95" s="6" t="s">
        <v>1048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>
        <v>250</v>
      </c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21">
        <f>IF(AV95&lt;6,SUM(E95:AT95),SUM(LARGE(E95:AT95,{1;2;3;4;5;6})))</f>
        <v>250</v>
      </c>
      <c r="AV95" s="55">
        <f>COUNT(E95:AT95)</f>
        <v>1</v>
      </c>
      <c r="BY95" s="12"/>
      <c r="BZ95" s="22"/>
      <c r="CA95" s="22"/>
      <c r="CB95" s="22"/>
      <c r="CC95" s="22"/>
    </row>
    <row r="96" spans="1:81" x14ac:dyDescent="0.2">
      <c r="A96" s="59">
        <v>95</v>
      </c>
      <c r="B96" s="6" t="s">
        <v>71</v>
      </c>
      <c r="C96" s="77" t="s">
        <v>127</v>
      </c>
      <c r="D96" s="6" t="s">
        <v>68</v>
      </c>
      <c r="E96" s="84">
        <v>0</v>
      </c>
      <c r="F96" s="84"/>
      <c r="G96" s="84"/>
      <c r="H96" s="84"/>
      <c r="I96" s="84"/>
      <c r="J96" s="84"/>
      <c r="K96" s="84"/>
      <c r="L96" s="29">
        <v>70</v>
      </c>
      <c r="M96" s="29"/>
      <c r="N96" s="84"/>
      <c r="O96" s="29">
        <v>25</v>
      </c>
      <c r="P96" s="84"/>
      <c r="Q96" s="84"/>
      <c r="R96" s="84">
        <v>0</v>
      </c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29">
        <v>30</v>
      </c>
      <c r="AE96" s="29"/>
      <c r="AF96" s="29"/>
      <c r="AG96" s="29"/>
      <c r="AH96" s="29"/>
      <c r="AI96" s="29"/>
      <c r="AJ96" s="29">
        <v>70</v>
      </c>
      <c r="AK96" s="29"/>
      <c r="AL96" s="29"/>
      <c r="AM96" s="29"/>
      <c r="AN96" s="29">
        <v>51</v>
      </c>
      <c r="AO96" s="29"/>
      <c r="AP96" s="29"/>
      <c r="AQ96" s="29"/>
      <c r="AR96" s="29"/>
      <c r="AS96" s="29"/>
      <c r="AT96" s="48"/>
      <c r="AU96" s="21">
        <f>IF(AV96&lt;6,SUM(E96:AT96),SUM(LARGE(E96:AT96,{1;2;3;4;5;6})))</f>
        <v>246</v>
      </c>
      <c r="AV96" s="55">
        <f>COUNT(E96:AT96)</f>
        <v>7</v>
      </c>
      <c r="BY96" s="12"/>
      <c r="BZ96" s="22"/>
      <c r="CA96" s="22"/>
      <c r="CB96" s="22"/>
      <c r="CC96" s="22"/>
    </row>
    <row r="97" spans="1:81" x14ac:dyDescent="0.2">
      <c r="A97" s="59">
        <v>96</v>
      </c>
      <c r="B97" s="6" t="s">
        <v>71</v>
      </c>
      <c r="C97" s="78" t="s">
        <v>311</v>
      </c>
      <c r="D97" s="6" t="s">
        <v>90</v>
      </c>
      <c r="E97" s="54"/>
      <c r="F97" s="54"/>
      <c r="G97" s="54">
        <v>70</v>
      </c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>
        <v>125</v>
      </c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>
        <v>51</v>
      </c>
      <c r="AO97" s="54"/>
      <c r="AP97" s="54"/>
      <c r="AQ97" s="54"/>
      <c r="AR97" s="54"/>
      <c r="AS97" s="54"/>
      <c r="AT97" s="48"/>
      <c r="AU97" s="21">
        <f>IF(AV97&lt;6,SUM(E97:AT97),SUM(LARGE(E97:AT97,{1;2;3;4;5;6})))</f>
        <v>246</v>
      </c>
      <c r="AV97" s="55">
        <f>COUNT(E97:AT97)</f>
        <v>3</v>
      </c>
      <c r="BY97" s="12"/>
      <c r="BZ97" s="22"/>
      <c r="CA97" s="22"/>
      <c r="CB97" s="22"/>
      <c r="CC97" s="22"/>
    </row>
    <row r="98" spans="1:81" x14ac:dyDescent="0.2">
      <c r="A98" s="59">
        <v>97</v>
      </c>
      <c r="B98" s="26" t="s">
        <v>71</v>
      </c>
      <c r="C98" s="77" t="s">
        <v>72</v>
      </c>
      <c r="D98" s="37" t="s">
        <v>743</v>
      </c>
      <c r="E98" s="54">
        <v>80</v>
      </c>
      <c r="F98" s="54"/>
      <c r="G98" s="54"/>
      <c r="H98" s="54"/>
      <c r="I98" s="54"/>
      <c r="J98" s="54">
        <v>80</v>
      </c>
      <c r="K98" s="54"/>
      <c r="L98" s="54"/>
      <c r="M98" s="54"/>
      <c r="N98" s="54"/>
      <c r="O98" s="54"/>
      <c r="P98" s="54"/>
      <c r="Q98" s="54"/>
      <c r="R98" s="54"/>
      <c r="S98" s="54">
        <v>80</v>
      </c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21">
        <f>IF(AV98&lt;6,SUM(E98:AT98),SUM(LARGE(E98:AT98,{1;2;3;4;5;6})))</f>
        <v>240</v>
      </c>
      <c r="AV98" s="55">
        <f>COUNT(E98:AT98)</f>
        <v>3</v>
      </c>
      <c r="BY98" s="12"/>
      <c r="BZ98" s="22"/>
      <c r="CA98" s="22"/>
      <c r="CB98" s="22"/>
      <c r="CC98" s="22"/>
    </row>
    <row r="99" spans="1:81" x14ac:dyDescent="0.2">
      <c r="A99" s="59">
        <v>98</v>
      </c>
      <c r="B99" s="6" t="s">
        <v>71</v>
      </c>
      <c r="C99" s="78" t="s">
        <v>79</v>
      </c>
      <c r="D99" s="8" t="s">
        <v>777</v>
      </c>
      <c r="E99" s="29"/>
      <c r="F99" s="29"/>
      <c r="G99" s="29">
        <v>160</v>
      </c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>
        <v>80</v>
      </c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54"/>
      <c r="AU99" s="21">
        <f>IF(AV99&lt;6,SUM(E99:AT99),SUM(LARGE(E99:AT99,{1;2;3;4;5;6})))</f>
        <v>240</v>
      </c>
      <c r="AV99" s="55">
        <f>COUNT(E99:AT99)</f>
        <v>2</v>
      </c>
      <c r="BY99" s="12"/>
      <c r="BZ99" s="22"/>
      <c r="CA99" s="22"/>
      <c r="CB99" s="22"/>
      <c r="CC99" s="22"/>
    </row>
    <row r="100" spans="1:81" x14ac:dyDescent="0.2">
      <c r="A100" s="59">
        <v>99</v>
      </c>
      <c r="B100" s="6" t="s">
        <v>71</v>
      </c>
      <c r="C100" s="78" t="s">
        <v>238</v>
      </c>
      <c r="D100" s="6" t="s">
        <v>196</v>
      </c>
      <c r="E100" s="29">
        <v>17</v>
      </c>
      <c r="F100" s="29"/>
      <c r="G100" s="29">
        <v>35</v>
      </c>
      <c r="H100" s="29">
        <v>30</v>
      </c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>
        <v>30</v>
      </c>
      <c r="X100" s="29">
        <v>25</v>
      </c>
      <c r="Y100" s="29"/>
      <c r="Z100" s="29"/>
      <c r="AA100" s="29"/>
      <c r="AB100" s="29"/>
      <c r="AC100" s="29">
        <v>55</v>
      </c>
      <c r="AD100" s="29">
        <v>20</v>
      </c>
      <c r="AE100" s="29"/>
      <c r="AF100" s="29"/>
      <c r="AG100" s="29">
        <v>15</v>
      </c>
      <c r="AH100" s="29"/>
      <c r="AI100" s="29"/>
      <c r="AJ100" s="29">
        <v>15</v>
      </c>
      <c r="AK100" s="29"/>
      <c r="AL100" s="29">
        <v>25</v>
      </c>
      <c r="AM100" s="29">
        <v>20</v>
      </c>
      <c r="AN100" s="29">
        <v>45</v>
      </c>
      <c r="AO100" s="29"/>
      <c r="AP100" s="29">
        <v>35</v>
      </c>
      <c r="AQ100" s="29"/>
      <c r="AR100" s="29"/>
      <c r="AS100" s="29"/>
      <c r="AT100" s="48"/>
      <c r="AU100" s="21">
        <f>IF(AV100&lt;6,SUM(E100:AT100),SUM(LARGE(E100:AT100,{1;2;3;4;5;6})))</f>
        <v>230</v>
      </c>
      <c r="AV100" s="55">
        <f>COUNT(E100:AT100)</f>
        <v>13</v>
      </c>
      <c r="BY100" s="12"/>
      <c r="BZ100" s="22"/>
      <c r="CA100" s="22"/>
      <c r="CB100" s="22"/>
      <c r="CC100" s="22"/>
    </row>
    <row r="101" spans="1:81" x14ac:dyDescent="0.2">
      <c r="A101" s="59">
        <v>100</v>
      </c>
      <c r="B101" s="26" t="s">
        <v>71</v>
      </c>
      <c r="C101" s="78" t="s">
        <v>325</v>
      </c>
      <c r="D101" s="6" t="s">
        <v>842</v>
      </c>
      <c r="E101" s="29"/>
      <c r="F101" s="29"/>
      <c r="G101" s="29"/>
      <c r="H101" s="29"/>
      <c r="I101" s="29"/>
      <c r="J101" s="29"/>
      <c r="K101" s="29"/>
      <c r="L101" s="29">
        <v>130</v>
      </c>
      <c r="M101" s="29"/>
      <c r="N101" s="29"/>
      <c r="O101" s="29"/>
      <c r="P101" s="29"/>
      <c r="Q101" s="29"/>
      <c r="R101" s="29">
        <v>100</v>
      </c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48"/>
      <c r="AU101" s="21">
        <f>IF(AV101&lt;6,SUM(E101:AT101),SUM(LARGE(E101:AT101,{1;2;3;4;5;6})))</f>
        <v>230</v>
      </c>
      <c r="AV101" s="55">
        <f>COUNT(E101:AT101)</f>
        <v>2</v>
      </c>
      <c r="BY101" s="12"/>
      <c r="BZ101" s="22"/>
      <c r="CA101" s="22"/>
      <c r="CB101" s="22"/>
      <c r="CC101" s="22"/>
    </row>
    <row r="102" spans="1:81" x14ac:dyDescent="0.2">
      <c r="A102" s="59">
        <v>101</v>
      </c>
      <c r="B102" s="26" t="s">
        <v>101</v>
      </c>
      <c r="C102" s="77" t="s">
        <v>221</v>
      </c>
      <c r="D102" s="26" t="s">
        <v>449</v>
      </c>
      <c r="E102" s="29"/>
      <c r="F102" s="29"/>
      <c r="G102" s="29"/>
      <c r="H102" s="29"/>
      <c r="I102" s="29"/>
      <c r="J102" s="29"/>
      <c r="K102" s="29"/>
      <c r="L102" s="29">
        <v>25</v>
      </c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>
        <v>55</v>
      </c>
      <c r="AD102" s="29"/>
      <c r="AE102" s="29"/>
      <c r="AF102" s="29">
        <v>30</v>
      </c>
      <c r="AG102" s="29">
        <v>30</v>
      </c>
      <c r="AH102" s="29"/>
      <c r="AI102" s="29">
        <v>55</v>
      </c>
      <c r="AJ102" s="29">
        <v>30</v>
      </c>
      <c r="AK102" s="29"/>
      <c r="AL102" s="29"/>
      <c r="AM102" s="29"/>
      <c r="AN102" s="29"/>
      <c r="AO102" s="29"/>
      <c r="AP102" s="29"/>
      <c r="AQ102" s="29"/>
      <c r="AR102" s="29"/>
      <c r="AS102" s="29"/>
      <c r="AT102" s="48"/>
      <c r="AU102" s="21">
        <f>IF(AV102&lt;6,SUM(E102:AT102),SUM(LARGE(E102:AT102,{1;2;3;4;5;6})))</f>
        <v>225</v>
      </c>
      <c r="AV102" s="55">
        <f>COUNT(E102:AT102)</f>
        <v>6</v>
      </c>
      <c r="BY102" s="12"/>
      <c r="BZ102" s="22"/>
      <c r="CA102" s="22"/>
      <c r="CB102" s="22"/>
      <c r="CC102" s="22"/>
    </row>
    <row r="103" spans="1:81" x14ac:dyDescent="0.2">
      <c r="A103" s="59">
        <v>102</v>
      </c>
      <c r="B103" s="26" t="s">
        <v>71</v>
      </c>
      <c r="C103" s="78" t="s">
        <v>127</v>
      </c>
      <c r="D103" s="8" t="s">
        <v>527</v>
      </c>
      <c r="E103" s="84"/>
      <c r="F103" s="84"/>
      <c r="G103" s="84"/>
      <c r="H103" s="84"/>
      <c r="I103" s="84"/>
      <c r="J103" s="84"/>
      <c r="K103" s="84"/>
      <c r="L103" s="84"/>
      <c r="M103" s="84"/>
      <c r="N103" s="29">
        <v>35</v>
      </c>
      <c r="O103" s="29"/>
      <c r="P103" s="29"/>
      <c r="Q103" s="29"/>
      <c r="R103" s="29">
        <v>30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>
        <v>55</v>
      </c>
      <c r="AD103" s="29">
        <v>20</v>
      </c>
      <c r="AE103" s="29"/>
      <c r="AF103" s="29"/>
      <c r="AG103" s="29"/>
      <c r="AH103" s="29"/>
      <c r="AI103" s="29"/>
      <c r="AJ103" s="29"/>
      <c r="AK103" s="29"/>
      <c r="AL103" s="29"/>
      <c r="AM103" s="29">
        <v>20</v>
      </c>
      <c r="AN103" s="29">
        <v>51</v>
      </c>
      <c r="AO103" s="29"/>
      <c r="AP103" s="29">
        <v>30</v>
      </c>
      <c r="AQ103" s="29"/>
      <c r="AR103" s="29"/>
      <c r="AS103" s="29"/>
      <c r="AT103" s="30"/>
      <c r="AU103" s="21">
        <f>IF(AV103&lt;6,SUM(E103:AT103),SUM(LARGE(E103:AT103,{1;2;3;4;5;6})))</f>
        <v>221</v>
      </c>
      <c r="AV103" s="55">
        <f>COUNT(E103:AT103)</f>
        <v>7</v>
      </c>
      <c r="BY103" s="12"/>
      <c r="BZ103" s="22"/>
      <c r="CA103" s="22"/>
      <c r="CB103" s="22"/>
      <c r="CC103" s="22"/>
    </row>
    <row r="104" spans="1:81" x14ac:dyDescent="0.2">
      <c r="A104" s="59">
        <v>103</v>
      </c>
      <c r="B104" s="26" t="s">
        <v>71</v>
      </c>
      <c r="C104" s="77" t="s">
        <v>72</v>
      </c>
      <c r="D104" s="26" t="s">
        <v>380</v>
      </c>
      <c r="E104" s="29">
        <v>25</v>
      </c>
      <c r="F104" s="29"/>
      <c r="G104" s="29">
        <v>55</v>
      </c>
      <c r="H104" s="29"/>
      <c r="I104" s="29"/>
      <c r="J104" s="29"/>
      <c r="K104" s="29"/>
      <c r="L104" s="29">
        <v>30</v>
      </c>
      <c r="M104" s="29"/>
      <c r="N104" s="29"/>
      <c r="O104" s="29">
        <v>20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>
        <v>35</v>
      </c>
      <c r="AD104" s="29"/>
      <c r="AE104" s="29"/>
      <c r="AF104" s="29"/>
      <c r="AG104" s="29"/>
      <c r="AH104" s="29"/>
      <c r="AI104" s="29"/>
      <c r="AJ104" s="29">
        <v>25</v>
      </c>
      <c r="AK104" s="29"/>
      <c r="AL104" s="29"/>
      <c r="AM104" s="29"/>
      <c r="AN104" s="29">
        <v>45</v>
      </c>
      <c r="AO104" s="29"/>
      <c r="AP104" s="29">
        <v>25</v>
      </c>
      <c r="AQ104" s="29"/>
      <c r="AR104" s="29"/>
      <c r="AS104" s="29"/>
      <c r="AT104" s="54"/>
      <c r="AU104" s="21">
        <f>IF(AV104&lt;6,SUM(E104:AT104),SUM(LARGE(E104:AT104,{1;2;3;4;5;6})))</f>
        <v>215</v>
      </c>
      <c r="AV104" s="55">
        <f>COUNT(E104:AT104)</f>
        <v>8</v>
      </c>
      <c r="BY104" s="12"/>
      <c r="BZ104" s="22"/>
      <c r="CA104" s="22"/>
      <c r="CB104" s="22"/>
      <c r="CC104" s="22"/>
    </row>
    <row r="105" spans="1:81" x14ac:dyDescent="0.2">
      <c r="A105" s="59">
        <v>104</v>
      </c>
      <c r="B105" s="26" t="s">
        <v>71</v>
      </c>
      <c r="C105" s="78" t="s">
        <v>77</v>
      </c>
      <c r="D105" s="6" t="s">
        <v>400</v>
      </c>
      <c r="E105" s="29">
        <v>20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>
        <v>35</v>
      </c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84">
        <v>0</v>
      </c>
      <c r="AD105" s="29"/>
      <c r="AE105" s="29"/>
      <c r="AF105" s="29"/>
      <c r="AG105" s="29"/>
      <c r="AH105" s="29"/>
      <c r="AI105" s="29">
        <v>160</v>
      </c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48"/>
      <c r="AU105" s="21">
        <f>IF(AV105&lt;6,SUM(E105:AT105),SUM(LARGE(E105:AT105,{1;2;3;4;5;6})))</f>
        <v>215</v>
      </c>
      <c r="AV105" s="55">
        <f>COUNT(E105:AT105)</f>
        <v>4</v>
      </c>
      <c r="BY105" s="12"/>
      <c r="BZ105" s="22"/>
      <c r="CA105" s="22"/>
      <c r="CB105" s="22"/>
      <c r="CC105" s="22"/>
    </row>
    <row r="106" spans="1:81" x14ac:dyDescent="0.2">
      <c r="A106" s="59">
        <v>105</v>
      </c>
      <c r="B106" s="26" t="s">
        <v>446</v>
      </c>
      <c r="C106" s="78" t="s">
        <v>416</v>
      </c>
      <c r="D106" s="8" t="s">
        <v>642</v>
      </c>
      <c r="E106" s="29"/>
      <c r="F106" s="29"/>
      <c r="G106" s="29">
        <v>215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54"/>
      <c r="AU106" s="21">
        <f>IF(AV106&lt;6,SUM(E106:AT106),SUM(LARGE(E106:AT106,{1;2;3;4;5;6})))</f>
        <v>215</v>
      </c>
      <c r="AV106" s="55">
        <f>COUNT(E106:AT106)</f>
        <v>1</v>
      </c>
      <c r="BY106" s="12"/>
      <c r="BZ106" s="22"/>
      <c r="CA106" s="22"/>
      <c r="CB106" s="22"/>
      <c r="CC106" s="22"/>
    </row>
    <row r="107" spans="1:81" x14ac:dyDescent="0.2">
      <c r="A107" s="59">
        <v>106</v>
      </c>
      <c r="B107" s="6" t="s">
        <v>74</v>
      </c>
      <c r="C107" s="78" t="s">
        <v>416</v>
      </c>
      <c r="D107" s="6" t="s">
        <v>776</v>
      </c>
      <c r="E107" s="29"/>
      <c r="F107" s="29"/>
      <c r="G107" s="29">
        <v>215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48"/>
      <c r="AU107" s="21">
        <f>IF(AV107&lt;6,SUM(E107:AT107),SUM(LARGE(E107:AT107,{1;2;3;4;5;6})))</f>
        <v>215</v>
      </c>
      <c r="AV107" s="55">
        <f>COUNT(E107:AT107)</f>
        <v>1</v>
      </c>
      <c r="BY107" s="12"/>
      <c r="BZ107" s="22"/>
      <c r="CA107" s="22"/>
      <c r="CB107" s="22"/>
      <c r="CC107" s="22"/>
    </row>
    <row r="108" spans="1:81" x14ac:dyDescent="0.2">
      <c r="A108" s="59">
        <v>107</v>
      </c>
      <c r="B108" s="6" t="s">
        <v>71</v>
      </c>
      <c r="C108" s="78" t="s">
        <v>76</v>
      </c>
      <c r="D108" s="6" t="s">
        <v>840</v>
      </c>
      <c r="E108" s="29"/>
      <c r="F108" s="29"/>
      <c r="G108" s="29"/>
      <c r="H108" s="29"/>
      <c r="I108" s="29"/>
      <c r="J108" s="29"/>
      <c r="K108" s="29"/>
      <c r="L108" s="29"/>
      <c r="M108" s="29"/>
      <c r="N108" s="29">
        <v>55</v>
      </c>
      <c r="O108" s="29"/>
      <c r="P108" s="29"/>
      <c r="Q108" s="29">
        <v>25</v>
      </c>
      <c r="R108" s="29"/>
      <c r="S108" s="29"/>
      <c r="T108" s="29"/>
      <c r="U108" s="29"/>
      <c r="V108" s="29"/>
      <c r="W108" s="29"/>
      <c r="X108" s="29"/>
      <c r="Y108" s="29"/>
      <c r="Z108" s="29">
        <v>30</v>
      </c>
      <c r="AA108" s="29"/>
      <c r="AB108" s="29"/>
      <c r="AC108" s="29"/>
      <c r="AD108" s="29"/>
      <c r="AE108" s="29"/>
      <c r="AF108" s="29"/>
      <c r="AG108" s="29"/>
      <c r="AH108" s="29"/>
      <c r="AI108" s="29">
        <v>100</v>
      </c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48"/>
      <c r="AU108" s="21">
        <f>IF(AV108&lt;6,SUM(E108:AT108),SUM(LARGE(E108:AT108,{1;2;3;4;5;6})))</f>
        <v>210</v>
      </c>
      <c r="AV108" s="55">
        <f>COUNT(E108:AT108)</f>
        <v>4</v>
      </c>
      <c r="BY108" s="12"/>
      <c r="BZ108" s="22"/>
      <c r="CA108" s="22"/>
      <c r="CB108" s="22"/>
      <c r="CC108" s="22"/>
    </row>
    <row r="109" spans="1:81" x14ac:dyDescent="0.2">
      <c r="A109" s="59">
        <v>108</v>
      </c>
      <c r="B109" s="26" t="s">
        <v>71</v>
      </c>
      <c r="C109" s="78" t="s">
        <v>77</v>
      </c>
      <c r="D109" s="6" t="s">
        <v>383</v>
      </c>
      <c r="E109" s="54">
        <v>20</v>
      </c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85">
        <v>0</v>
      </c>
      <c r="AA109" s="85"/>
      <c r="AB109" s="85"/>
      <c r="AC109" s="85"/>
      <c r="AD109" s="85"/>
      <c r="AE109" s="85"/>
      <c r="AF109" s="85"/>
      <c r="AG109" s="85"/>
      <c r="AH109" s="85"/>
      <c r="AI109" s="54">
        <v>190</v>
      </c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21">
        <f>IF(AV109&lt;6,SUM(E109:AT109),SUM(LARGE(E109:AT109,{1;2;3;4;5;6})))</f>
        <v>210</v>
      </c>
      <c r="AV109" s="55">
        <f>COUNT(E109:AT109)</f>
        <v>3</v>
      </c>
      <c r="BY109" s="12"/>
      <c r="BZ109" s="22"/>
      <c r="CA109" s="22"/>
      <c r="CB109" s="22"/>
      <c r="CC109" s="22"/>
    </row>
    <row r="110" spans="1:81" x14ac:dyDescent="0.2">
      <c r="A110" s="59">
        <v>109</v>
      </c>
      <c r="B110" s="6" t="s">
        <v>71</v>
      </c>
      <c r="C110" s="78" t="s">
        <v>238</v>
      </c>
      <c r="D110" s="6" t="s">
        <v>258</v>
      </c>
      <c r="E110" s="29"/>
      <c r="F110" s="29"/>
      <c r="G110" s="29">
        <v>35</v>
      </c>
      <c r="H110" s="29">
        <v>30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>
        <v>55</v>
      </c>
      <c r="AD110" s="29">
        <v>20</v>
      </c>
      <c r="AE110" s="29"/>
      <c r="AF110" s="29"/>
      <c r="AG110" s="29"/>
      <c r="AH110" s="29"/>
      <c r="AI110" s="29"/>
      <c r="AJ110" s="29"/>
      <c r="AK110" s="29"/>
      <c r="AL110" s="29"/>
      <c r="AM110" s="29">
        <v>20</v>
      </c>
      <c r="AN110" s="29">
        <v>45</v>
      </c>
      <c r="AO110" s="29"/>
      <c r="AP110" s="29"/>
      <c r="AQ110" s="29"/>
      <c r="AR110" s="29"/>
      <c r="AS110" s="29"/>
      <c r="AT110" s="48"/>
      <c r="AU110" s="21">
        <f>IF(AV110&lt;6,SUM(E110:AT110),SUM(LARGE(E110:AT110,{1;2;3;4;5;6})))</f>
        <v>205</v>
      </c>
      <c r="AV110" s="55">
        <f>COUNT(E110:AT110)</f>
        <v>6</v>
      </c>
      <c r="BY110" s="12"/>
      <c r="BZ110" s="22"/>
      <c r="CA110" s="22"/>
      <c r="CB110" s="22"/>
      <c r="CC110" s="22"/>
    </row>
    <row r="111" spans="1:81" x14ac:dyDescent="0.2">
      <c r="A111" s="59">
        <v>110</v>
      </c>
      <c r="B111" s="26" t="s">
        <v>71</v>
      </c>
      <c r="C111" s="78" t="s">
        <v>127</v>
      </c>
      <c r="D111" s="6" t="s">
        <v>346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>
        <v>25</v>
      </c>
      <c r="AG111" s="29"/>
      <c r="AH111" s="29"/>
      <c r="AI111" s="29"/>
      <c r="AJ111" s="29">
        <v>35</v>
      </c>
      <c r="AK111" s="29"/>
      <c r="AL111" s="29">
        <v>70</v>
      </c>
      <c r="AM111" s="29"/>
      <c r="AN111" s="29"/>
      <c r="AO111" s="29"/>
      <c r="AP111" s="29">
        <v>70</v>
      </c>
      <c r="AQ111" s="29"/>
      <c r="AR111" s="29"/>
      <c r="AS111" s="29"/>
      <c r="AT111" s="48"/>
      <c r="AU111" s="21">
        <f>IF(AV111&lt;6,SUM(E111:AT111),SUM(LARGE(E111:AT111,{1;2;3;4;5;6})))</f>
        <v>200</v>
      </c>
      <c r="AV111" s="55">
        <f>COUNT(E111:AT111)</f>
        <v>4</v>
      </c>
      <c r="BY111" s="12"/>
      <c r="BZ111" s="22"/>
      <c r="CA111" s="22"/>
      <c r="CB111" s="22"/>
      <c r="CC111" s="22"/>
    </row>
    <row r="112" spans="1:81" x14ac:dyDescent="0.2">
      <c r="A112" s="59">
        <v>111</v>
      </c>
      <c r="B112" s="6" t="s">
        <v>71</v>
      </c>
      <c r="C112" s="78" t="s">
        <v>72</v>
      </c>
      <c r="D112" s="6" t="s">
        <v>280</v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>
        <v>70</v>
      </c>
      <c r="T112" s="54"/>
      <c r="U112" s="54"/>
      <c r="V112" s="54"/>
      <c r="W112" s="54"/>
      <c r="X112" s="54"/>
      <c r="Y112" s="54"/>
      <c r="Z112" s="54"/>
      <c r="AA112" s="54"/>
      <c r="AB112" s="54"/>
      <c r="AC112" s="54">
        <v>125</v>
      </c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48"/>
      <c r="AU112" s="21">
        <f>IF(AV112&lt;6,SUM(E112:AT112),SUM(LARGE(E112:AT112,{1;2;3;4;5;6})))</f>
        <v>195</v>
      </c>
      <c r="AV112" s="55">
        <f>COUNT(E112:AT112)</f>
        <v>2</v>
      </c>
      <c r="BY112" s="12"/>
      <c r="BZ112" s="22"/>
      <c r="CA112" s="22"/>
      <c r="CB112" s="22"/>
      <c r="CC112" s="22"/>
    </row>
    <row r="113" spans="1:81" x14ac:dyDescent="0.2">
      <c r="A113" s="59">
        <v>112</v>
      </c>
      <c r="B113" s="6" t="s">
        <v>71</v>
      </c>
      <c r="C113" s="78" t="s">
        <v>238</v>
      </c>
      <c r="D113" s="8" t="s">
        <v>236</v>
      </c>
      <c r="E113" s="29">
        <v>20</v>
      </c>
      <c r="F113" s="29"/>
      <c r="G113" s="29">
        <v>25</v>
      </c>
      <c r="H113" s="29"/>
      <c r="I113" s="29"/>
      <c r="J113" s="29">
        <v>30</v>
      </c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>
        <v>30</v>
      </c>
      <c r="X113" s="29">
        <v>25</v>
      </c>
      <c r="Y113" s="29"/>
      <c r="Z113" s="29"/>
      <c r="AA113" s="29"/>
      <c r="AB113" s="29"/>
      <c r="AC113" s="29"/>
      <c r="AD113" s="29">
        <v>15</v>
      </c>
      <c r="AE113" s="29"/>
      <c r="AF113" s="29"/>
      <c r="AG113" s="29">
        <v>15</v>
      </c>
      <c r="AH113" s="29"/>
      <c r="AI113" s="29">
        <v>55</v>
      </c>
      <c r="AJ113" s="29">
        <v>20</v>
      </c>
      <c r="AK113" s="29"/>
      <c r="AL113" s="29">
        <v>25</v>
      </c>
      <c r="AM113" s="29"/>
      <c r="AN113" s="29"/>
      <c r="AO113" s="29"/>
      <c r="AP113" s="29"/>
      <c r="AQ113" s="29"/>
      <c r="AR113" s="29"/>
      <c r="AS113" s="29"/>
      <c r="AT113" s="30"/>
      <c r="AU113" s="21">
        <f>IF(AV113&lt;6,SUM(E113:AT113),SUM(LARGE(E113:AT113,{1;2;3;4;5;6})))</f>
        <v>190</v>
      </c>
      <c r="AV113" s="55">
        <f>COUNT(E113:AT113)</f>
        <v>10</v>
      </c>
      <c r="BY113" s="12"/>
      <c r="BZ113" s="22"/>
      <c r="CA113" s="22"/>
      <c r="CB113" s="22"/>
      <c r="CC113" s="22"/>
    </row>
    <row r="114" spans="1:81" x14ac:dyDescent="0.2">
      <c r="A114" s="60">
        <v>113</v>
      </c>
      <c r="B114" s="26" t="s">
        <v>71</v>
      </c>
      <c r="C114" s="78" t="s">
        <v>220</v>
      </c>
      <c r="D114" s="6" t="s">
        <v>468</v>
      </c>
      <c r="E114" s="84"/>
      <c r="F114" s="84"/>
      <c r="G114" s="84"/>
      <c r="H114" s="84"/>
      <c r="I114" s="29">
        <v>35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>
        <v>100</v>
      </c>
      <c r="X114" s="29">
        <v>55</v>
      </c>
      <c r="Y114" s="29"/>
      <c r="Z114" s="29"/>
      <c r="AA114" s="29"/>
      <c r="AB114" s="29"/>
      <c r="AC114" s="29"/>
      <c r="AD114" s="29"/>
      <c r="AE114" s="29"/>
      <c r="AF114" s="29"/>
      <c r="AG114" s="84">
        <v>0</v>
      </c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54"/>
      <c r="AU114" s="21">
        <f>IF(AV114&lt;6,SUM(E114:AT114),SUM(LARGE(E114:AT114,{1;2;3;4;5;6})))</f>
        <v>190</v>
      </c>
      <c r="AV114" s="55">
        <f>COUNT(E114:AT114)</f>
        <v>4</v>
      </c>
      <c r="BY114" s="12"/>
      <c r="BZ114" s="22"/>
      <c r="CA114" s="22"/>
      <c r="CB114" s="22"/>
      <c r="CC114" s="22"/>
    </row>
    <row r="115" spans="1:81" x14ac:dyDescent="0.2">
      <c r="A115" s="60">
        <v>114</v>
      </c>
      <c r="B115" s="6" t="s">
        <v>71</v>
      </c>
      <c r="C115" s="78" t="s">
        <v>73</v>
      </c>
      <c r="D115" s="6" t="s">
        <v>107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>
        <v>190</v>
      </c>
      <c r="AO115" s="29"/>
      <c r="AP115" s="29"/>
      <c r="AQ115" s="29"/>
      <c r="AR115" s="29"/>
      <c r="AS115" s="29"/>
      <c r="AT115" s="48"/>
      <c r="AU115" s="21">
        <f>IF(AV115&lt;6,SUM(E115:AT115),SUM(LARGE(E115:AT115,{1;2;3;4;5;6})))</f>
        <v>190</v>
      </c>
      <c r="AV115" s="55">
        <f>COUNT(E115:AT115)</f>
        <v>1</v>
      </c>
      <c r="BY115" s="12"/>
      <c r="BZ115" s="22"/>
      <c r="CA115" s="22"/>
      <c r="CB115" s="22"/>
      <c r="CC115" s="22"/>
    </row>
    <row r="116" spans="1:81" x14ac:dyDescent="0.2">
      <c r="A116" s="60">
        <v>115</v>
      </c>
      <c r="B116" s="6" t="s">
        <v>71</v>
      </c>
      <c r="C116" s="78" t="s">
        <v>311</v>
      </c>
      <c r="D116" s="6" t="s">
        <v>96</v>
      </c>
      <c r="E116" s="29"/>
      <c r="F116" s="29"/>
      <c r="G116" s="29">
        <v>80</v>
      </c>
      <c r="H116" s="29"/>
      <c r="I116" s="29"/>
      <c r="J116" s="29"/>
      <c r="K116" s="29"/>
      <c r="L116" s="29"/>
      <c r="M116" s="29"/>
      <c r="N116" s="29"/>
      <c r="O116" s="29">
        <v>80</v>
      </c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>
        <v>20</v>
      </c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48"/>
      <c r="AU116" s="21">
        <f>IF(AV116&lt;6,SUM(E116:AT116),SUM(LARGE(E116:AT116,{1;2;3;4;5;6})))</f>
        <v>180</v>
      </c>
      <c r="AV116" s="55">
        <f>COUNT(E116:AT116)</f>
        <v>3</v>
      </c>
      <c r="BY116" s="12"/>
      <c r="BZ116" s="22"/>
      <c r="CA116" s="22"/>
      <c r="CB116" s="22"/>
      <c r="CC116" s="22"/>
    </row>
    <row r="117" spans="1:81" x14ac:dyDescent="0.2">
      <c r="A117" s="60">
        <v>116</v>
      </c>
      <c r="B117" s="26" t="s">
        <v>71</v>
      </c>
      <c r="C117" s="78" t="s">
        <v>127</v>
      </c>
      <c r="D117" s="8" t="s">
        <v>961</v>
      </c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29">
        <v>80</v>
      </c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>
        <v>100</v>
      </c>
      <c r="AN117" s="29"/>
      <c r="AO117" s="29"/>
      <c r="AP117" s="29"/>
      <c r="AQ117" s="29"/>
      <c r="AR117" s="29"/>
      <c r="AS117" s="29"/>
      <c r="AT117" s="54"/>
      <c r="AU117" s="21">
        <f>IF(AV117&lt;6,SUM(E117:AT117),SUM(LARGE(E117:AT117,{1;2;3;4;5;6})))</f>
        <v>180</v>
      </c>
      <c r="AV117" s="55">
        <f>COUNT(E117:AT117)</f>
        <v>2</v>
      </c>
      <c r="BY117" s="12"/>
      <c r="BZ117" s="22"/>
      <c r="CA117" s="22"/>
      <c r="CB117" s="22"/>
      <c r="CC117" s="22"/>
    </row>
    <row r="118" spans="1:81" x14ac:dyDescent="0.2">
      <c r="A118" s="60">
        <v>117</v>
      </c>
      <c r="B118" s="26" t="s">
        <v>71</v>
      </c>
      <c r="C118" s="78" t="s">
        <v>75</v>
      </c>
      <c r="D118" s="6" t="s">
        <v>255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>
        <v>55</v>
      </c>
      <c r="AA118" s="29"/>
      <c r="AB118" s="29"/>
      <c r="AC118" s="29">
        <v>70</v>
      </c>
      <c r="AD118" s="29"/>
      <c r="AE118" s="29"/>
      <c r="AF118" s="29"/>
      <c r="AG118" s="29"/>
      <c r="AH118" s="29"/>
      <c r="AI118" s="84">
        <v>0</v>
      </c>
      <c r="AJ118" s="84"/>
      <c r="AK118" s="84"/>
      <c r="AL118" s="84"/>
      <c r="AM118" s="84"/>
      <c r="AN118" s="29">
        <v>51</v>
      </c>
      <c r="AO118" s="29"/>
      <c r="AP118" s="29"/>
      <c r="AQ118" s="29"/>
      <c r="AR118" s="29"/>
      <c r="AS118" s="29"/>
      <c r="AT118" s="48"/>
      <c r="AU118" s="21">
        <f>IF(AV118&lt;6,SUM(E118:AT118),SUM(LARGE(E118:AT118,{1;2;3;4;5;6})))</f>
        <v>176</v>
      </c>
      <c r="AV118" s="55">
        <f>COUNT(E118:AT118)</f>
        <v>4</v>
      </c>
      <c r="BY118" s="12"/>
      <c r="BZ118" s="22"/>
      <c r="CA118" s="22"/>
      <c r="CB118" s="22"/>
      <c r="CC118" s="22"/>
    </row>
    <row r="119" spans="1:81" x14ac:dyDescent="0.2">
      <c r="A119" s="60">
        <v>118</v>
      </c>
      <c r="B119" s="6" t="s">
        <v>71</v>
      </c>
      <c r="C119" s="78" t="s">
        <v>311</v>
      </c>
      <c r="D119" s="6" t="s">
        <v>89</v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>
        <v>125</v>
      </c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>
        <v>51</v>
      </c>
      <c r="AO119" s="54"/>
      <c r="AP119" s="54"/>
      <c r="AQ119" s="54"/>
      <c r="AR119" s="54"/>
      <c r="AS119" s="54"/>
      <c r="AT119" s="48"/>
      <c r="AU119" s="21">
        <f>IF(AV119&lt;6,SUM(E119:AT119),SUM(LARGE(E119:AT119,{1;2;3;4;5;6})))</f>
        <v>176</v>
      </c>
      <c r="AV119" s="55">
        <f>COUNT(E119:AT119)</f>
        <v>2</v>
      </c>
      <c r="BY119" s="12"/>
      <c r="BZ119" s="22"/>
      <c r="CA119" s="22"/>
      <c r="CB119" s="22"/>
      <c r="CC119" s="22"/>
    </row>
    <row r="120" spans="1:81" x14ac:dyDescent="0.2">
      <c r="A120" s="60">
        <v>119</v>
      </c>
      <c r="B120" s="6" t="s">
        <v>71</v>
      </c>
      <c r="C120" s="78" t="s">
        <v>127</v>
      </c>
      <c r="D120" s="6" t="s">
        <v>495</v>
      </c>
      <c r="E120" s="54"/>
      <c r="F120" s="54"/>
      <c r="G120" s="54"/>
      <c r="H120" s="54"/>
      <c r="I120" s="54"/>
      <c r="J120" s="54"/>
      <c r="K120" s="54"/>
      <c r="L120" s="54">
        <v>35</v>
      </c>
      <c r="M120" s="54"/>
      <c r="N120" s="54"/>
      <c r="O120" s="54"/>
      <c r="P120" s="54"/>
      <c r="Q120" s="54"/>
      <c r="R120" s="54">
        <v>30</v>
      </c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>
        <v>35</v>
      </c>
      <c r="AG120" s="54"/>
      <c r="AH120" s="54"/>
      <c r="AI120" s="54">
        <v>70</v>
      </c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48"/>
      <c r="AU120" s="21">
        <f>IF(AV120&lt;6,SUM(E120:AT120),SUM(LARGE(E120:AT120,{1;2;3;4;5;6})))</f>
        <v>170</v>
      </c>
      <c r="AV120" s="55">
        <f>COUNT(E120:AT120)</f>
        <v>4</v>
      </c>
      <c r="BY120" s="12"/>
      <c r="BZ120" s="22"/>
      <c r="CA120" s="22"/>
      <c r="CB120" s="22"/>
      <c r="CC120" s="22"/>
    </row>
    <row r="121" spans="1:81" x14ac:dyDescent="0.2">
      <c r="A121" s="60">
        <v>120</v>
      </c>
      <c r="B121" s="26" t="s">
        <v>71</v>
      </c>
      <c r="C121" s="78" t="s">
        <v>79</v>
      </c>
      <c r="D121" s="6" t="s">
        <v>329</v>
      </c>
      <c r="E121" s="29">
        <v>45</v>
      </c>
      <c r="F121" s="29"/>
      <c r="G121" s="29">
        <v>125</v>
      </c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54"/>
      <c r="AU121" s="21">
        <f>IF(AV121&lt;6,SUM(E121:AT121),SUM(LARGE(E121:AT121,{1;2;3;4;5;6})))</f>
        <v>170</v>
      </c>
      <c r="AV121" s="55">
        <f>COUNT(E121:AT121)</f>
        <v>2</v>
      </c>
      <c r="BY121" s="12"/>
      <c r="BZ121" s="22"/>
      <c r="CA121" s="22"/>
      <c r="CB121" s="22"/>
      <c r="CC121" s="22"/>
    </row>
    <row r="122" spans="1:81" x14ac:dyDescent="0.2">
      <c r="A122" s="60">
        <v>121</v>
      </c>
      <c r="B122" s="26" t="s">
        <v>71</v>
      </c>
      <c r="C122" s="78" t="s">
        <v>158</v>
      </c>
      <c r="D122" s="8" t="s">
        <v>721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>
        <v>70</v>
      </c>
      <c r="R122" s="29"/>
      <c r="S122" s="29"/>
      <c r="T122" s="29"/>
      <c r="U122" s="29"/>
      <c r="V122" s="29"/>
      <c r="W122" s="29"/>
      <c r="X122" s="29"/>
      <c r="Y122" s="29"/>
      <c r="Z122" s="29">
        <v>100</v>
      </c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54"/>
      <c r="AU122" s="21">
        <f>IF(AV122&lt;6,SUM(E122:AT122),SUM(LARGE(E122:AT122,{1;2;3;4;5;6})))</f>
        <v>170</v>
      </c>
      <c r="AV122" s="55">
        <f>COUNT(E122:AT122)</f>
        <v>2</v>
      </c>
      <c r="BY122" s="12"/>
      <c r="BZ122" s="22"/>
      <c r="CA122" s="22"/>
      <c r="CB122" s="22"/>
      <c r="CC122" s="22"/>
    </row>
    <row r="123" spans="1:81" x14ac:dyDescent="0.2">
      <c r="A123" s="60">
        <v>122</v>
      </c>
      <c r="B123" s="26" t="s">
        <v>71</v>
      </c>
      <c r="C123" s="78" t="s">
        <v>180</v>
      </c>
      <c r="D123" s="8" t="s">
        <v>549</v>
      </c>
      <c r="E123" s="29">
        <v>0</v>
      </c>
      <c r="F123" s="29"/>
      <c r="G123" s="84">
        <v>0</v>
      </c>
      <c r="H123" s="29"/>
      <c r="I123" s="29"/>
      <c r="J123" s="29">
        <v>112</v>
      </c>
      <c r="K123" s="29"/>
      <c r="L123" s="29"/>
      <c r="M123" s="29"/>
      <c r="N123" s="29">
        <v>25</v>
      </c>
      <c r="O123" s="29">
        <v>10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84">
        <v>0</v>
      </c>
      <c r="AG123" s="84"/>
      <c r="AH123" s="84"/>
      <c r="AI123" s="84"/>
      <c r="AJ123" s="29">
        <v>12</v>
      </c>
      <c r="AK123" s="29"/>
      <c r="AL123" s="29">
        <v>10.7</v>
      </c>
      <c r="AM123" s="29"/>
      <c r="AN123" s="29"/>
      <c r="AO123" s="29"/>
      <c r="AP123" s="29"/>
      <c r="AQ123" s="29"/>
      <c r="AR123" s="29"/>
      <c r="AS123" s="29"/>
      <c r="AT123" s="54"/>
      <c r="AU123" s="21">
        <f>IF(AV123&lt;6,SUM(E123:AT123),SUM(LARGE(E123:AT123,{1;2;3;4;5;6})))</f>
        <v>169.7</v>
      </c>
      <c r="AV123" s="55">
        <f>COUNT(E123:AT123)</f>
        <v>8</v>
      </c>
      <c r="BY123" s="12"/>
      <c r="BZ123" s="22"/>
      <c r="CA123" s="22"/>
      <c r="CB123" s="22"/>
      <c r="CC123" s="22"/>
    </row>
    <row r="124" spans="1:81" x14ac:dyDescent="0.2">
      <c r="A124" s="60">
        <v>123</v>
      </c>
      <c r="B124" s="6" t="s">
        <v>71</v>
      </c>
      <c r="C124" s="78" t="s">
        <v>72</v>
      </c>
      <c r="D124" s="6" t="s">
        <v>482</v>
      </c>
      <c r="E124" s="29">
        <v>30</v>
      </c>
      <c r="F124" s="29"/>
      <c r="G124" s="29"/>
      <c r="H124" s="29">
        <v>20</v>
      </c>
      <c r="I124" s="29"/>
      <c r="J124" s="29">
        <v>20</v>
      </c>
      <c r="K124" s="29"/>
      <c r="L124" s="29"/>
      <c r="M124" s="29"/>
      <c r="N124" s="29"/>
      <c r="O124" s="29">
        <v>25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>
        <v>70</v>
      </c>
      <c r="AO124" s="29"/>
      <c r="AP124" s="29"/>
      <c r="AQ124" s="29"/>
      <c r="AR124" s="29"/>
      <c r="AS124" s="29"/>
      <c r="AT124" s="48"/>
      <c r="AU124" s="21">
        <f>IF(AV124&lt;6,SUM(E124:AT124),SUM(LARGE(E124:AT124,{1;2;3;4;5;6})))</f>
        <v>165</v>
      </c>
      <c r="AV124" s="55">
        <f>COUNT(E124:AT124)</f>
        <v>5</v>
      </c>
      <c r="BY124" s="12"/>
      <c r="BZ124" s="22"/>
      <c r="CA124" s="22"/>
      <c r="CB124" s="22"/>
      <c r="CC124" s="22"/>
    </row>
    <row r="125" spans="1:81" x14ac:dyDescent="0.2">
      <c r="A125" s="60">
        <v>124</v>
      </c>
      <c r="B125" s="26" t="s">
        <v>101</v>
      </c>
      <c r="C125" s="79" t="s">
        <v>239</v>
      </c>
      <c r="D125" s="6" t="s">
        <v>516</v>
      </c>
      <c r="E125" s="29"/>
      <c r="F125" s="29"/>
      <c r="G125" s="29"/>
      <c r="H125" s="29"/>
      <c r="I125" s="29"/>
      <c r="J125" s="29"/>
      <c r="K125" s="29"/>
      <c r="L125" s="29">
        <v>35</v>
      </c>
      <c r="M125" s="29"/>
      <c r="N125" s="29">
        <v>130</v>
      </c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54"/>
      <c r="AU125" s="21">
        <f>IF(AV125&lt;6,SUM(E125:AT125),SUM(LARGE(E125:AT125,{1;2;3;4;5;6})))</f>
        <v>165</v>
      </c>
      <c r="AV125" s="55">
        <f>COUNT(E125:AT125)</f>
        <v>2</v>
      </c>
      <c r="BY125" s="12"/>
      <c r="BZ125" s="22"/>
      <c r="CA125" s="22"/>
      <c r="CB125" s="22"/>
      <c r="CC125" s="22"/>
    </row>
    <row r="126" spans="1:81" x14ac:dyDescent="0.2">
      <c r="A126" s="60">
        <v>125</v>
      </c>
      <c r="B126" s="6" t="s">
        <v>71</v>
      </c>
      <c r="C126" s="78" t="s">
        <v>79</v>
      </c>
      <c r="D126" s="6" t="s">
        <v>368</v>
      </c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>
        <v>35</v>
      </c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>
        <v>130</v>
      </c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48"/>
      <c r="AU126" s="21">
        <f>IF(AV126&lt;6,SUM(E126:AT126),SUM(LARGE(E126:AT126,{1;2;3;4;5;6})))</f>
        <v>165</v>
      </c>
      <c r="AV126" s="55">
        <f>COUNT(E126:AT126)</f>
        <v>2</v>
      </c>
      <c r="BY126" s="12"/>
      <c r="BZ126" s="22"/>
      <c r="CA126" s="22"/>
      <c r="CB126" s="22"/>
      <c r="CC126" s="22"/>
    </row>
    <row r="127" spans="1:81" x14ac:dyDescent="0.2">
      <c r="A127" s="60">
        <v>126</v>
      </c>
      <c r="B127" s="26" t="s">
        <v>500</v>
      </c>
      <c r="C127" s="78" t="s">
        <v>953</v>
      </c>
      <c r="D127" s="6" t="s">
        <v>499</v>
      </c>
      <c r="E127" s="54"/>
      <c r="F127" s="54"/>
      <c r="G127" s="54"/>
      <c r="H127" s="54"/>
      <c r="I127" s="54"/>
      <c r="J127" s="54"/>
      <c r="K127" s="54"/>
      <c r="L127" s="54"/>
      <c r="M127" s="54"/>
      <c r="N127" s="54">
        <v>160</v>
      </c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48"/>
      <c r="AU127" s="21">
        <f>IF(AV127&lt;6,SUM(E127:AT127),SUM(LARGE(E127:AT127,{1;2;3;4;5;6})))</f>
        <v>160</v>
      </c>
      <c r="AV127" s="55">
        <f>COUNT(E127:AT127)</f>
        <v>1</v>
      </c>
      <c r="BY127" s="12"/>
      <c r="BZ127" s="22"/>
      <c r="CA127" s="22"/>
      <c r="CB127" s="22"/>
      <c r="CC127" s="22"/>
    </row>
    <row r="128" spans="1:81" x14ac:dyDescent="0.2">
      <c r="A128" s="60">
        <v>127</v>
      </c>
      <c r="B128" s="26" t="s">
        <v>71</v>
      </c>
      <c r="C128" s="79" t="s">
        <v>953</v>
      </c>
      <c r="D128" s="8" t="s">
        <v>189</v>
      </c>
      <c r="E128" s="29"/>
      <c r="F128" s="29"/>
      <c r="G128" s="29"/>
      <c r="H128" s="29"/>
      <c r="I128" s="29"/>
      <c r="J128" s="29"/>
      <c r="K128" s="29"/>
      <c r="L128" s="29"/>
      <c r="M128" s="29"/>
      <c r="N128" s="29">
        <v>160</v>
      </c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48"/>
      <c r="AU128" s="21">
        <f>IF(AV128&lt;6,SUM(E128:AT128),SUM(LARGE(E128:AT128,{1;2;3;4;5;6})))</f>
        <v>160</v>
      </c>
      <c r="AV128" s="55">
        <f>COUNT(E128:AT128)</f>
        <v>1</v>
      </c>
      <c r="BY128" s="12"/>
      <c r="BZ128" s="22"/>
      <c r="CA128" s="22"/>
      <c r="CB128" s="22"/>
      <c r="CC128" s="22"/>
    </row>
    <row r="129" spans="1:81" x14ac:dyDescent="0.2">
      <c r="A129" s="60">
        <v>128</v>
      </c>
      <c r="B129" s="6" t="s">
        <v>71</v>
      </c>
      <c r="C129" s="78" t="s">
        <v>76</v>
      </c>
      <c r="D129" s="6" t="s">
        <v>883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>
        <v>25</v>
      </c>
      <c r="R129" s="54"/>
      <c r="S129" s="54"/>
      <c r="T129" s="54"/>
      <c r="U129" s="54"/>
      <c r="V129" s="54"/>
      <c r="W129" s="54"/>
      <c r="X129" s="54"/>
      <c r="Y129" s="54"/>
      <c r="Z129" s="54">
        <v>30</v>
      </c>
      <c r="AA129" s="54"/>
      <c r="AB129" s="54"/>
      <c r="AC129" s="54"/>
      <c r="AD129" s="54"/>
      <c r="AE129" s="54"/>
      <c r="AF129" s="54"/>
      <c r="AG129" s="54"/>
      <c r="AH129" s="54"/>
      <c r="AI129" s="54">
        <v>100</v>
      </c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48"/>
      <c r="AU129" s="21">
        <f>IF(AV129&lt;6,SUM(E129:AT129),SUM(LARGE(E129:AT129,{1;2;3;4;5;6})))</f>
        <v>155</v>
      </c>
      <c r="AV129" s="55">
        <f>COUNT(E129:AT129)</f>
        <v>3</v>
      </c>
      <c r="BY129" s="12"/>
      <c r="BZ129" s="22"/>
      <c r="CA129" s="22"/>
      <c r="CB129" s="22"/>
      <c r="CC129" s="22"/>
    </row>
    <row r="130" spans="1:81" x14ac:dyDescent="0.2">
      <c r="A130" s="60">
        <v>129</v>
      </c>
      <c r="B130" s="6" t="s">
        <v>71</v>
      </c>
      <c r="C130" s="78" t="s">
        <v>75</v>
      </c>
      <c r="D130" s="6" t="s">
        <v>270</v>
      </c>
      <c r="E130" s="84"/>
      <c r="F130" s="84"/>
      <c r="G130" s="84">
        <v>0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29">
        <v>30</v>
      </c>
      <c r="R130" s="84"/>
      <c r="S130" s="84"/>
      <c r="T130" s="84"/>
      <c r="U130" s="84"/>
      <c r="V130" s="84"/>
      <c r="W130" s="84"/>
      <c r="X130" s="84"/>
      <c r="Y130" s="84"/>
      <c r="Z130" s="84">
        <v>0</v>
      </c>
      <c r="AA130" s="84"/>
      <c r="AB130" s="84"/>
      <c r="AC130" s="29">
        <v>70</v>
      </c>
      <c r="AD130" s="84"/>
      <c r="AE130" s="84"/>
      <c r="AF130" s="84"/>
      <c r="AG130" s="84"/>
      <c r="AH130" s="84"/>
      <c r="AI130" s="84">
        <v>0</v>
      </c>
      <c r="AJ130" s="84"/>
      <c r="AK130" s="84"/>
      <c r="AL130" s="84"/>
      <c r="AM130" s="84"/>
      <c r="AN130" s="29">
        <v>51</v>
      </c>
      <c r="AO130" s="29"/>
      <c r="AP130" s="29"/>
      <c r="AQ130" s="29"/>
      <c r="AR130" s="29"/>
      <c r="AS130" s="29"/>
      <c r="AT130" s="48"/>
      <c r="AU130" s="21">
        <f>IF(AV130&lt;6,SUM(E130:AT130),SUM(LARGE(E130:AT130,{1;2;3;4;5;6})))</f>
        <v>151</v>
      </c>
      <c r="AV130" s="55">
        <f>COUNT(E130:AT130)</f>
        <v>6</v>
      </c>
      <c r="BY130" s="12"/>
      <c r="BZ130" s="22"/>
      <c r="CA130" s="22"/>
      <c r="CB130" s="22"/>
      <c r="CC130" s="22"/>
    </row>
    <row r="131" spans="1:81" x14ac:dyDescent="0.2">
      <c r="A131" s="60">
        <v>130</v>
      </c>
      <c r="B131" s="26" t="s">
        <v>71</v>
      </c>
      <c r="C131" s="77" t="s">
        <v>127</v>
      </c>
      <c r="D131" s="37" t="s">
        <v>542</v>
      </c>
      <c r="E131" s="29">
        <v>10</v>
      </c>
      <c r="F131" s="29"/>
      <c r="G131" s="29">
        <v>25</v>
      </c>
      <c r="H131" s="29"/>
      <c r="I131" s="29"/>
      <c r="J131" s="29">
        <v>20</v>
      </c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>
        <v>15</v>
      </c>
      <c r="AE131" s="29"/>
      <c r="AF131" s="29"/>
      <c r="AG131" s="29">
        <v>15</v>
      </c>
      <c r="AH131" s="29"/>
      <c r="AI131" s="29">
        <v>55</v>
      </c>
      <c r="AJ131" s="29">
        <v>20</v>
      </c>
      <c r="AK131" s="29"/>
      <c r="AL131" s="29"/>
      <c r="AM131" s="29"/>
      <c r="AN131" s="29"/>
      <c r="AO131" s="29"/>
      <c r="AP131" s="29">
        <v>8</v>
      </c>
      <c r="AQ131" s="29"/>
      <c r="AR131" s="29"/>
      <c r="AS131" s="29"/>
      <c r="AT131" s="54"/>
      <c r="AU131" s="21">
        <f>IF(AV131&lt;6,SUM(E131:AT131),SUM(LARGE(E131:AT131,{1;2;3;4;5;6})))</f>
        <v>150</v>
      </c>
      <c r="AV131" s="55">
        <f>COUNT(E131:AT131)</f>
        <v>8</v>
      </c>
      <c r="BY131" s="12"/>
      <c r="BZ131" s="22"/>
      <c r="CA131" s="22"/>
      <c r="CB131" s="22"/>
      <c r="CC131" s="22"/>
    </row>
    <row r="132" spans="1:81" x14ac:dyDescent="0.2">
      <c r="A132" s="60">
        <v>131</v>
      </c>
      <c r="B132" s="26" t="s">
        <v>71</v>
      </c>
      <c r="C132" s="78" t="s">
        <v>416</v>
      </c>
      <c r="D132" s="37" t="s">
        <v>623</v>
      </c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>
        <v>20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>
        <v>35</v>
      </c>
      <c r="AD132" s="29"/>
      <c r="AE132" s="29"/>
      <c r="AF132" s="29"/>
      <c r="AG132" s="29"/>
      <c r="AH132" s="29"/>
      <c r="AI132" s="29"/>
      <c r="AJ132" s="29">
        <v>25</v>
      </c>
      <c r="AK132" s="29"/>
      <c r="AL132" s="29"/>
      <c r="AM132" s="29"/>
      <c r="AN132" s="29">
        <v>45</v>
      </c>
      <c r="AO132" s="29"/>
      <c r="AP132" s="29">
        <v>25</v>
      </c>
      <c r="AQ132" s="29"/>
      <c r="AR132" s="29"/>
      <c r="AS132" s="29"/>
      <c r="AT132" s="54"/>
      <c r="AU132" s="21">
        <f>IF(AV132&lt;6,SUM(E132:AT132),SUM(LARGE(E132:AT132,{1;2;3;4;5;6})))</f>
        <v>150</v>
      </c>
      <c r="AV132" s="55">
        <f>COUNT(E132:AT132)</f>
        <v>5</v>
      </c>
      <c r="BY132" s="12"/>
      <c r="BZ132" s="22"/>
      <c r="CA132" s="22"/>
      <c r="CB132" s="22"/>
      <c r="CC132" s="22"/>
    </row>
    <row r="133" spans="1:81" x14ac:dyDescent="0.2">
      <c r="A133" s="60">
        <v>132</v>
      </c>
      <c r="B133" s="6" t="s">
        <v>71</v>
      </c>
      <c r="C133" s="78" t="s">
        <v>92</v>
      </c>
      <c r="D133" s="6" t="s">
        <v>201</v>
      </c>
      <c r="E133" s="29">
        <v>45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>
        <v>70</v>
      </c>
      <c r="X133" s="29"/>
      <c r="Y133" s="29"/>
      <c r="Z133" s="29"/>
      <c r="AA133" s="29"/>
      <c r="AB133" s="29"/>
      <c r="AC133" s="29"/>
      <c r="AD133" s="29">
        <v>35</v>
      </c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48"/>
      <c r="AU133" s="21">
        <f>IF(AV133&lt;6,SUM(E133:AT133),SUM(LARGE(E133:AT133,{1;2;3;4;5;6})))</f>
        <v>150</v>
      </c>
      <c r="AV133" s="55">
        <f>COUNT(E133:AT133)</f>
        <v>3</v>
      </c>
      <c r="BY133" s="12"/>
      <c r="BZ133" s="22"/>
      <c r="CA133" s="22"/>
      <c r="CB133" s="22"/>
      <c r="CC133" s="22"/>
    </row>
    <row r="134" spans="1:81" x14ac:dyDescent="0.2">
      <c r="A134" s="60">
        <v>133</v>
      </c>
      <c r="B134" s="26" t="s">
        <v>71</v>
      </c>
      <c r="C134" s="78" t="s">
        <v>72</v>
      </c>
      <c r="D134" s="10" t="s">
        <v>115</v>
      </c>
      <c r="E134" s="54"/>
      <c r="F134" s="54"/>
      <c r="G134" s="54"/>
      <c r="H134" s="54">
        <v>80</v>
      </c>
      <c r="I134" s="54">
        <v>20</v>
      </c>
      <c r="J134" s="54">
        <v>25</v>
      </c>
      <c r="K134" s="54"/>
      <c r="L134" s="54"/>
      <c r="M134" s="54"/>
      <c r="N134" s="54"/>
      <c r="O134" s="54">
        <v>20</v>
      </c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21">
        <f>IF(AV134&lt;6,SUM(E134:AT134),SUM(LARGE(E134:AT134,{1;2;3;4;5;6})))</f>
        <v>145</v>
      </c>
      <c r="AV134" s="55">
        <f>COUNT(E134:AT134)</f>
        <v>4</v>
      </c>
      <c r="BY134" s="12"/>
      <c r="BZ134" s="22"/>
      <c r="CA134" s="22"/>
      <c r="CB134" s="22"/>
      <c r="CC134" s="22"/>
    </row>
    <row r="135" spans="1:81" x14ac:dyDescent="0.2">
      <c r="A135" s="60">
        <v>134</v>
      </c>
      <c r="B135" s="6" t="s">
        <v>71</v>
      </c>
      <c r="C135" s="78" t="s">
        <v>238</v>
      </c>
      <c r="D135" s="6" t="s">
        <v>582</v>
      </c>
      <c r="E135" s="29">
        <v>17</v>
      </c>
      <c r="F135" s="29"/>
      <c r="G135" s="29"/>
      <c r="H135" s="29"/>
      <c r="I135" s="29"/>
      <c r="J135" s="29">
        <v>17</v>
      </c>
      <c r="K135" s="29"/>
      <c r="L135" s="29"/>
      <c r="M135" s="29"/>
      <c r="N135" s="29"/>
      <c r="O135" s="29"/>
      <c r="P135" s="29"/>
      <c r="Q135" s="29"/>
      <c r="R135" s="29"/>
      <c r="S135" s="29">
        <v>30</v>
      </c>
      <c r="T135" s="29"/>
      <c r="U135" s="29"/>
      <c r="V135" s="29"/>
      <c r="W135" s="29"/>
      <c r="X135" s="29">
        <v>25</v>
      </c>
      <c r="Y135" s="29"/>
      <c r="Z135" s="29"/>
      <c r="AA135" s="29"/>
      <c r="AB135" s="29"/>
      <c r="AC135" s="29"/>
      <c r="AD135" s="29"/>
      <c r="AE135" s="29"/>
      <c r="AF135" s="29"/>
      <c r="AG135" s="29">
        <v>25</v>
      </c>
      <c r="AH135" s="29"/>
      <c r="AI135" s="29"/>
      <c r="AJ135" s="29"/>
      <c r="AK135" s="29"/>
      <c r="AL135" s="29"/>
      <c r="AM135" s="29">
        <v>30</v>
      </c>
      <c r="AN135" s="29"/>
      <c r="AO135" s="29"/>
      <c r="AP135" s="29"/>
      <c r="AQ135" s="29"/>
      <c r="AR135" s="29"/>
      <c r="AS135" s="29"/>
      <c r="AT135" s="54"/>
      <c r="AU135" s="21">
        <f>IF(AV135&lt;6,SUM(E135:AT135),SUM(LARGE(E135:AT135,{1;2;3;4;5;6})))</f>
        <v>144</v>
      </c>
      <c r="AV135" s="55">
        <f>COUNT(E135:AT135)</f>
        <v>6</v>
      </c>
      <c r="BY135" s="12"/>
      <c r="BZ135" s="22"/>
      <c r="CA135" s="22"/>
      <c r="CB135" s="22"/>
      <c r="CC135" s="22"/>
    </row>
    <row r="136" spans="1:81" x14ac:dyDescent="0.2">
      <c r="A136" s="60">
        <v>135</v>
      </c>
      <c r="B136" s="6" t="s">
        <v>71</v>
      </c>
      <c r="C136" s="77" t="s">
        <v>72</v>
      </c>
      <c r="D136" s="8" t="s">
        <v>543</v>
      </c>
      <c r="E136" s="54">
        <v>8</v>
      </c>
      <c r="F136" s="54"/>
      <c r="G136" s="54">
        <v>20</v>
      </c>
      <c r="H136" s="54">
        <v>17</v>
      </c>
      <c r="I136" s="54"/>
      <c r="J136" s="54"/>
      <c r="K136" s="54"/>
      <c r="L136" s="54">
        <v>14</v>
      </c>
      <c r="M136" s="54"/>
      <c r="N136" s="54">
        <v>30</v>
      </c>
      <c r="O136" s="54"/>
      <c r="P136" s="54"/>
      <c r="Q136" s="54"/>
      <c r="R136" s="54"/>
      <c r="S136" s="85">
        <v>0</v>
      </c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54">
        <v>15</v>
      </c>
      <c r="AH136" s="54"/>
      <c r="AI136" s="54"/>
      <c r="AJ136" s="29">
        <v>15</v>
      </c>
      <c r="AK136" s="29"/>
      <c r="AL136" s="29"/>
      <c r="AM136" s="29"/>
      <c r="AN136" s="29"/>
      <c r="AO136" s="29"/>
      <c r="AP136" s="29">
        <v>35</v>
      </c>
      <c r="AQ136" s="29"/>
      <c r="AR136" s="29"/>
      <c r="AS136" s="29"/>
      <c r="AT136" s="48"/>
      <c r="AU136" s="21">
        <f>IF(AV136&lt;6,SUM(E136:AT136),SUM(LARGE(E136:AT136,{1;2;3;4;5;6})))</f>
        <v>132</v>
      </c>
      <c r="AV136" s="55">
        <f>COUNT(E136:AT136)</f>
        <v>9</v>
      </c>
      <c r="BY136" s="12"/>
      <c r="BZ136" s="22"/>
      <c r="CA136" s="22"/>
      <c r="CB136" s="22"/>
      <c r="CC136" s="22"/>
    </row>
    <row r="137" spans="1:81" x14ac:dyDescent="0.2">
      <c r="A137" s="60">
        <v>136</v>
      </c>
      <c r="B137" s="26" t="s">
        <v>71</v>
      </c>
      <c r="C137" s="78" t="s">
        <v>73</v>
      </c>
      <c r="D137" s="6" t="s">
        <v>132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>
        <v>130</v>
      </c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84">
        <v>0</v>
      </c>
      <c r="AO137" s="84"/>
      <c r="AP137" s="84"/>
      <c r="AQ137" s="84"/>
      <c r="AR137" s="84"/>
      <c r="AS137" s="84"/>
      <c r="AT137" s="48"/>
      <c r="AU137" s="21">
        <f>IF(AV137&lt;6,SUM(E137:AT137),SUM(LARGE(E137:AT137,{1;2;3;4;5;6})))</f>
        <v>130</v>
      </c>
      <c r="AV137" s="55">
        <f>COUNT(E137:AT137)</f>
        <v>2</v>
      </c>
      <c r="BY137" s="12"/>
      <c r="BZ137" s="22"/>
      <c r="CA137" s="22"/>
      <c r="CB137" s="22"/>
      <c r="CC137" s="22"/>
    </row>
    <row r="138" spans="1:81" x14ac:dyDescent="0.2">
      <c r="A138" s="60">
        <v>137</v>
      </c>
      <c r="B138" s="26" t="s">
        <v>71</v>
      </c>
      <c r="C138" s="78" t="s">
        <v>158</v>
      </c>
      <c r="D138" s="8" t="s">
        <v>403</v>
      </c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84">
        <v>0</v>
      </c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>
        <v>130</v>
      </c>
      <c r="AO138" s="29"/>
      <c r="AP138" s="29"/>
      <c r="AQ138" s="29"/>
      <c r="AR138" s="29"/>
      <c r="AS138" s="29"/>
      <c r="AT138" s="54"/>
      <c r="AU138" s="21">
        <f>IF(AV138&lt;6,SUM(E138:AT138),SUM(LARGE(E138:AT138,{1;2;3;4;5;6})))</f>
        <v>130</v>
      </c>
      <c r="AV138" s="55">
        <f>COUNT(E138:AT138)</f>
        <v>2</v>
      </c>
      <c r="BY138" s="12"/>
      <c r="BZ138" s="22"/>
      <c r="CA138" s="22"/>
      <c r="CB138" s="22"/>
      <c r="CC138" s="22"/>
    </row>
    <row r="139" spans="1:81" x14ac:dyDescent="0.2">
      <c r="A139" s="60">
        <v>138</v>
      </c>
      <c r="B139" s="26" t="s">
        <v>71</v>
      </c>
      <c r="C139" s="78" t="s">
        <v>416</v>
      </c>
      <c r="D139" s="8" t="s">
        <v>375</v>
      </c>
      <c r="E139" s="54">
        <v>130</v>
      </c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21">
        <f>IF(AV139&lt;6,SUM(E139:AT139),SUM(LARGE(E139:AT139,{1;2;3;4;5;6})))</f>
        <v>130</v>
      </c>
      <c r="AV139" s="55">
        <f>COUNT(E139:AT139)</f>
        <v>1</v>
      </c>
      <c r="BY139" s="12"/>
      <c r="BZ139" s="22"/>
      <c r="CA139" s="22"/>
      <c r="CB139" s="22"/>
      <c r="CC139" s="22"/>
    </row>
    <row r="140" spans="1:81" x14ac:dyDescent="0.2">
      <c r="A140" s="60">
        <v>139</v>
      </c>
      <c r="B140" s="6" t="s">
        <v>71</v>
      </c>
      <c r="C140" s="78" t="s">
        <v>127</v>
      </c>
      <c r="D140" s="6" t="s">
        <v>1117</v>
      </c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>
        <v>130</v>
      </c>
      <c r="AQ140" s="29"/>
      <c r="AR140" s="29"/>
      <c r="AS140" s="29"/>
      <c r="AT140" s="48"/>
      <c r="AU140" s="21">
        <f>IF(AV140&lt;6,SUM(E140:AT140),SUM(LARGE(E140:AT140,{1;2;3;4;5;6})))</f>
        <v>130</v>
      </c>
      <c r="AV140" s="55">
        <f>COUNT(E140:AT140)</f>
        <v>1</v>
      </c>
      <c r="BY140" s="12"/>
      <c r="BZ140" s="22"/>
      <c r="CA140" s="22"/>
      <c r="CB140" s="22"/>
      <c r="CC140" s="22"/>
    </row>
    <row r="141" spans="1:81" x14ac:dyDescent="0.2">
      <c r="A141" s="60">
        <v>140</v>
      </c>
      <c r="B141" s="26" t="s">
        <v>71</v>
      </c>
      <c r="C141" s="78" t="s">
        <v>77</v>
      </c>
      <c r="D141" s="6" t="s">
        <v>594</v>
      </c>
      <c r="E141" s="29">
        <v>10</v>
      </c>
      <c r="F141" s="29"/>
      <c r="G141" s="29"/>
      <c r="H141" s="29">
        <v>14</v>
      </c>
      <c r="I141" s="29"/>
      <c r="J141" s="29"/>
      <c r="K141" s="29"/>
      <c r="L141" s="29"/>
      <c r="M141" s="29"/>
      <c r="N141" s="29"/>
      <c r="O141" s="29">
        <v>20</v>
      </c>
      <c r="P141" s="29"/>
      <c r="Q141" s="29"/>
      <c r="R141" s="29"/>
      <c r="S141" s="29"/>
      <c r="T141" s="29"/>
      <c r="U141" s="29"/>
      <c r="V141" s="29"/>
      <c r="W141" s="29">
        <v>17</v>
      </c>
      <c r="X141" s="29"/>
      <c r="Y141" s="29"/>
      <c r="Z141" s="29"/>
      <c r="AA141" s="29"/>
      <c r="AB141" s="29"/>
      <c r="AC141" s="29">
        <v>20</v>
      </c>
      <c r="AD141" s="29"/>
      <c r="AE141" s="29"/>
      <c r="AF141" s="29">
        <v>20</v>
      </c>
      <c r="AG141" s="29">
        <v>20</v>
      </c>
      <c r="AH141" s="29"/>
      <c r="AI141" s="29">
        <v>30</v>
      </c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48"/>
      <c r="AU141" s="21">
        <f>IF(AV141&lt;6,SUM(E141:AT141),SUM(LARGE(E141:AT141,{1;2;3;4;5;6})))</f>
        <v>127</v>
      </c>
      <c r="AV141" s="55">
        <f>COUNT(E141:AT141)</f>
        <v>8</v>
      </c>
      <c r="BY141" s="12"/>
      <c r="BZ141" s="22"/>
      <c r="CA141" s="22"/>
      <c r="CB141" s="22"/>
      <c r="CC141" s="22"/>
    </row>
    <row r="142" spans="1:81" x14ac:dyDescent="0.2">
      <c r="A142" s="60">
        <v>141</v>
      </c>
      <c r="B142" s="26" t="s">
        <v>71</v>
      </c>
      <c r="C142" s="78" t="s">
        <v>238</v>
      </c>
      <c r="D142" s="6" t="s">
        <v>662</v>
      </c>
      <c r="E142" s="29"/>
      <c r="F142" s="29"/>
      <c r="G142" s="29"/>
      <c r="H142" s="29"/>
      <c r="I142" s="29"/>
      <c r="J142" s="29">
        <v>17</v>
      </c>
      <c r="K142" s="29"/>
      <c r="L142" s="29"/>
      <c r="M142" s="29"/>
      <c r="N142" s="29"/>
      <c r="O142" s="29"/>
      <c r="P142" s="29"/>
      <c r="Q142" s="29"/>
      <c r="R142" s="29"/>
      <c r="S142" s="29">
        <v>30</v>
      </c>
      <c r="T142" s="29"/>
      <c r="U142" s="29"/>
      <c r="V142" s="29"/>
      <c r="W142" s="29"/>
      <c r="X142" s="29">
        <v>25</v>
      </c>
      <c r="Y142" s="29"/>
      <c r="Z142" s="29"/>
      <c r="AA142" s="29"/>
      <c r="AB142" s="29"/>
      <c r="AC142" s="29"/>
      <c r="AD142" s="29"/>
      <c r="AE142" s="29"/>
      <c r="AF142" s="29"/>
      <c r="AG142" s="29">
        <v>25</v>
      </c>
      <c r="AH142" s="29"/>
      <c r="AI142" s="29"/>
      <c r="AJ142" s="29"/>
      <c r="AK142" s="29"/>
      <c r="AL142" s="29"/>
      <c r="AM142" s="29">
        <v>30</v>
      </c>
      <c r="AN142" s="29"/>
      <c r="AO142" s="29"/>
      <c r="AP142" s="29"/>
      <c r="AQ142" s="29"/>
      <c r="AR142" s="29"/>
      <c r="AS142" s="29"/>
      <c r="AT142" s="48"/>
      <c r="AU142" s="21">
        <f>IF(AV142&lt;6,SUM(E142:AT142),SUM(LARGE(E142:AT142,{1;2;3;4;5;6})))</f>
        <v>127</v>
      </c>
      <c r="AV142" s="55">
        <f>COUNT(E142:AT142)</f>
        <v>5</v>
      </c>
      <c r="BY142" s="12"/>
      <c r="BZ142" s="22"/>
      <c r="CA142" s="22"/>
      <c r="CB142" s="22"/>
      <c r="CC142" s="22"/>
    </row>
    <row r="143" spans="1:81" x14ac:dyDescent="0.2">
      <c r="A143" s="60">
        <v>142</v>
      </c>
      <c r="B143" s="6" t="s">
        <v>71</v>
      </c>
      <c r="C143" s="78" t="s">
        <v>953</v>
      </c>
      <c r="D143" s="6" t="s">
        <v>947</v>
      </c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>
        <v>14</v>
      </c>
      <c r="X143" s="29"/>
      <c r="Y143" s="29"/>
      <c r="Z143" s="29"/>
      <c r="AA143" s="29"/>
      <c r="AB143" s="29"/>
      <c r="AC143" s="29">
        <v>25</v>
      </c>
      <c r="AD143" s="29"/>
      <c r="AE143" s="29"/>
      <c r="AF143" s="29"/>
      <c r="AG143" s="29">
        <v>17</v>
      </c>
      <c r="AH143" s="29"/>
      <c r="AI143" s="29">
        <v>35</v>
      </c>
      <c r="AJ143" s="29">
        <v>20</v>
      </c>
      <c r="AK143" s="29"/>
      <c r="AL143" s="29">
        <v>8</v>
      </c>
      <c r="AM143" s="29">
        <v>14</v>
      </c>
      <c r="AN143" s="84">
        <v>0</v>
      </c>
      <c r="AO143" s="84"/>
      <c r="AP143" s="84"/>
      <c r="AQ143" s="84"/>
      <c r="AR143" s="84"/>
      <c r="AS143" s="84"/>
      <c r="AT143" s="48"/>
      <c r="AU143" s="21">
        <f>IF(AV143&lt;6,SUM(E143:AT143),SUM(LARGE(E143:AT143,{1;2;3;4;5;6})))</f>
        <v>125</v>
      </c>
      <c r="AV143" s="55">
        <f>COUNT(E143:AT143)</f>
        <v>8</v>
      </c>
      <c r="BY143" s="12"/>
      <c r="BZ143" s="22"/>
      <c r="CA143" s="22"/>
      <c r="CB143" s="22"/>
      <c r="CC143" s="22"/>
    </row>
    <row r="144" spans="1:81" x14ac:dyDescent="0.2">
      <c r="A144" s="60">
        <v>143</v>
      </c>
      <c r="B144" s="26" t="s">
        <v>71</v>
      </c>
      <c r="C144" s="78" t="s">
        <v>358</v>
      </c>
      <c r="D144" s="37" t="s">
        <v>123</v>
      </c>
      <c r="E144" s="29"/>
      <c r="F144" s="29"/>
      <c r="G144" s="29"/>
      <c r="H144" s="29">
        <v>70</v>
      </c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>
        <v>55</v>
      </c>
      <c r="X144" s="29"/>
      <c r="Y144" s="29"/>
      <c r="Z144" s="29"/>
      <c r="AA144" s="29"/>
      <c r="AB144" s="29"/>
      <c r="AC144" s="84">
        <v>0</v>
      </c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54"/>
      <c r="AU144" s="21">
        <f>IF(AV144&lt;6,SUM(E144:AT144),SUM(LARGE(E144:AT144,{1;2;3;4;5;6})))</f>
        <v>125</v>
      </c>
      <c r="AV144" s="55">
        <f>COUNT(E144:AT144)</f>
        <v>3</v>
      </c>
      <c r="BY144" s="12"/>
      <c r="BZ144" s="22"/>
      <c r="CA144" s="22"/>
      <c r="CB144" s="22"/>
      <c r="CC144" s="22"/>
    </row>
    <row r="145" spans="1:81" x14ac:dyDescent="0.2">
      <c r="A145" s="60">
        <v>144</v>
      </c>
      <c r="B145" s="26" t="s">
        <v>71</v>
      </c>
      <c r="C145" s="78" t="s">
        <v>80</v>
      </c>
      <c r="D145" s="8" t="s">
        <v>43</v>
      </c>
      <c r="E145" s="54">
        <v>30</v>
      </c>
      <c r="F145" s="54"/>
      <c r="G145" s="54"/>
      <c r="H145" s="54"/>
      <c r="I145" s="54"/>
      <c r="J145" s="54"/>
      <c r="K145" s="54"/>
      <c r="L145" s="54"/>
      <c r="M145" s="54"/>
      <c r="N145" s="54"/>
      <c r="O145" s="54">
        <v>25</v>
      </c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>
        <v>70</v>
      </c>
      <c r="AO145" s="54"/>
      <c r="AP145" s="54"/>
      <c r="AQ145" s="54"/>
      <c r="AR145" s="54"/>
      <c r="AS145" s="54"/>
      <c r="AT145" s="54"/>
      <c r="AU145" s="21">
        <f>IF(AV145&lt;6,SUM(E145:AT145),SUM(LARGE(E145:AT145,{1;2;3;4;5;6})))</f>
        <v>125</v>
      </c>
      <c r="AV145" s="55">
        <f>COUNT(E145:AT145)</f>
        <v>3</v>
      </c>
      <c r="BY145" s="12"/>
      <c r="BZ145" s="22"/>
      <c r="CA145" s="22"/>
      <c r="CB145" s="22"/>
      <c r="CC145" s="22"/>
    </row>
    <row r="146" spans="1:81" x14ac:dyDescent="0.2">
      <c r="A146" s="60">
        <v>145</v>
      </c>
      <c r="B146" s="26" t="s">
        <v>71</v>
      </c>
      <c r="C146" s="78" t="s">
        <v>72</v>
      </c>
      <c r="D146" s="6" t="s">
        <v>22</v>
      </c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84">
        <v>0</v>
      </c>
      <c r="X146" s="84"/>
      <c r="Y146" s="84"/>
      <c r="Z146" s="84"/>
      <c r="AA146" s="84"/>
      <c r="AB146" s="84"/>
      <c r="AC146" s="29">
        <v>125</v>
      </c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54"/>
      <c r="AU146" s="21">
        <f>IF(AV146&lt;6,SUM(E146:AT146),SUM(LARGE(E146:AT146,{1;2;3;4;5;6})))</f>
        <v>125</v>
      </c>
      <c r="AV146" s="55">
        <f>COUNT(E146:AT146)</f>
        <v>2</v>
      </c>
      <c r="BY146" s="12"/>
      <c r="BZ146" s="22"/>
      <c r="CA146" s="22"/>
      <c r="CB146" s="22"/>
      <c r="CC146" s="22"/>
    </row>
    <row r="147" spans="1:81" x14ac:dyDescent="0.2">
      <c r="A147" s="60">
        <v>146</v>
      </c>
      <c r="B147" s="26" t="s">
        <v>71</v>
      </c>
      <c r="C147" s="78" t="s">
        <v>73</v>
      </c>
      <c r="D147" s="6" t="s">
        <v>641</v>
      </c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29">
        <v>125</v>
      </c>
      <c r="AO147" s="29"/>
      <c r="AP147" s="29"/>
      <c r="AQ147" s="29"/>
      <c r="AR147" s="29"/>
      <c r="AS147" s="29"/>
      <c r="AT147" s="54"/>
      <c r="AU147" s="21">
        <f>IF(AV147&lt;6,SUM(E147:AT147),SUM(LARGE(E147:AT147,{1;2;3;4;5;6})))</f>
        <v>125</v>
      </c>
      <c r="AV147" s="55">
        <f>COUNT(E147:AT147)</f>
        <v>1</v>
      </c>
      <c r="BY147" s="12"/>
      <c r="BZ147" s="22"/>
      <c r="CA147" s="22"/>
      <c r="CB147" s="22"/>
      <c r="CC147" s="22"/>
    </row>
    <row r="148" spans="1:81" x14ac:dyDescent="0.2">
      <c r="A148" s="60">
        <v>147</v>
      </c>
      <c r="B148" s="26" t="s">
        <v>82</v>
      </c>
      <c r="C148" s="78"/>
      <c r="D148" s="6" t="s">
        <v>365</v>
      </c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>
        <v>125</v>
      </c>
      <c r="AO148" s="54"/>
      <c r="AP148" s="54"/>
      <c r="AQ148" s="54"/>
      <c r="AR148" s="54"/>
      <c r="AS148" s="54"/>
      <c r="AT148" s="54"/>
      <c r="AU148" s="21">
        <f>IF(AV148&lt;6,SUM(E148:AT148),SUM(LARGE(E148:AT148,{1;2;3;4;5;6})))</f>
        <v>125</v>
      </c>
      <c r="AV148" s="55">
        <f>COUNT(E148:AT148)</f>
        <v>1</v>
      </c>
      <c r="BY148" s="12"/>
      <c r="BZ148" s="22"/>
      <c r="CA148" s="22"/>
      <c r="CB148" s="22"/>
      <c r="CC148" s="22"/>
    </row>
    <row r="149" spans="1:81" x14ac:dyDescent="0.2">
      <c r="A149" s="60">
        <v>148</v>
      </c>
      <c r="B149" s="26" t="s">
        <v>82</v>
      </c>
      <c r="C149" s="78"/>
      <c r="D149" s="6" t="s">
        <v>1168</v>
      </c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>
        <v>125</v>
      </c>
      <c r="AO149" s="54"/>
      <c r="AP149" s="54"/>
      <c r="AQ149" s="54"/>
      <c r="AR149" s="54"/>
      <c r="AS149" s="54"/>
      <c r="AT149" s="54"/>
      <c r="AU149" s="21">
        <f>IF(AV149&lt;6,SUM(E149:AT149),SUM(LARGE(E149:AT149,{1;2;3;4;5;6})))</f>
        <v>125</v>
      </c>
      <c r="AV149" s="55">
        <f>COUNT(E149:AT149)</f>
        <v>1</v>
      </c>
      <c r="BY149" s="12"/>
      <c r="BZ149" s="22"/>
      <c r="CA149" s="22"/>
      <c r="CB149" s="22"/>
      <c r="CC149" s="22"/>
    </row>
    <row r="150" spans="1:81" x14ac:dyDescent="0.2">
      <c r="A150" s="60">
        <v>149</v>
      </c>
      <c r="B150" s="26" t="s">
        <v>71</v>
      </c>
      <c r="C150" s="78" t="s">
        <v>77</v>
      </c>
      <c r="D150" s="8" t="s">
        <v>488</v>
      </c>
      <c r="E150" s="29">
        <v>10</v>
      </c>
      <c r="F150" s="29"/>
      <c r="G150" s="29"/>
      <c r="H150" s="29">
        <v>14</v>
      </c>
      <c r="I150" s="29"/>
      <c r="J150" s="29"/>
      <c r="K150" s="29"/>
      <c r="L150" s="29"/>
      <c r="M150" s="29"/>
      <c r="N150" s="29"/>
      <c r="O150" s="29">
        <v>20</v>
      </c>
      <c r="P150" s="29"/>
      <c r="Q150" s="29"/>
      <c r="R150" s="29"/>
      <c r="S150" s="29">
        <v>12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>
        <v>20</v>
      </c>
      <c r="AG150" s="29">
        <v>20</v>
      </c>
      <c r="AH150" s="29"/>
      <c r="AI150" s="29">
        <v>30</v>
      </c>
      <c r="AJ150" s="29"/>
      <c r="AK150" s="29"/>
      <c r="AL150" s="29"/>
      <c r="AM150" s="29"/>
      <c r="AN150" s="29"/>
      <c r="AO150" s="29"/>
      <c r="AP150" s="29">
        <v>14</v>
      </c>
      <c r="AQ150" s="29"/>
      <c r="AR150" s="29"/>
      <c r="AS150" s="29"/>
      <c r="AT150" s="54"/>
      <c r="AU150" s="21">
        <f>IF(AV150&lt;6,SUM(E150:AT150),SUM(LARGE(E150:AT150,{1;2;3;4;5;6})))</f>
        <v>118</v>
      </c>
      <c r="AV150" s="55">
        <f>COUNT(E150:AT150)</f>
        <v>8</v>
      </c>
      <c r="BY150" s="12"/>
      <c r="BZ150" s="22"/>
      <c r="CA150" s="22"/>
      <c r="CB150" s="22"/>
      <c r="CC150" s="22"/>
    </row>
    <row r="151" spans="1:81" x14ac:dyDescent="0.2">
      <c r="A151" s="60">
        <v>150</v>
      </c>
      <c r="B151" s="6" t="s">
        <v>71</v>
      </c>
      <c r="C151" s="78" t="s">
        <v>72</v>
      </c>
      <c r="D151" s="6" t="s">
        <v>216</v>
      </c>
      <c r="E151" s="29">
        <v>25</v>
      </c>
      <c r="F151" s="29"/>
      <c r="G151" s="29">
        <v>55</v>
      </c>
      <c r="H151" s="29"/>
      <c r="I151" s="29"/>
      <c r="J151" s="29"/>
      <c r="K151" s="29"/>
      <c r="L151" s="29">
        <v>30</v>
      </c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48"/>
      <c r="AU151" s="21">
        <f>IF(AV151&lt;6,SUM(E151:AT151),SUM(LARGE(E151:AT151,{1;2;3;4;5;6})))</f>
        <v>110</v>
      </c>
      <c r="AV151" s="55">
        <f>COUNT(E151:AT151)</f>
        <v>3</v>
      </c>
      <c r="BY151" s="12"/>
      <c r="BZ151" s="22"/>
      <c r="CA151" s="22"/>
      <c r="CB151" s="22"/>
      <c r="CC151" s="22"/>
    </row>
    <row r="152" spans="1:81" x14ac:dyDescent="0.2">
      <c r="A152" s="60">
        <v>151</v>
      </c>
      <c r="B152" s="6" t="s">
        <v>71</v>
      </c>
      <c r="C152" s="78" t="s">
        <v>953</v>
      </c>
      <c r="D152" s="6" t="s">
        <v>833</v>
      </c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29">
        <v>14</v>
      </c>
      <c r="T152" s="29"/>
      <c r="U152" s="29"/>
      <c r="V152" s="29"/>
      <c r="W152" s="29">
        <v>14</v>
      </c>
      <c r="X152" s="29"/>
      <c r="Y152" s="29"/>
      <c r="Z152" s="29"/>
      <c r="AA152" s="29"/>
      <c r="AB152" s="29"/>
      <c r="AC152" s="29"/>
      <c r="AD152" s="29"/>
      <c r="AE152" s="29"/>
      <c r="AF152" s="29"/>
      <c r="AG152" s="29">
        <v>17</v>
      </c>
      <c r="AH152" s="29"/>
      <c r="AI152" s="29">
        <v>25</v>
      </c>
      <c r="AJ152" s="29"/>
      <c r="AK152" s="29"/>
      <c r="AL152" s="29"/>
      <c r="AM152" s="29">
        <v>14</v>
      </c>
      <c r="AN152" s="29">
        <v>20</v>
      </c>
      <c r="AO152" s="29"/>
      <c r="AP152" s="29"/>
      <c r="AQ152" s="29"/>
      <c r="AR152" s="29"/>
      <c r="AS152" s="29"/>
      <c r="AT152" s="48"/>
      <c r="AU152" s="21">
        <f>IF(AV152&lt;6,SUM(E152:AT152),SUM(LARGE(E152:AT152,{1;2;3;4;5;6})))</f>
        <v>104</v>
      </c>
      <c r="AV152" s="55">
        <f>COUNT(E152:AT152)</f>
        <v>6</v>
      </c>
      <c r="BY152" s="12"/>
      <c r="BZ152" s="22"/>
      <c r="CA152" s="22"/>
      <c r="CB152" s="22"/>
      <c r="CC152" s="22"/>
    </row>
    <row r="153" spans="1:81" x14ac:dyDescent="0.2">
      <c r="A153" s="60">
        <v>152</v>
      </c>
      <c r="B153" s="26" t="s">
        <v>71</v>
      </c>
      <c r="C153" s="78" t="s">
        <v>358</v>
      </c>
      <c r="D153" s="37" t="s">
        <v>122</v>
      </c>
      <c r="E153" s="29">
        <v>45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>
        <v>55</v>
      </c>
      <c r="X153" s="29"/>
      <c r="Y153" s="29"/>
      <c r="Z153" s="29"/>
      <c r="AA153" s="29"/>
      <c r="AB153" s="29"/>
      <c r="AC153" s="84">
        <v>0</v>
      </c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54"/>
      <c r="AU153" s="21">
        <f>IF(AV153&lt;6,SUM(E153:AT153),SUM(LARGE(E153:AT153,{1;2;3;4;5;6})))</f>
        <v>100</v>
      </c>
      <c r="AV153" s="55">
        <f>COUNT(E153:AT153)</f>
        <v>3</v>
      </c>
      <c r="BY153" s="12"/>
      <c r="BZ153" s="22"/>
      <c r="CA153" s="22"/>
      <c r="CB153" s="22"/>
      <c r="CC153" s="22"/>
    </row>
    <row r="154" spans="1:81" x14ac:dyDescent="0.2">
      <c r="A154" s="60">
        <v>153</v>
      </c>
      <c r="B154" s="26" t="s">
        <v>71</v>
      </c>
      <c r="C154" s="78" t="s">
        <v>76</v>
      </c>
      <c r="D154" s="6" t="s">
        <v>720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>
        <v>100</v>
      </c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48"/>
      <c r="AU154" s="21">
        <f>IF(AV154&lt;6,SUM(E154:AT154),SUM(LARGE(E154:AT154,{1;2;3;4;5;6})))</f>
        <v>100</v>
      </c>
      <c r="AV154" s="55">
        <f>COUNT(E154:AT154)</f>
        <v>1</v>
      </c>
      <c r="BY154" s="12"/>
      <c r="BZ154" s="22"/>
      <c r="CA154" s="22"/>
      <c r="CB154" s="22"/>
      <c r="CC154" s="22"/>
    </row>
    <row r="155" spans="1:81" x14ac:dyDescent="0.2">
      <c r="A155" s="60">
        <v>154</v>
      </c>
      <c r="B155" s="26" t="s">
        <v>71</v>
      </c>
      <c r="C155" s="78" t="s">
        <v>79</v>
      </c>
      <c r="D155" s="8" t="s">
        <v>190</v>
      </c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>
        <v>100</v>
      </c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54"/>
      <c r="AU155" s="21">
        <f>IF(AV155&lt;6,SUM(E155:AT155),SUM(LARGE(E155:AT155,{1;2;3;4;5;6})))</f>
        <v>100</v>
      </c>
      <c r="AV155" s="55">
        <f>COUNT(E155:AT155)</f>
        <v>1</v>
      </c>
      <c r="BY155" s="12"/>
      <c r="BZ155" s="22"/>
      <c r="CA155" s="22"/>
      <c r="CB155" s="22"/>
      <c r="CC155" s="22"/>
    </row>
    <row r="156" spans="1:81" x14ac:dyDescent="0.2">
      <c r="A156" s="60">
        <v>155</v>
      </c>
      <c r="B156" s="26" t="s">
        <v>74</v>
      </c>
      <c r="C156" s="78" t="s">
        <v>416</v>
      </c>
      <c r="D156" s="6" t="s">
        <v>659</v>
      </c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>
        <v>100</v>
      </c>
      <c r="AK156" s="29"/>
      <c r="AL156" s="29"/>
      <c r="AM156" s="29"/>
      <c r="AN156" s="29"/>
      <c r="AO156" s="29"/>
      <c r="AP156" s="29"/>
      <c r="AQ156" s="29"/>
      <c r="AR156" s="29"/>
      <c r="AS156" s="29"/>
      <c r="AT156" s="54"/>
      <c r="AU156" s="21">
        <f>IF(AV156&lt;6,SUM(E156:AT156),SUM(LARGE(E156:AT156,{1;2;3;4;5;6})))</f>
        <v>100</v>
      </c>
      <c r="AV156" s="55">
        <f>COUNT(E156:AT156)</f>
        <v>1</v>
      </c>
      <c r="BY156" s="12"/>
      <c r="BZ156" s="22"/>
      <c r="CA156" s="22"/>
      <c r="CB156" s="22"/>
      <c r="CC156" s="22"/>
    </row>
    <row r="157" spans="1:81" x14ac:dyDescent="0.2">
      <c r="A157" s="60">
        <v>156</v>
      </c>
      <c r="B157" s="26" t="s">
        <v>71</v>
      </c>
      <c r="C157" s="78" t="s">
        <v>158</v>
      </c>
      <c r="D157" s="6" t="s">
        <v>2</v>
      </c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>
        <v>100</v>
      </c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48"/>
      <c r="AU157" s="21">
        <f>IF(AV157&lt;6,SUM(E157:AT157),SUM(LARGE(E157:AT157,{1;2;3;4;5;6})))</f>
        <v>100</v>
      </c>
      <c r="AV157" s="55">
        <f>COUNT(E157:AT157)</f>
        <v>1</v>
      </c>
      <c r="BY157" s="12"/>
      <c r="BZ157" s="22"/>
      <c r="CA157" s="22"/>
      <c r="CB157" s="22"/>
      <c r="CC157" s="22"/>
    </row>
    <row r="158" spans="1:81" x14ac:dyDescent="0.2">
      <c r="A158" s="60">
        <v>157</v>
      </c>
      <c r="B158" s="26" t="s">
        <v>71</v>
      </c>
      <c r="C158" s="78"/>
      <c r="D158" s="8" t="s">
        <v>560</v>
      </c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>
        <v>100</v>
      </c>
      <c r="AO158" s="29"/>
      <c r="AP158" s="29"/>
      <c r="AQ158" s="29"/>
      <c r="AR158" s="29"/>
      <c r="AS158" s="29"/>
      <c r="AT158" s="54"/>
      <c r="AU158" s="21">
        <f>IF(AV158&lt;6,SUM(E158:AT158),SUM(LARGE(E158:AT158,{1;2;3;4;5;6})))</f>
        <v>100</v>
      </c>
      <c r="AV158" s="55">
        <f>COUNT(E158:AT158)</f>
        <v>1</v>
      </c>
      <c r="BY158" s="12"/>
      <c r="BZ158" s="22"/>
      <c r="CA158" s="22"/>
      <c r="CB158" s="22"/>
      <c r="CC158" s="22"/>
    </row>
    <row r="159" spans="1:81" x14ac:dyDescent="0.2">
      <c r="A159" s="60">
        <v>158</v>
      </c>
      <c r="B159" s="6" t="s">
        <v>71</v>
      </c>
      <c r="C159" s="78" t="s">
        <v>238</v>
      </c>
      <c r="D159" s="6" t="s">
        <v>379</v>
      </c>
      <c r="E159" s="29">
        <v>8</v>
      </c>
      <c r="F159" s="29"/>
      <c r="G159" s="29">
        <v>25</v>
      </c>
      <c r="H159" s="29"/>
      <c r="I159" s="29">
        <v>12</v>
      </c>
      <c r="J159" s="29"/>
      <c r="K159" s="29"/>
      <c r="L159" s="29">
        <v>17</v>
      </c>
      <c r="M159" s="29"/>
      <c r="N159" s="29"/>
      <c r="O159" s="29">
        <v>10</v>
      </c>
      <c r="P159" s="29"/>
      <c r="Q159" s="29"/>
      <c r="R159" s="29"/>
      <c r="S159" s="29">
        <v>10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>
        <v>12</v>
      </c>
      <c r="AE159" s="29"/>
      <c r="AF159" s="29"/>
      <c r="AG159" s="29"/>
      <c r="AH159" s="29"/>
      <c r="AI159" s="29"/>
      <c r="AJ159" s="29">
        <v>10</v>
      </c>
      <c r="AK159" s="29"/>
      <c r="AL159" s="29">
        <v>20</v>
      </c>
      <c r="AM159" s="29"/>
      <c r="AN159" s="29"/>
      <c r="AO159" s="29"/>
      <c r="AP159" s="29"/>
      <c r="AQ159" s="29"/>
      <c r="AR159" s="29"/>
      <c r="AS159" s="29"/>
      <c r="AT159" s="48"/>
      <c r="AU159" s="21">
        <f>IF(AV159&lt;6,SUM(E159:AT159),SUM(LARGE(E159:AT159,{1;2;3;4;5;6})))</f>
        <v>96</v>
      </c>
      <c r="AV159" s="55">
        <f>COUNT(E159:AT159)</f>
        <v>9</v>
      </c>
      <c r="BY159" s="12"/>
      <c r="BZ159" s="22"/>
      <c r="CA159" s="22"/>
      <c r="CB159" s="22"/>
      <c r="CC159" s="22"/>
    </row>
    <row r="160" spans="1:81" x14ac:dyDescent="0.2">
      <c r="A160" s="60">
        <v>159</v>
      </c>
      <c r="B160" s="26" t="s">
        <v>71</v>
      </c>
      <c r="C160" s="78" t="s">
        <v>239</v>
      </c>
      <c r="D160" s="8" t="s">
        <v>677</v>
      </c>
      <c r="E160" s="54">
        <v>10</v>
      </c>
      <c r="F160" s="54"/>
      <c r="G160" s="54"/>
      <c r="H160" s="54"/>
      <c r="I160" s="54">
        <v>14</v>
      </c>
      <c r="J160" s="54"/>
      <c r="K160" s="54"/>
      <c r="L160" s="54"/>
      <c r="M160" s="54"/>
      <c r="N160" s="54"/>
      <c r="O160" s="54"/>
      <c r="P160" s="54"/>
      <c r="Q160" s="54"/>
      <c r="R160" s="54">
        <v>20</v>
      </c>
      <c r="S160" s="54">
        <v>17</v>
      </c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>
        <v>17</v>
      </c>
      <c r="AM160" s="54"/>
      <c r="AN160" s="54"/>
      <c r="AO160" s="54"/>
      <c r="AP160" s="54">
        <v>17</v>
      </c>
      <c r="AQ160" s="54"/>
      <c r="AR160" s="54"/>
      <c r="AS160" s="54"/>
      <c r="AT160" s="54"/>
      <c r="AU160" s="21">
        <f>IF(AV160&lt;6,SUM(E160:AT160),SUM(LARGE(E160:AT160,{1;2;3;4;5;6})))</f>
        <v>95</v>
      </c>
      <c r="AV160" s="55">
        <f>COUNT(E160:AT160)</f>
        <v>6</v>
      </c>
      <c r="BY160" s="12"/>
      <c r="BZ160" s="22"/>
      <c r="CA160" s="22"/>
      <c r="CB160" s="22"/>
      <c r="CC160" s="22"/>
    </row>
    <row r="161" spans="1:81" x14ac:dyDescent="0.2">
      <c r="A161" s="60">
        <v>160</v>
      </c>
      <c r="B161" s="26" t="s">
        <v>71</v>
      </c>
      <c r="C161" s="78" t="s">
        <v>239</v>
      </c>
      <c r="D161" s="6" t="s">
        <v>237</v>
      </c>
      <c r="E161" s="30"/>
      <c r="F161" s="30"/>
      <c r="G161" s="30"/>
      <c r="H161" s="30"/>
      <c r="I161" s="30"/>
      <c r="J161" s="30">
        <v>25</v>
      </c>
      <c r="K161" s="30"/>
      <c r="L161" s="30">
        <v>20</v>
      </c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>
        <v>25</v>
      </c>
      <c r="AH161" s="30"/>
      <c r="AI161" s="30"/>
      <c r="AJ161" s="30"/>
      <c r="AK161" s="30"/>
      <c r="AL161" s="30"/>
      <c r="AM161" s="30">
        <v>25</v>
      </c>
      <c r="AN161" s="30"/>
      <c r="AO161" s="30"/>
      <c r="AP161" s="30"/>
      <c r="AQ161" s="30"/>
      <c r="AR161" s="30"/>
      <c r="AS161" s="30"/>
      <c r="AT161" s="48"/>
      <c r="AU161" s="21">
        <f>IF(AV161&lt;6,SUM(E161:AT161),SUM(LARGE(E161:AT161,{1;2;3;4;5;6})))</f>
        <v>95</v>
      </c>
      <c r="AV161" s="55">
        <f>COUNT(E161:AT161)</f>
        <v>4</v>
      </c>
      <c r="BY161" s="12"/>
      <c r="BZ161" s="22"/>
      <c r="CA161" s="22"/>
      <c r="CB161" s="22"/>
      <c r="CC161" s="22"/>
    </row>
    <row r="162" spans="1:81" x14ac:dyDescent="0.2">
      <c r="A162" s="60">
        <v>161</v>
      </c>
      <c r="B162" s="26" t="s">
        <v>71</v>
      </c>
      <c r="C162" s="78" t="s">
        <v>239</v>
      </c>
      <c r="D162" s="6" t="s">
        <v>197</v>
      </c>
      <c r="E162" s="29"/>
      <c r="F162" s="29"/>
      <c r="G162" s="29"/>
      <c r="H162" s="29">
        <v>25</v>
      </c>
      <c r="I162" s="29"/>
      <c r="J162" s="29">
        <v>25</v>
      </c>
      <c r="K162" s="29"/>
      <c r="L162" s="29">
        <v>20</v>
      </c>
      <c r="M162" s="29"/>
      <c r="N162" s="29"/>
      <c r="O162" s="29">
        <v>25</v>
      </c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48"/>
      <c r="AU162" s="21">
        <f>IF(AV162&lt;6,SUM(E162:AT162),SUM(LARGE(E162:AT162,{1;2;3;4;5;6})))</f>
        <v>95</v>
      </c>
      <c r="AV162" s="55">
        <f>COUNT(E162:AT162)</f>
        <v>4</v>
      </c>
      <c r="BY162" s="12"/>
      <c r="BZ162" s="22"/>
      <c r="CA162" s="22"/>
      <c r="CB162" s="22"/>
      <c r="CC162" s="22"/>
    </row>
    <row r="163" spans="1:81" x14ac:dyDescent="0.2">
      <c r="A163" s="60">
        <v>162</v>
      </c>
      <c r="B163" s="26" t="s">
        <v>71</v>
      </c>
      <c r="C163" s="77" t="s">
        <v>416</v>
      </c>
      <c r="D163" s="37" t="s">
        <v>665</v>
      </c>
      <c r="E163" s="29"/>
      <c r="F163" s="29"/>
      <c r="G163" s="29"/>
      <c r="H163" s="29"/>
      <c r="I163" s="29">
        <v>10</v>
      </c>
      <c r="J163" s="29"/>
      <c r="K163" s="29"/>
      <c r="L163" s="29"/>
      <c r="M163" s="29"/>
      <c r="N163" s="29"/>
      <c r="O163" s="29"/>
      <c r="P163" s="29"/>
      <c r="Q163" s="29"/>
      <c r="R163" s="29">
        <v>20</v>
      </c>
      <c r="S163" s="29">
        <v>17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>
        <v>30</v>
      </c>
      <c r="AD163" s="29"/>
      <c r="AE163" s="29"/>
      <c r="AF163" s="29"/>
      <c r="AG163" s="29"/>
      <c r="AH163" s="29"/>
      <c r="AI163" s="29"/>
      <c r="AJ163" s="29">
        <v>17</v>
      </c>
      <c r="AK163" s="29"/>
      <c r="AL163" s="29"/>
      <c r="AM163" s="180">
        <v>0</v>
      </c>
      <c r="AN163" s="180"/>
      <c r="AO163" s="180"/>
      <c r="AP163" s="180"/>
      <c r="AQ163" s="180"/>
      <c r="AR163" s="180"/>
      <c r="AS163" s="180"/>
      <c r="AT163" s="54"/>
      <c r="AU163" s="21">
        <f>IF(AV163&lt;6,SUM(E163:AT163),SUM(LARGE(E163:AT163,{1;2;3;4;5;6})))</f>
        <v>94</v>
      </c>
      <c r="AV163" s="55">
        <f>COUNT(E163:AT163)</f>
        <v>6</v>
      </c>
      <c r="BY163" s="12"/>
      <c r="BZ163" s="22"/>
      <c r="CA163" s="22"/>
      <c r="CB163" s="22"/>
      <c r="CC163" s="22"/>
    </row>
    <row r="164" spans="1:81" x14ac:dyDescent="0.2">
      <c r="A164" s="60">
        <v>163</v>
      </c>
      <c r="B164" s="6" t="s">
        <v>71</v>
      </c>
      <c r="C164" s="78" t="s">
        <v>77</v>
      </c>
      <c r="D164" s="6" t="s">
        <v>308</v>
      </c>
      <c r="E164" s="29"/>
      <c r="F164" s="29"/>
      <c r="G164" s="29"/>
      <c r="H164" s="29">
        <v>35</v>
      </c>
      <c r="I164" s="29"/>
      <c r="J164" s="29"/>
      <c r="K164" s="29"/>
      <c r="L164" s="29"/>
      <c r="M164" s="29"/>
      <c r="N164" s="29">
        <v>55</v>
      </c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48"/>
      <c r="AU164" s="21">
        <f>IF(AV164&lt;6,SUM(E164:AT164),SUM(LARGE(E164:AT164,{1;2;3;4;5;6})))</f>
        <v>90</v>
      </c>
      <c r="AV164" s="55">
        <f>COUNT(E164:AT164)</f>
        <v>2</v>
      </c>
      <c r="BY164" s="12"/>
      <c r="BZ164" s="22"/>
      <c r="CA164" s="22"/>
      <c r="CB164" s="22"/>
      <c r="CC164" s="22"/>
    </row>
    <row r="165" spans="1:81" x14ac:dyDescent="0.2">
      <c r="A165" s="60">
        <v>164</v>
      </c>
      <c r="B165" s="6" t="s">
        <v>71</v>
      </c>
      <c r="C165" s="78" t="s">
        <v>416</v>
      </c>
      <c r="D165" s="6" t="s">
        <v>102</v>
      </c>
      <c r="E165" s="29">
        <v>10</v>
      </c>
      <c r="F165" s="29"/>
      <c r="G165" s="29"/>
      <c r="H165" s="29">
        <v>10</v>
      </c>
      <c r="I165" s="29"/>
      <c r="J165" s="29"/>
      <c r="K165" s="29"/>
      <c r="L165" s="29"/>
      <c r="M165" s="29"/>
      <c r="N165" s="29"/>
      <c r="O165" s="29">
        <v>17</v>
      </c>
      <c r="P165" s="29"/>
      <c r="Q165" s="29"/>
      <c r="R165" s="29"/>
      <c r="S165" s="29"/>
      <c r="T165" s="29"/>
      <c r="U165" s="29"/>
      <c r="V165" s="29"/>
      <c r="W165" s="29">
        <v>12</v>
      </c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>
        <v>20</v>
      </c>
      <c r="AM165" s="29">
        <v>20</v>
      </c>
      <c r="AN165" s="29"/>
      <c r="AO165" s="29"/>
      <c r="AP165" s="29"/>
      <c r="AQ165" s="29"/>
      <c r="AR165" s="29"/>
      <c r="AS165" s="29"/>
      <c r="AT165" s="48"/>
      <c r="AU165" s="21">
        <f>IF(AV165&lt;6,SUM(E165:AT165),SUM(LARGE(E165:AT165,{1;2;3;4;5;6})))</f>
        <v>89</v>
      </c>
      <c r="AV165" s="55">
        <f>COUNT(E165:AT165)</f>
        <v>6</v>
      </c>
      <c r="BY165" s="12"/>
      <c r="BZ165" s="22"/>
      <c r="CA165" s="22"/>
      <c r="CB165" s="22"/>
      <c r="CC165" s="22"/>
    </row>
    <row r="166" spans="1:81" x14ac:dyDescent="0.2">
      <c r="A166" s="60">
        <v>165</v>
      </c>
      <c r="B166" s="6" t="s">
        <v>71</v>
      </c>
      <c r="C166" s="78" t="s">
        <v>72</v>
      </c>
      <c r="D166" s="6" t="s">
        <v>591</v>
      </c>
      <c r="E166" s="29">
        <v>5</v>
      </c>
      <c r="F166" s="29"/>
      <c r="G166" s="29"/>
      <c r="H166" s="29">
        <v>7</v>
      </c>
      <c r="I166" s="29"/>
      <c r="J166" s="29"/>
      <c r="K166" s="29"/>
      <c r="L166" s="29">
        <v>8</v>
      </c>
      <c r="M166" s="29"/>
      <c r="N166" s="29"/>
      <c r="O166" s="29">
        <v>8</v>
      </c>
      <c r="P166" s="29"/>
      <c r="Q166" s="29"/>
      <c r="R166" s="29"/>
      <c r="S166" s="29">
        <v>20</v>
      </c>
      <c r="T166" s="29"/>
      <c r="U166" s="29"/>
      <c r="V166" s="29"/>
      <c r="W166" s="29">
        <v>10</v>
      </c>
      <c r="X166" s="29">
        <v>10</v>
      </c>
      <c r="Y166" s="29"/>
      <c r="Z166" s="29"/>
      <c r="AA166" s="29"/>
      <c r="AB166" s="29"/>
      <c r="AC166" s="29"/>
      <c r="AD166" s="29">
        <v>14</v>
      </c>
      <c r="AE166" s="29"/>
      <c r="AF166" s="29">
        <v>14</v>
      </c>
      <c r="AG166" s="29"/>
      <c r="AH166" s="29"/>
      <c r="AI166" s="29"/>
      <c r="AJ166" s="29">
        <v>14</v>
      </c>
      <c r="AK166" s="29"/>
      <c r="AL166" s="29">
        <v>14</v>
      </c>
      <c r="AM166" s="29">
        <v>12</v>
      </c>
      <c r="AN166" s="29"/>
      <c r="AO166" s="29"/>
      <c r="AP166" s="29">
        <v>10</v>
      </c>
      <c r="AQ166" s="29"/>
      <c r="AR166" s="29"/>
      <c r="AS166" s="29"/>
      <c r="AT166" s="48"/>
      <c r="AU166" s="21">
        <f>IF(AV166&lt;6,SUM(E166:AT166),SUM(LARGE(E166:AT166,{1;2;3;4;5;6})))</f>
        <v>88</v>
      </c>
      <c r="AV166" s="55">
        <f>COUNT(E166:AT166)</f>
        <v>13</v>
      </c>
      <c r="BY166" s="12"/>
      <c r="BZ166" s="22"/>
      <c r="CA166" s="22"/>
      <c r="CB166" s="22"/>
      <c r="CC166" s="22"/>
    </row>
    <row r="167" spans="1:81" x14ac:dyDescent="0.2">
      <c r="A167" s="60">
        <v>166</v>
      </c>
      <c r="B167" s="26" t="s">
        <v>71</v>
      </c>
      <c r="C167" s="77" t="s">
        <v>92</v>
      </c>
      <c r="D167" s="37" t="s">
        <v>651</v>
      </c>
      <c r="E167" s="29"/>
      <c r="F167" s="29"/>
      <c r="G167" s="29"/>
      <c r="H167" s="29"/>
      <c r="I167" s="29">
        <v>20</v>
      </c>
      <c r="J167" s="29"/>
      <c r="K167" s="29"/>
      <c r="L167" s="29"/>
      <c r="M167" s="29"/>
      <c r="N167" s="29"/>
      <c r="O167" s="29">
        <v>12</v>
      </c>
      <c r="P167" s="29"/>
      <c r="Q167" s="29"/>
      <c r="R167" s="29">
        <v>35</v>
      </c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>
        <v>20</v>
      </c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54"/>
      <c r="AU167" s="21">
        <f>IF(AV167&lt;6,SUM(E167:AT167),SUM(LARGE(E167:AT167,{1;2;3;4;5;6})))</f>
        <v>87</v>
      </c>
      <c r="AV167" s="55">
        <f>COUNT(E167:AT167)</f>
        <v>4</v>
      </c>
      <c r="BY167" s="12"/>
      <c r="BZ167" s="22"/>
      <c r="CA167" s="22"/>
      <c r="CB167" s="22"/>
      <c r="CC167" s="22"/>
    </row>
    <row r="168" spans="1:81" x14ac:dyDescent="0.2">
      <c r="A168" s="60">
        <v>167</v>
      </c>
      <c r="B168" s="26" t="s">
        <v>71</v>
      </c>
      <c r="C168" s="77" t="s">
        <v>72</v>
      </c>
      <c r="D168" s="37" t="s">
        <v>497</v>
      </c>
      <c r="E168" s="29"/>
      <c r="F168" s="29"/>
      <c r="G168" s="29"/>
      <c r="H168" s="29">
        <v>7</v>
      </c>
      <c r="I168" s="29"/>
      <c r="J168" s="29"/>
      <c r="K168" s="29"/>
      <c r="L168" s="29">
        <v>8</v>
      </c>
      <c r="M168" s="29"/>
      <c r="N168" s="29"/>
      <c r="O168" s="29">
        <v>8</v>
      </c>
      <c r="P168" s="29"/>
      <c r="Q168" s="29"/>
      <c r="R168" s="29"/>
      <c r="S168" s="29">
        <v>20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>
        <v>14</v>
      </c>
      <c r="AG168" s="29">
        <v>14</v>
      </c>
      <c r="AH168" s="29"/>
      <c r="AI168" s="29"/>
      <c r="AJ168" s="29">
        <v>14</v>
      </c>
      <c r="AK168" s="29"/>
      <c r="AL168" s="29">
        <v>14</v>
      </c>
      <c r="AM168" s="29"/>
      <c r="AN168" s="29"/>
      <c r="AO168" s="29"/>
      <c r="AP168" s="29">
        <v>10</v>
      </c>
      <c r="AQ168" s="29"/>
      <c r="AR168" s="29"/>
      <c r="AS168" s="29"/>
      <c r="AT168" s="30"/>
      <c r="AU168" s="21">
        <f>IF(AV168&lt;6,SUM(E168:AT168),SUM(LARGE(E168:AT168,{1;2;3;4;5;6})))</f>
        <v>86</v>
      </c>
      <c r="AV168" s="55">
        <f>COUNT(E168:AT168)</f>
        <v>9</v>
      </c>
      <c r="BY168" s="12"/>
      <c r="BZ168" s="22"/>
      <c r="CA168" s="22"/>
      <c r="CB168" s="22"/>
      <c r="CC168" s="22"/>
    </row>
    <row r="169" spans="1:81" x14ac:dyDescent="0.2">
      <c r="A169" s="60">
        <v>168</v>
      </c>
      <c r="B169" s="26" t="s">
        <v>71</v>
      </c>
      <c r="C169" s="78" t="s">
        <v>416</v>
      </c>
      <c r="D169" s="6" t="s">
        <v>458</v>
      </c>
      <c r="E169" s="29"/>
      <c r="F169" s="29"/>
      <c r="G169" s="29"/>
      <c r="H169" s="29"/>
      <c r="I169" s="29">
        <v>30</v>
      </c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>
        <v>20</v>
      </c>
      <c r="AE169" s="29"/>
      <c r="AF169" s="29"/>
      <c r="AG169" s="29"/>
      <c r="AH169" s="29"/>
      <c r="AI169" s="29"/>
      <c r="AJ169" s="29"/>
      <c r="AK169" s="29"/>
      <c r="AL169" s="29">
        <v>35</v>
      </c>
      <c r="AM169" s="29"/>
      <c r="AN169" s="29"/>
      <c r="AO169" s="29"/>
      <c r="AP169" s="29"/>
      <c r="AQ169" s="29"/>
      <c r="AR169" s="29"/>
      <c r="AS169" s="29"/>
      <c r="AT169" s="48"/>
      <c r="AU169" s="21">
        <f>IF(AV169&lt;6,SUM(E169:AT169),SUM(LARGE(E169:AT169,{1;2;3;4;5;6})))</f>
        <v>85</v>
      </c>
      <c r="AV169" s="55">
        <f>COUNT(E169:AT169)</f>
        <v>3</v>
      </c>
      <c r="BY169" s="12"/>
      <c r="BZ169" s="22"/>
      <c r="CA169" s="22"/>
      <c r="CB169" s="22"/>
      <c r="CC169" s="22"/>
    </row>
    <row r="170" spans="1:81" x14ac:dyDescent="0.2">
      <c r="A170" s="60">
        <v>169</v>
      </c>
      <c r="B170" s="6" t="s">
        <v>71</v>
      </c>
      <c r="C170" s="78" t="s">
        <v>287</v>
      </c>
      <c r="D170" s="6" t="s">
        <v>798</v>
      </c>
      <c r="E170" s="29"/>
      <c r="F170" s="29"/>
      <c r="G170" s="29"/>
      <c r="H170" s="29"/>
      <c r="I170" s="29">
        <v>30</v>
      </c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>
        <v>20</v>
      </c>
      <c r="AE170" s="29"/>
      <c r="AF170" s="29"/>
      <c r="AG170" s="29"/>
      <c r="AH170" s="29"/>
      <c r="AI170" s="29"/>
      <c r="AJ170" s="29"/>
      <c r="AK170" s="29"/>
      <c r="AL170" s="29">
        <v>35</v>
      </c>
      <c r="AM170" s="29"/>
      <c r="AN170" s="29"/>
      <c r="AO170" s="29"/>
      <c r="AP170" s="29"/>
      <c r="AQ170" s="29"/>
      <c r="AR170" s="29"/>
      <c r="AS170" s="29"/>
      <c r="AT170" s="48"/>
      <c r="AU170" s="21">
        <f>IF(AV170&lt;6,SUM(E170:AT170),SUM(LARGE(E170:AT170,{1;2;3;4;5;6})))</f>
        <v>85</v>
      </c>
      <c r="AV170" s="55">
        <f>COUNT(E170:AT170)</f>
        <v>3</v>
      </c>
      <c r="BY170" s="12"/>
      <c r="BZ170" s="22"/>
      <c r="CA170" s="22"/>
      <c r="CB170" s="22"/>
      <c r="CC170" s="22"/>
    </row>
    <row r="171" spans="1:81" x14ac:dyDescent="0.2">
      <c r="A171" s="60">
        <v>170</v>
      </c>
      <c r="B171" s="26" t="s">
        <v>71</v>
      </c>
      <c r="C171" s="78" t="s">
        <v>416</v>
      </c>
      <c r="D171" s="6" t="s">
        <v>526</v>
      </c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29">
        <v>55</v>
      </c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29">
        <v>30</v>
      </c>
      <c r="AQ171" s="29"/>
      <c r="AR171" s="84"/>
      <c r="AS171" s="84"/>
      <c r="AT171" s="48"/>
      <c r="AU171" s="21">
        <f>IF(AV171&lt;6,SUM(E171:AT171),SUM(LARGE(E171:AT171,{1;2;3;4;5;6})))</f>
        <v>85</v>
      </c>
      <c r="AV171" s="55">
        <f>COUNT(E171:AT171)</f>
        <v>2</v>
      </c>
      <c r="BY171" s="12"/>
      <c r="BZ171" s="22"/>
      <c r="CA171" s="22"/>
      <c r="CB171" s="22"/>
      <c r="CC171" s="22"/>
    </row>
    <row r="172" spans="1:81" x14ac:dyDescent="0.2">
      <c r="A172" s="60">
        <v>171</v>
      </c>
      <c r="B172" s="26" t="s">
        <v>71</v>
      </c>
      <c r="C172" s="78" t="s">
        <v>72</v>
      </c>
      <c r="D172" s="6" t="s">
        <v>338</v>
      </c>
      <c r="E172" s="54"/>
      <c r="F172" s="54"/>
      <c r="G172" s="54"/>
      <c r="H172" s="54">
        <v>17</v>
      </c>
      <c r="I172" s="54"/>
      <c r="J172" s="54"/>
      <c r="K172" s="54"/>
      <c r="L172" s="54">
        <v>14</v>
      </c>
      <c r="M172" s="54"/>
      <c r="N172" s="54">
        <v>30</v>
      </c>
      <c r="O172" s="54"/>
      <c r="P172" s="54"/>
      <c r="Q172" s="54"/>
      <c r="R172" s="54"/>
      <c r="S172" s="85">
        <v>0</v>
      </c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54">
        <v>20</v>
      </c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21">
        <f>IF(AV172&lt;6,SUM(E172:AT172),SUM(LARGE(E172:AT172,{1;2;3;4;5;6})))</f>
        <v>81</v>
      </c>
      <c r="AV172" s="55">
        <f>COUNT(E172:AT172)</f>
        <v>5</v>
      </c>
      <c r="BY172" s="12"/>
      <c r="BZ172" s="22"/>
      <c r="CA172" s="22"/>
      <c r="CB172" s="22"/>
      <c r="CC172" s="22"/>
    </row>
    <row r="173" spans="1:81" x14ac:dyDescent="0.2">
      <c r="A173" s="60">
        <v>172</v>
      </c>
      <c r="B173" s="26" t="s">
        <v>71</v>
      </c>
      <c r="C173" s="77" t="s">
        <v>127</v>
      </c>
      <c r="D173" s="26" t="s">
        <v>214</v>
      </c>
      <c r="E173" s="29"/>
      <c r="F173" s="29"/>
      <c r="G173" s="29"/>
      <c r="H173" s="29"/>
      <c r="I173" s="29"/>
      <c r="J173" s="29">
        <v>14</v>
      </c>
      <c r="K173" s="29"/>
      <c r="L173" s="29"/>
      <c r="M173" s="29"/>
      <c r="N173" s="84">
        <v>0</v>
      </c>
      <c r="O173" s="84"/>
      <c r="P173" s="84"/>
      <c r="Q173" s="84"/>
      <c r="R173" s="84"/>
      <c r="S173" s="29">
        <v>10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>
        <v>20</v>
      </c>
      <c r="AD173" s="29"/>
      <c r="AE173" s="29"/>
      <c r="AF173" s="29">
        <v>12</v>
      </c>
      <c r="AG173" s="29"/>
      <c r="AH173" s="29"/>
      <c r="AI173" s="29"/>
      <c r="AJ173" s="29"/>
      <c r="AK173" s="29"/>
      <c r="AL173" s="29">
        <v>10.7</v>
      </c>
      <c r="AM173" s="29"/>
      <c r="AN173" s="29"/>
      <c r="AO173" s="29"/>
      <c r="AP173" s="29">
        <v>14</v>
      </c>
      <c r="AQ173" s="29"/>
      <c r="AR173" s="29"/>
      <c r="AS173" s="29"/>
      <c r="AT173" s="48"/>
      <c r="AU173" s="21">
        <f>IF(AV173&lt;6,SUM(E173:AT173),SUM(LARGE(E173:AT173,{1;2;3;4;5;6})))</f>
        <v>80.7</v>
      </c>
      <c r="AV173" s="55">
        <f>COUNT(E173:AT173)</f>
        <v>7</v>
      </c>
      <c r="BY173" s="12"/>
      <c r="BZ173" s="22"/>
      <c r="CA173" s="22"/>
      <c r="CB173" s="22"/>
      <c r="CC173" s="22"/>
    </row>
    <row r="174" spans="1:81" x14ac:dyDescent="0.2">
      <c r="A174" s="60">
        <v>173</v>
      </c>
      <c r="B174" s="26" t="s">
        <v>71</v>
      </c>
      <c r="C174" s="78" t="s">
        <v>416</v>
      </c>
      <c r="D174" s="26" t="s">
        <v>508</v>
      </c>
      <c r="E174" s="179">
        <v>0</v>
      </c>
      <c r="F174" s="179"/>
      <c r="G174" s="179"/>
      <c r="H174" s="179"/>
      <c r="I174" s="179"/>
      <c r="J174" s="179"/>
      <c r="K174" s="179"/>
      <c r="L174" s="179">
        <v>0</v>
      </c>
      <c r="M174" s="179"/>
      <c r="N174" s="179"/>
      <c r="O174" s="105">
        <v>10</v>
      </c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05">
        <v>25</v>
      </c>
      <c r="AD174" s="179"/>
      <c r="AE174" s="179"/>
      <c r="AF174" s="179"/>
      <c r="AG174" s="179"/>
      <c r="AH174" s="179"/>
      <c r="AI174" s="105">
        <v>25</v>
      </c>
      <c r="AJ174" s="105"/>
      <c r="AK174" s="105"/>
      <c r="AL174" s="105"/>
      <c r="AM174" s="105"/>
      <c r="AN174" s="105"/>
      <c r="AO174" s="105"/>
      <c r="AP174" s="105">
        <v>20</v>
      </c>
      <c r="AQ174" s="105"/>
      <c r="AR174" s="105"/>
      <c r="AS174" s="105"/>
      <c r="AT174" s="48"/>
      <c r="AU174" s="21">
        <f>IF(AV174&lt;6,SUM(E174:AT174),SUM(LARGE(E174:AT174,{1;2;3;4;5;6})))</f>
        <v>80</v>
      </c>
      <c r="AV174" s="55">
        <f>COUNT(E174:AT174)</f>
        <v>6</v>
      </c>
      <c r="BY174" s="12"/>
      <c r="BZ174" s="22"/>
      <c r="CA174" s="22"/>
      <c r="CB174" s="22"/>
      <c r="CC174" s="22"/>
    </row>
    <row r="175" spans="1:81" x14ac:dyDescent="0.2">
      <c r="A175" s="60">
        <v>174</v>
      </c>
      <c r="B175" s="26" t="s">
        <v>71</v>
      </c>
      <c r="C175" s="78" t="s">
        <v>953</v>
      </c>
      <c r="D175" s="6" t="s">
        <v>1026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>
        <v>25</v>
      </c>
      <c r="AD175" s="29"/>
      <c r="AE175" s="29"/>
      <c r="AF175" s="29"/>
      <c r="AG175" s="29"/>
      <c r="AH175" s="29"/>
      <c r="AI175" s="29">
        <v>35</v>
      </c>
      <c r="AJ175" s="29">
        <v>20</v>
      </c>
      <c r="AK175" s="29"/>
      <c r="AL175" s="29"/>
      <c r="AM175" s="29"/>
      <c r="AN175" s="29">
        <v>0</v>
      </c>
      <c r="AO175" s="29"/>
      <c r="AP175" s="29"/>
      <c r="AQ175" s="29"/>
      <c r="AR175" s="29"/>
      <c r="AS175" s="29"/>
      <c r="AT175" s="54"/>
      <c r="AU175" s="21">
        <f>IF(AV175&lt;6,SUM(E175:AT175),SUM(LARGE(E175:AT175,{1;2;3;4;5;6})))</f>
        <v>80</v>
      </c>
      <c r="AV175" s="55">
        <f>COUNT(E175:AT175)</f>
        <v>4</v>
      </c>
      <c r="BY175" s="12"/>
      <c r="BZ175" s="22"/>
      <c r="CA175" s="22"/>
      <c r="CB175" s="22"/>
      <c r="CC175" s="22"/>
    </row>
    <row r="176" spans="1:81" x14ac:dyDescent="0.2">
      <c r="A176" s="60">
        <v>175</v>
      </c>
      <c r="B176" s="6" t="s">
        <v>71</v>
      </c>
      <c r="C176" s="78" t="s">
        <v>239</v>
      </c>
      <c r="D176" s="6" t="s">
        <v>723</v>
      </c>
      <c r="E176" s="29">
        <v>55</v>
      </c>
      <c r="F176" s="29"/>
      <c r="G176" s="29"/>
      <c r="H176" s="29">
        <v>25</v>
      </c>
      <c r="I176" s="29"/>
      <c r="J176" s="29"/>
      <c r="K176" s="29"/>
      <c r="L176" s="84">
        <v>0</v>
      </c>
      <c r="M176" s="84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48"/>
      <c r="AU176" s="21">
        <f>IF(AV176&lt;6,SUM(E176:AT176),SUM(LARGE(E176:AT176,{1;2;3;4;5;6})))</f>
        <v>80</v>
      </c>
      <c r="AV176" s="55">
        <f>COUNT(E176:AT176)</f>
        <v>3</v>
      </c>
      <c r="BY176" s="12"/>
      <c r="BZ176" s="22"/>
      <c r="CA176" s="22"/>
      <c r="CB176" s="22"/>
      <c r="CC176" s="22"/>
    </row>
    <row r="177" spans="1:81" x14ac:dyDescent="0.2">
      <c r="A177" s="60">
        <v>176</v>
      </c>
      <c r="B177" s="6" t="s">
        <v>71</v>
      </c>
      <c r="C177" s="78" t="s">
        <v>92</v>
      </c>
      <c r="D177" s="6" t="s">
        <v>302</v>
      </c>
      <c r="E177" s="29"/>
      <c r="F177" s="29"/>
      <c r="G177" s="29"/>
      <c r="H177" s="29"/>
      <c r="I177" s="29">
        <v>20</v>
      </c>
      <c r="J177" s="29"/>
      <c r="K177" s="29"/>
      <c r="L177" s="29"/>
      <c r="M177" s="29"/>
      <c r="N177" s="29"/>
      <c r="O177" s="29"/>
      <c r="P177" s="29"/>
      <c r="Q177" s="29"/>
      <c r="R177" s="29">
        <v>35</v>
      </c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>
        <v>25</v>
      </c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48"/>
      <c r="AU177" s="21">
        <f>IF(AV177&lt;6,SUM(E177:AT177),SUM(LARGE(E177:AT177,{1;2;3;4;5;6})))</f>
        <v>80</v>
      </c>
      <c r="AV177" s="55">
        <f>COUNT(E177:AT177)</f>
        <v>3</v>
      </c>
      <c r="BY177" s="12"/>
      <c r="BZ177" s="22"/>
      <c r="CA177" s="22"/>
      <c r="CB177" s="22"/>
      <c r="CC177" s="22"/>
    </row>
    <row r="178" spans="1:81" x14ac:dyDescent="0.2">
      <c r="A178" s="60">
        <v>177</v>
      </c>
      <c r="B178" s="26" t="s">
        <v>71</v>
      </c>
      <c r="C178" s="78" t="s">
        <v>127</v>
      </c>
      <c r="D178" s="8" t="s">
        <v>336</v>
      </c>
      <c r="E178" s="54"/>
      <c r="F178" s="54"/>
      <c r="G178" s="54">
        <v>55</v>
      </c>
      <c r="H178" s="54"/>
      <c r="I178" s="54">
        <v>25</v>
      </c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21">
        <f>IF(AV178&lt;6,SUM(E178:AT178),SUM(LARGE(E178:AT178,{1;2;3;4;5;6})))</f>
        <v>80</v>
      </c>
      <c r="AV178" s="55">
        <f>COUNT(E178:AT178)</f>
        <v>2</v>
      </c>
      <c r="BY178" s="12"/>
      <c r="BZ178" s="22"/>
      <c r="CA178" s="22"/>
      <c r="CB178" s="22"/>
      <c r="CC178" s="22"/>
    </row>
    <row r="179" spans="1:81" x14ac:dyDescent="0.2">
      <c r="A179" s="60">
        <v>178</v>
      </c>
      <c r="B179" s="6" t="s">
        <v>71</v>
      </c>
      <c r="C179" s="78" t="s">
        <v>239</v>
      </c>
      <c r="D179" s="6" t="s">
        <v>136</v>
      </c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>
        <v>80</v>
      </c>
      <c r="AN179" s="29"/>
      <c r="AO179" s="29"/>
      <c r="AP179" s="29"/>
      <c r="AQ179" s="29"/>
      <c r="AR179" s="29"/>
      <c r="AS179" s="29"/>
      <c r="AT179" s="48"/>
      <c r="AU179" s="21">
        <f>IF(AV179&lt;6,SUM(E179:AT179),SUM(LARGE(E179:AT179,{1;2;3;4;5;6})))</f>
        <v>80</v>
      </c>
      <c r="AV179" s="55">
        <f>COUNT(E179:AT179)</f>
        <v>1</v>
      </c>
      <c r="BY179" s="12"/>
      <c r="BZ179" s="22"/>
      <c r="CA179" s="22"/>
      <c r="CB179" s="22"/>
      <c r="CC179" s="22"/>
    </row>
    <row r="180" spans="1:81" x14ac:dyDescent="0.2">
      <c r="A180" s="60">
        <v>179</v>
      </c>
      <c r="B180" s="26" t="s">
        <v>71</v>
      </c>
      <c r="C180" s="78" t="s">
        <v>220</v>
      </c>
      <c r="D180" s="8" t="s">
        <v>411</v>
      </c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29">
        <v>80</v>
      </c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54"/>
      <c r="AU180" s="21">
        <f>IF(AV180&lt;6,SUM(E180:AT180),SUM(LARGE(E180:AT180,{1;2;3;4;5;6})))</f>
        <v>80</v>
      </c>
      <c r="AV180" s="55">
        <f>COUNT(E180:AT180)</f>
        <v>1</v>
      </c>
      <c r="BY180" s="12"/>
      <c r="BZ180" s="22"/>
      <c r="CA180" s="22"/>
      <c r="CB180" s="22"/>
      <c r="CC180" s="22"/>
    </row>
    <row r="181" spans="1:81" x14ac:dyDescent="0.2">
      <c r="A181" s="60">
        <v>180</v>
      </c>
      <c r="B181" s="26" t="s">
        <v>71</v>
      </c>
      <c r="C181" s="78" t="s">
        <v>78</v>
      </c>
      <c r="D181" s="6" t="s">
        <v>538</v>
      </c>
      <c r="E181" s="84"/>
      <c r="F181" s="84"/>
      <c r="G181" s="84"/>
      <c r="H181" s="84"/>
      <c r="I181" s="84"/>
      <c r="J181" s="29">
        <v>80</v>
      </c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54"/>
      <c r="AU181" s="21">
        <f>IF(AV181&lt;6,SUM(E181:AT181),SUM(LARGE(E181:AT181,{1;2;3;4;5;6})))</f>
        <v>80</v>
      </c>
      <c r="AV181" s="55">
        <f>COUNT(E181:AT181)</f>
        <v>1</v>
      </c>
      <c r="BY181" s="12"/>
      <c r="BZ181" s="22"/>
      <c r="CA181" s="22"/>
      <c r="CB181" s="22"/>
      <c r="CC181" s="22"/>
    </row>
    <row r="182" spans="1:81" x14ac:dyDescent="0.2">
      <c r="A182" s="60">
        <v>181</v>
      </c>
      <c r="B182" s="6" t="s">
        <v>71</v>
      </c>
      <c r="C182" s="78" t="s">
        <v>220</v>
      </c>
      <c r="D182" s="6" t="s">
        <v>909</v>
      </c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>
        <v>80</v>
      </c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48"/>
      <c r="AU182" s="21">
        <f>IF(AV182&lt;6,SUM(E182:AT182),SUM(LARGE(E182:AT182,{1;2;3;4;5;6})))</f>
        <v>80</v>
      </c>
      <c r="AV182" s="55">
        <f>COUNT(E182:AT182)</f>
        <v>1</v>
      </c>
      <c r="BY182" s="12"/>
      <c r="BZ182" s="22"/>
      <c r="CA182" s="22"/>
      <c r="CB182" s="22"/>
      <c r="CC182" s="22"/>
    </row>
    <row r="183" spans="1:81" x14ac:dyDescent="0.2">
      <c r="A183" s="60">
        <v>182</v>
      </c>
      <c r="B183" s="26" t="s">
        <v>71</v>
      </c>
      <c r="C183" s="78" t="s">
        <v>239</v>
      </c>
      <c r="D183" s="6" t="s">
        <v>1131</v>
      </c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>
        <v>80</v>
      </c>
      <c r="AN183" s="29"/>
      <c r="AO183" s="29"/>
      <c r="AP183" s="29"/>
      <c r="AQ183" s="29"/>
      <c r="AR183" s="29"/>
      <c r="AS183" s="29"/>
      <c r="AT183" s="48"/>
      <c r="AU183" s="21">
        <f>IF(AV183&lt;6,SUM(E183:AT183),SUM(LARGE(E183:AT183,{1;2;3;4;5;6})))</f>
        <v>80</v>
      </c>
      <c r="AV183" s="55">
        <f>COUNT(E183:AT183)</f>
        <v>1</v>
      </c>
      <c r="BY183" s="12"/>
      <c r="BZ183" s="22"/>
      <c r="CA183" s="22"/>
      <c r="CB183" s="22"/>
      <c r="CC183" s="22"/>
    </row>
    <row r="184" spans="1:81" x14ac:dyDescent="0.2">
      <c r="A184" s="60">
        <v>183</v>
      </c>
      <c r="B184" s="26" t="s">
        <v>71</v>
      </c>
      <c r="C184" s="78" t="s">
        <v>72</v>
      </c>
      <c r="D184" s="6" t="s">
        <v>347</v>
      </c>
      <c r="E184" s="29">
        <v>8</v>
      </c>
      <c r="F184" s="29"/>
      <c r="G184" s="29">
        <v>20</v>
      </c>
      <c r="H184" s="29"/>
      <c r="I184" s="29"/>
      <c r="J184" s="29"/>
      <c r="K184" s="29"/>
      <c r="L184" s="29"/>
      <c r="M184" s="29"/>
      <c r="N184" s="29"/>
      <c r="O184" s="29">
        <v>10</v>
      </c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84">
        <v>0</v>
      </c>
      <c r="AD184" s="29"/>
      <c r="AE184" s="29"/>
      <c r="AF184" s="29"/>
      <c r="AG184" s="29"/>
      <c r="AH184" s="29"/>
      <c r="AI184" s="29"/>
      <c r="AJ184" s="29">
        <v>10</v>
      </c>
      <c r="AK184" s="29"/>
      <c r="AL184" s="84">
        <v>0</v>
      </c>
      <c r="AM184" s="29"/>
      <c r="AN184" s="29">
        <v>25</v>
      </c>
      <c r="AO184" s="29"/>
      <c r="AP184" s="29"/>
      <c r="AQ184" s="29"/>
      <c r="AR184" s="29"/>
      <c r="AS184" s="29"/>
      <c r="AT184" s="54"/>
      <c r="AU184" s="21">
        <f>IF(AV184&lt;6,SUM(E184:AT184),SUM(LARGE(E184:AT184,{1;2;3;4;5;6})))</f>
        <v>73</v>
      </c>
      <c r="AV184" s="55">
        <f>COUNT(E184:AT184)</f>
        <v>7</v>
      </c>
      <c r="BY184" s="12"/>
      <c r="BZ184" s="22"/>
      <c r="CA184" s="22"/>
      <c r="CB184" s="22"/>
      <c r="CC184" s="22"/>
    </row>
    <row r="185" spans="1:81" x14ac:dyDescent="0.2">
      <c r="A185" s="60">
        <v>184</v>
      </c>
      <c r="B185" s="26" t="s">
        <v>71</v>
      </c>
      <c r="C185" s="78" t="s">
        <v>416</v>
      </c>
      <c r="D185" s="8" t="s">
        <v>202</v>
      </c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85">
        <v>0</v>
      </c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>
        <v>17</v>
      </c>
      <c r="AG185" s="54"/>
      <c r="AH185" s="54"/>
      <c r="AI185" s="54">
        <v>55</v>
      </c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21">
        <f>IF(AV185&lt;6,SUM(E185:AT185),SUM(LARGE(E185:AT185,{1;2;3;4;5;6})))</f>
        <v>72</v>
      </c>
      <c r="AV185" s="55">
        <f>COUNT(E185:AT185)</f>
        <v>3</v>
      </c>
      <c r="BY185" s="12"/>
      <c r="BZ185" s="22"/>
      <c r="CA185" s="22"/>
      <c r="CB185" s="22"/>
      <c r="CC185" s="22"/>
    </row>
    <row r="186" spans="1:81" x14ac:dyDescent="0.2">
      <c r="A186" s="60">
        <v>185</v>
      </c>
      <c r="B186" s="26" t="s">
        <v>71</v>
      </c>
      <c r="C186" s="78" t="s">
        <v>416</v>
      </c>
      <c r="D186" s="6" t="s">
        <v>861</v>
      </c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85">
        <v>0</v>
      </c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>
        <v>17</v>
      </c>
      <c r="AG186" s="54"/>
      <c r="AH186" s="54"/>
      <c r="AI186" s="54">
        <v>55</v>
      </c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21">
        <f>IF(AV186&lt;6,SUM(E186:AT186),SUM(LARGE(E186:AT186,{1;2;3;4;5;6})))</f>
        <v>72</v>
      </c>
      <c r="AV186" s="55">
        <f>COUNT(E186:AT186)</f>
        <v>3</v>
      </c>
      <c r="BY186" s="12"/>
      <c r="BZ186" s="22"/>
      <c r="CA186" s="22"/>
      <c r="CB186" s="22"/>
      <c r="CC186" s="22"/>
    </row>
    <row r="187" spans="1:81" x14ac:dyDescent="0.2">
      <c r="A187" s="60">
        <v>186</v>
      </c>
      <c r="B187" s="26" t="s">
        <v>71</v>
      </c>
      <c r="C187" s="77" t="s">
        <v>79</v>
      </c>
      <c r="D187" s="26" t="s">
        <v>203</v>
      </c>
      <c r="E187" s="29">
        <v>14</v>
      </c>
      <c r="F187" s="29"/>
      <c r="G187" s="29"/>
      <c r="H187" s="29">
        <v>10</v>
      </c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>
        <v>30</v>
      </c>
      <c r="Y187" s="29"/>
      <c r="Z187" s="29"/>
      <c r="AA187" s="29"/>
      <c r="AB187" s="29"/>
      <c r="AC187" s="29"/>
      <c r="AD187" s="29">
        <v>17</v>
      </c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54"/>
      <c r="AU187" s="21">
        <f>IF(AV187&lt;6,SUM(E187:AT187),SUM(LARGE(E187:AT187,{1;2;3;4;5;6})))</f>
        <v>71</v>
      </c>
      <c r="AV187" s="55">
        <f>COUNT(E187:AT187)</f>
        <v>4</v>
      </c>
      <c r="BY187" s="12"/>
      <c r="BZ187" s="22"/>
      <c r="CA187" s="22"/>
      <c r="CB187" s="22"/>
      <c r="CC187" s="22"/>
    </row>
    <row r="188" spans="1:81" x14ac:dyDescent="0.2">
      <c r="A188" s="60">
        <v>187</v>
      </c>
      <c r="B188" s="6" t="s">
        <v>94</v>
      </c>
      <c r="C188" s="78" t="s">
        <v>221</v>
      </c>
      <c r="D188" s="6" t="s">
        <v>91</v>
      </c>
      <c r="E188" s="86">
        <v>0</v>
      </c>
      <c r="F188" s="86"/>
      <c r="G188" s="86"/>
      <c r="H188" s="86"/>
      <c r="I188" s="86"/>
      <c r="J188" s="86"/>
      <c r="K188" s="86"/>
      <c r="L188" s="30">
        <v>70</v>
      </c>
      <c r="M188" s="30"/>
      <c r="N188" s="86"/>
      <c r="O188" s="86"/>
      <c r="P188" s="86"/>
      <c r="Q188" s="86"/>
      <c r="R188" s="86">
        <v>0</v>
      </c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48"/>
      <c r="AU188" s="21">
        <f>IF(AV188&lt;6,SUM(E188:AT188),SUM(LARGE(E188:AT188,{1;2;3;4;5;6})))</f>
        <v>70</v>
      </c>
      <c r="AV188" s="55">
        <f>COUNT(E188:AT188)</f>
        <v>3</v>
      </c>
      <c r="BY188" s="12"/>
      <c r="BZ188" s="22"/>
      <c r="CA188" s="22"/>
      <c r="CB188" s="22"/>
      <c r="CC188" s="22"/>
    </row>
    <row r="189" spans="1:81" x14ac:dyDescent="0.2">
      <c r="A189" s="60">
        <v>188</v>
      </c>
      <c r="B189" s="26" t="s">
        <v>71</v>
      </c>
      <c r="C189" s="77" t="s">
        <v>239</v>
      </c>
      <c r="D189" s="37" t="s">
        <v>537</v>
      </c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>
        <v>25</v>
      </c>
      <c r="AD189" s="54"/>
      <c r="AE189" s="54"/>
      <c r="AF189" s="54"/>
      <c r="AG189" s="54"/>
      <c r="AH189" s="54"/>
      <c r="AI189" s="54">
        <v>25</v>
      </c>
      <c r="AJ189" s="54"/>
      <c r="AK189" s="54"/>
      <c r="AL189" s="54"/>
      <c r="AM189" s="54"/>
      <c r="AN189" s="54"/>
      <c r="AO189" s="54"/>
      <c r="AP189" s="54">
        <v>20</v>
      </c>
      <c r="AQ189" s="54"/>
      <c r="AR189" s="54"/>
      <c r="AS189" s="54"/>
      <c r="AT189" s="54"/>
      <c r="AU189" s="21">
        <f>IF(AV189&lt;6,SUM(E189:AT189),SUM(LARGE(E189:AT189,{1;2;3;4;5;6})))</f>
        <v>70</v>
      </c>
      <c r="AV189" s="55">
        <f>COUNT(E189:AT189)</f>
        <v>3</v>
      </c>
      <c r="BY189" s="12"/>
      <c r="BZ189" s="22"/>
      <c r="CA189" s="22"/>
      <c r="CB189" s="22"/>
      <c r="CC189" s="22"/>
    </row>
    <row r="190" spans="1:81" x14ac:dyDescent="0.2">
      <c r="A190" s="60">
        <v>189</v>
      </c>
      <c r="B190" s="26" t="s">
        <v>71</v>
      </c>
      <c r="C190" s="77" t="s">
        <v>416</v>
      </c>
      <c r="D190" s="26" t="s">
        <v>178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>
        <v>70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54"/>
      <c r="AU190" s="21">
        <f>IF(AV190&lt;6,SUM(E190:AT190),SUM(LARGE(E190:AT190,{1;2;3;4;5;6})))</f>
        <v>70</v>
      </c>
      <c r="AV190" s="55">
        <f>COUNT(E190:AT190)</f>
        <v>1</v>
      </c>
      <c r="BY190" s="12"/>
      <c r="BZ190" s="22"/>
      <c r="CA190" s="22"/>
      <c r="CB190" s="22"/>
      <c r="CC190" s="22"/>
    </row>
    <row r="191" spans="1:81" x14ac:dyDescent="0.2">
      <c r="A191" s="60">
        <v>190</v>
      </c>
      <c r="B191" s="26" t="s">
        <v>71</v>
      </c>
      <c r="C191" s="77" t="s">
        <v>72</v>
      </c>
      <c r="D191" s="37" t="s">
        <v>42</v>
      </c>
      <c r="E191" s="29"/>
      <c r="F191" s="29"/>
      <c r="G191" s="29"/>
      <c r="H191" s="29"/>
      <c r="I191" s="29"/>
      <c r="J191" s="29">
        <v>70</v>
      </c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54"/>
      <c r="AU191" s="21">
        <f>IF(AV191&lt;6,SUM(E191:AT191),SUM(LARGE(E191:AT191,{1;2;3;4;5;6})))</f>
        <v>70</v>
      </c>
      <c r="AV191" s="55">
        <f>COUNT(E191:AT191)</f>
        <v>1</v>
      </c>
      <c r="BY191" s="12"/>
      <c r="BZ191" s="22"/>
      <c r="CA191" s="22"/>
      <c r="CB191" s="22"/>
      <c r="CC191" s="22"/>
    </row>
    <row r="192" spans="1:81" x14ac:dyDescent="0.2">
      <c r="A192" s="60">
        <v>191</v>
      </c>
      <c r="B192" s="6" t="s">
        <v>71</v>
      </c>
      <c r="C192" s="78" t="s">
        <v>220</v>
      </c>
      <c r="D192" s="6" t="s">
        <v>31</v>
      </c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>
        <v>70</v>
      </c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48"/>
      <c r="AU192" s="21">
        <f>IF(AV192&lt;6,SUM(E192:AT192),SUM(LARGE(E192:AT192,{1;2;3;4;5;6})))</f>
        <v>70</v>
      </c>
      <c r="AV192" s="55">
        <f>COUNT(E192:AT192)</f>
        <v>1</v>
      </c>
      <c r="BY192" s="12"/>
      <c r="BZ192" s="22"/>
      <c r="CA192" s="22"/>
      <c r="CB192" s="22"/>
      <c r="CC192" s="22"/>
    </row>
    <row r="193" spans="1:81" x14ac:dyDescent="0.2">
      <c r="A193" s="60">
        <v>192</v>
      </c>
      <c r="B193" s="26" t="s">
        <v>71</v>
      </c>
      <c r="C193" s="78" t="s">
        <v>220</v>
      </c>
      <c r="D193" s="8" t="s">
        <v>910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>
        <v>70</v>
      </c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54"/>
      <c r="AU193" s="21">
        <f>IF(AV193&lt;6,SUM(E193:AT193),SUM(LARGE(E193:AT193,{1;2;3;4;5;6})))</f>
        <v>70</v>
      </c>
      <c r="AV193" s="55">
        <f>COUNT(E193:AT193)</f>
        <v>1</v>
      </c>
      <c r="BY193" s="12"/>
      <c r="BZ193" s="22"/>
      <c r="CA193" s="22"/>
      <c r="CB193" s="22"/>
      <c r="CC193" s="22"/>
    </row>
    <row r="194" spans="1:81" x14ac:dyDescent="0.2">
      <c r="A194" s="60">
        <v>193</v>
      </c>
      <c r="B194" s="26" t="s">
        <v>71</v>
      </c>
      <c r="C194" s="78" t="s">
        <v>72</v>
      </c>
      <c r="D194" s="8" t="s">
        <v>621</v>
      </c>
      <c r="E194" s="54"/>
      <c r="F194" s="54"/>
      <c r="G194" s="54"/>
      <c r="H194" s="54">
        <v>6</v>
      </c>
      <c r="I194" s="54"/>
      <c r="J194" s="54"/>
      <c r="K194" s="54"/>
      <c r="L194" s="54"/>
      <c r="M194" s="54"/>
      <c r="N194" s="54"/>
      <c r="O194" s="54"/>
      <c r="P194" s="54"/>
      <c r="Q194" s="54"/>
      <c r="R194" s="54">
        <v>6</v>
      </c>
      <c r="S194" s="54"/>
      <c r="T194" s="54"/>
      <c r="U194" s="54"/>
      <c r="V194" s="54"/>
      <c r="W194" s="85">
        <v>0</v>
      </c>
      <c r="X194" s="54">
        <v>12</v>
      </c>
      <c r="Y194" s="54"/>
      <c r="Z194" s="54"/>
      <c r="AA194" s="54"/>
      <c r="AB194" s="54"/>
      <c r="AC194" s="54"/>
      <c r="AD194" s="54"/>
      <c r="AE194" s="54"/>
      <c r="AF194" s="85">
        <v>0</v>
      </c>
      <c r="AG194" s="85"/>
      <c r="AH194" s="85"/>
      <c r="AI194" s="85"/>
      <c r="AJ194" s="85"/>
      <c r="AK194" s="85"/>
      <c r="AL194" s="54">
        <v>9.3000000000000007</v>
      </c>
      <c r="AM194" s="85"/>
      <c r="AN194" s="54">
        <v>25</v>
      </c>
      <c r="AO194" s="54"/>
      <c r="AP194" s="54">
        <v>10</v>
      </c>
      <c r="AQ194" s="54"/>
      <c r="AR194" s="54"/>
      <c r="AS194" s="54"/>
      <c r="AT194" s="54"/>
      <c r="AU194" s="21">
        <f>IF(AV194&lt;6,SUM(E194:AT194),SUM(LARGE(E194:AT194,{1;2;3;4;5;6})))</f>
        <v>68.3</v>
      </c>
      <c r="AV194" s="55">
        <f>COUNT(E194:AT194)</f>
        <v>8</v>
      </c>
      <c r="BY194" s="12"/>
      <c r="BZ194" s="22"/>
      <c r="CA194" s="22"/>
      <c r="CB194" s="22"/>
      <c r="CC194" s="22"/>
    </row>
    <row r="195" spans="1:81" x14ac:dyDescent="0.2">
      <c r="A195" s="60">
        <v>194</v>
      </c>
      <c r="B195" s="26" t="s">
        <v>71</v>
      </c>
      <c r="C195" s="78" t="s">
        <v>77</v>
      </c>
      <c r="D195" s="8" t="s">
        <v>540</v>
      </c>
      <c r="E195" s="29"/>
      <c r="F195" s="29"/>
      <c r="G195" s="29"/>
      <c r="H195" s="29">
        <v>20</v>
      </c>
      <c r="I195" s="29">
        <v>20</v>
      </c>
      <c r="J195" s="29"/>
      <c r="K195" s="29"/>
      <c r="L195" s="29"/>
      <c r="M195" s="29"/>
      <c r="N195" s="29"/>
      <c r="O195" s="29">
        <v>10</v>
      </c>
      <c r="P195" s="29"/>
      <c r="Q195" s="29"/>
      <c r="R195" s="29"/>
      <c r="S195" s="29"/>
      <c r="T195" s="29"/>
      <c r="U195" s="29"/>
      <c r="V195" s="29"/>
      <c r="W195" s="29">
        <v>17</v>
      </c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54"/>
      <c r="AU195" s="21">
        <f>IF(AV195&lt;6,SUM(E195:AT195),SUM(LARGE(E195:AT195,{1;2;3;4;5;6})))</f>
        <v>67</v>
      </c>
      <c r="AV195" s="55">
        <f>COUNT(E195:AT195)</f>
        <v>4</v>
      </c>
      <c r="BY195" s="12"/>
      <c r="BZ195" s="22"/>
      <c r="CA195" s="22"/>
      <c r="CB195" s="22"/>
      <c r="CC195" s="22"/>
    </row>
    <row r="196" spans="1:81" x14ac:dyDescent="0.2">
      <c r="A196" s="60">
        <v>195</v>
      </c>
      <c r="B196" s="26" t="s">
        <v>71</v>
      </c>
      <c r="C196" s="78" t="s">
        <v>1151</v>
      </c>
      <c r="D196" s="6" t="s">
        <v>376</v>
      </c>
      <c r="E196" s="29"/>
      <c r="F196" s="29"/>
      <c r="G196" s="29">
        <v>55</v>
      </c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>
        <v>10</v>
      </c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48"/>
      <c r="AU196" s="21">
        <f>IF(AV196&lt;6,SUM(E196:AT196),SUM(LARGE(E196:AT196,{1;2;3;4;5;6})))</f>
        <v>65</v>
      </c>
      <c r="AV196" s="55">
        <f>COUNT(E196:AT196)</f>
        <v>2</v>
      </c>
      <c r="BY196" s="12"/>
      <c r="BZ196" s="22"/>
      <c r="CA196" s="22"/>
      <c r="CB196" s="22"/>
      <c r="CC196" s="22"/>
    </row>
    <row r="197" spans="1:81" x14ac:dyDescent="0.2">
      <c r="A197" s="60">
        <v>196</v>
      </c>
      <c r="B197" s="26" t="s">
        <v>71</v>
      </c>
      <c r="C197" s="78" t="s">
        <v>127</v>
      </c>
      <c r="D197" s="6" t="s">
        <v>243</v>
      </c>
      <c r="E197" s="29">
        <v>8</v>
      </c>
      <c r="F197" s="29"/>
      <c r="G197" s="29">
        <v>25</v>
      </c>
      <c r="H197" s="29"/>
      <c r="I197" s="29"/>
      <c r="J197" s="29"/>
      <c r="K197" s="29"/>
      <c r="L197" s="29">
        <v>17</v>
      </c>
      <c r="M197" s="29"/>
      <c r="N197" s="29"/>
      <c r="O197" s="29"/>
      <c r="P197" s="29"/>
      <c r="Q197" s="29"/>
      <c r="R197" s="29"/>
      <c r="S197" s="29">
        <v>10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48"/>
      <c r="AU197" s="21">
        <f>IF(AV197&lt;6,SUM(E197:AT197),SUM(LARGE(E197:AT197,{1;2;3;4;5;6})))</f>
        <v>60</v>
      </c>
      <c r="AV197" s="55">
        <f>COUNT(E197:AT197)</f>
        <v>4</v>
      </c>
      <c r="BY197" s="12"/>
      <c r="BZ197" s="22"/>
      <c r="CA197" s="22"/>
      <c r="CB197" s="22"/>
      <c r="CC197" s="22"/>
    </row>
    <row r="198" spans="1:81" x14ac:dyDescent="0.2">
      <c r="A198" s="60">
        <v>197</v>
      </c>
      <c r="B198" s="26" t="s">
        <v>71</v>
      </c>
      <c r="C198" s="78" t="s">
        <v>77</v>
      </c>
      <c r="D198" s="6" t="s">
        <v>522</v>
      </c>
      <c r="E198" s="54"/>
      <c r="F198" s="54"/>
      <c r="G198" s="54"/>
      <c r="H198" s="54"/>
      <c r="I198" s="54"/>
      <c r="J198" s="54">
        <v>35</v>
      </c>
      <c r="K198" s="54"/>
      <c r="L198" s="54"/>
      <c r="M198" s="54"/>
      <c r="N198" s="54"/>
      <c r="O198" s="54"/>
      <c r="P198" s="54"/>
      <c r="Q198" s="54"/>
      <c r="R198" s="54"/>
      <c r="S198" s="54">
        <v>25</v>
      </c>
      <c r="T198" s="54"/>
      <c r="U198" s="54"/>
      <c r="V198" s="54"/>
      <c r="W198" s="85">
        <v>0</v>
      </c>
      <c r="X198" s="85"/>
      <c r="Y198" s="85"/>
      <c r="Z198" s="85"/>
      <c r="AA198" s="85"/>
      <c r="AB198" s="85"/>
      <c r="AC198" s="85">
        <v>0</v>
      </c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54"/>
      <c r="AU198" s="21">
        <f>IF(AV198&lt;6,SUM(E198:AT198),SUM(LARGE(E198:AT198,{1;2;3;4;5;6})))</f>
        <v>60</v>
      </c>
      <c r="AV198" s="55">
        <f>COUNT(E198:AT198)</f>
        <v>4</v>
      </c>
      <c r="BY198" s="12"/>
      <c r="BZ198" s="22"/>
      <c r="CA198" s="22"/>
      <c r="CB198" s="22"/>
      <c r="CC198" s="22"/>
    </row>
    <row r="199" spans="1:81" x14ac:dyDescent="0.2">
      <c r="A199" s="60">
        <v>198</v>
      </c>
      <c r="B199" s="6" t="s">
        <v>94</v>
      </c>
      <c r="C199" s="78" t="s">
        <v>239</v>
      </c>
      <c r="D199" s="6" t="s">
        <v>337</v>
      </c>
      <c r="E199" s="54"/>
      <c r="F199" s="54"/>
      <c r="G199" s="54"/>
      <c r="H199" s="54"/>
      <c r="I199" s="54">
        <v>20</v>
      </c>
      <c r="J199" s="54"/>
      <c r="K199" s="54"/>
      <c r="L199" s="54">
        <v>25</v>
      </c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>
        <v>15</v>
      </c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48"/>
      <c r="AU199" s="21">
        <f>IF(AV199&lt;6,SUM(E199:AT199),SUM(LARGE(E199:AT199,{1;2;3;4;5;6})))</f>
        <v>60</v>
      </c>
      <c r="AV199" s="55">
        <f>COUNT(E199:AT199)</f>
        <v>3</v>
      </c>
      <c r="BY199" s="12"/>
      <c r="BZ199" s="22"/>
      <c r="CA199" s="22"/>
      <c r="CB199" s="22"/>
      <c r="CC199" s="22"/>
    </row>
    <row r="200" spans="1:81" x14ac:dyDescent="0.2">
      <c r="A200" s="60">
        <v>199</v>
      </c>
      <c r="B200" s="26" t="s">
        <v>71</v>
      </c>
      <c r="C200" s="78" t="s">
        <v>77</v>
      </c>
      <c r="D200" s="6" t="s">
        <v>622</v>
      </c>
      <c r="E200" s="29"/>
      <c r="F200" s="29"/>
      <c r="G200" s="29"/>
      <c r="H200" s="29"/>
      <c r="I200" s="29"/>
      <c r="J200" s="29">
        <v>35</v>
      </c>
      <c r="K200" s="29"/>
      <c r="L200" s="29"/>
      <c r="M200" s="29"/>
      <c r="N200" s="29"/>
      <c r="O200" s="29"/>
      <c r="P200" s="29"/>
      <c r="Q200" s="29"/>
      <c r="R200" s="29"/>
      <c r="S200" s="29">
        <v>25</v>
      </c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48"/>
      <c r="AU200" s="21">
        <f>IF(AV200&lt;6,SUM(E200:AT200),SUM(LARGE(E200:AT200,{1;2;3;4;5;6})))</f>
        <v>60</v>
      </c>
      <c r="AV200" s="55">
        <f>COUNT(E200:AT200)</f>
        <v>2</v>
      </c>
      <c r="BY200" s="12"/>
      <c r="BZ200" s="22"/>
      <c r="CA200" s="22"/>
      <c r="CB200" s="22"/>
      <c r="CC200" s="22"/>
    </row>
    <row r="201" spans="1:81" x14ac:dyDescent="0.2">
      <c r="A201" s="60">
        <v>200</v>
      </c>
      <c r="B201" s="26" t="s">
        <v>71</v>
      </c>
      <c r="C201" s="78" t="s">
        <v>416</v>
      </c>
      <c r="D201" s="6" t="s">
        <v>857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>
        <v>35</v>
      </c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>
        <v>25</v>
      </c>
      <c r="AK201" s="29"/>
      <c r="AL201" s="29"/>
      <c r="AM201" s="29"/>
      <c r="AN201" s="29"/>
      <c r="AO201" s="29"/>
      <c r="AP201" s="29"/>
      <c r="AQ201" s="29"/>
      <c r="AR201" s="29"/>
      <c r="AS201" s="29"/>
      <c r="AT201" s="54"/>
      <c r="AU201" s="21">
        <f>IF(AV201&lt;6,SUM(E201:AT201),SUM(LARGE(E201:AT201,{1;2;3;4;5;6})))</f>
        <v>60</v>
      </c>
      <c r="AV201" s="55">
        <f>COUNT(E201:AT201)</f>
        <v>2</v>
      </c>
      <c r="BY201" s="12"/>
      <c r="BZ201" s="22"/>
      <c r="CA201" s="22"/>
      <c r="CB201" s="22"/>
      <c r="CC201" s="22"/>
    </row>
    <row r="202" spans="1:81" x14ac:dyDescent="0.2">
      <c r="A202" s="60">
        <v>201</v>
      </c>
      <c r="B202" s="26" t="s">
        <v>71</v>
      </c>
      <c r="C202" s="78" t="s">
        <v>416</v>
      </c>
      <c r="D202" s="6" t="s">
        <v>858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>
        <v>35</v>
      </c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>
        <v>25</v>
      </c>
      <c r="AK202" s="29"/>
      <c r="AL202" s="29"/>
      <c r="AM202" s="29"/>
      <c r="AN202" s="29"/>
      <c r="AO202" s="29"/>
      <c r="AP202" s="29"/>
      <c r="AQ202" s="29"/>
      <c r="AR202" s="29"/>
      <c r="AS202" s="29"/>
      <c r="AT202" s="54"/>
      <c r="AU202" s="21">
        <f>IF(AV202&lt;6,SUM(E202:AT202),SUM(LARGE(E202:AT202,{1;2;3;4;5;6})))</f>
        <v>60</v>
      </c>
      <c r="AV202" s="55">
        <f>COUNT(E202:AT202)</f>
        <v>2</v>
      </c>
      <c r="BY202" s="12"/>
      <c r="BZ202" s="22"/>
      <c r="CA202" s="22"/>
      <c r="CB202" s="22"/>
      <c r="CC202" s="22"/>
    </row>
    <row r="203" spans="1:81" x14ac:dyDescent="0.2">
      <c r="A203" s="60">
        <v>202</v>
      </c>
      <c r="B203" s="26" t="s">
        <v>71</v>
      </c>
      <c r="C203" s="78" t="s">
        <v>127</v>
      </c>
      <c r="D203" s="6" t="s">
        <v>676</v>
      </c>
      <c r="E203" s="29">
        <v>10</v>
      </c>
      <c r="F203" s="29"/>
      <c r="G203" s="29"/>
      <c r="H203" s="29"/>
      <c r="I203" s="29"/>
      <c r="J203" s="29">
        <v>20</v>
      </c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>
        <v>12</v>
      </c>
      <c r="AG203" s="29"/>
      <c r="AH203" s="29"/>
      <c r="AI203" s="29"/>
      <c r="AJ203" s="29">
        <v>8</v>
      </c>
      <c r="AK203" s="29"/>
      <c r="AL203" s="29"/>
      <c r="AM203" s="29"/>
      <c r="AN203" s="29"/>
      <c r="AO203" s="29"/>
      <c r="AP203" s="29">
        <v>8</v>
      </c>
      <c r="AQ203" s="29"/>
      <c r="AR203" s="29"/>
      <c r="AS203" s="29"/>
      <c r="AT203" s="48"/>
      <c r="AU203" s="21">
        <f>IF(AV203&lt;6,SUM(E203:AT203),SUM(LARGE(E203:AT203,{1;2;3;4;5;6})))</f>
        <v>58</v>
      </c>
      <c r="AV203" s="55">
        <f>COUNT(E203:AT203)</f>
        <v>5</v>
      </c>
      <c r="BY203" s="12"/>
      <c r="BZ203" s="22"/>
      <c r="CA203" s="22"/>
      <c r="CB203" s="22"/>
      <c r="CC203" s="22"/>
    </row>
    <row r="204" spans="1:81" x14ac:dyDescent="0.2">
      <c r="A204" s="60">
        <v>203</v>
      </c>
      <c r="B204" s="26" t="s">
        <v>71</v>
      </c>
      <c r="C204" s="78" t="s">
        <v>238</v>
      </c>
      <c r="D204" s="6" t="s">
        <v>481</v>
      </c>
      <c r="E204" s="54">
        <v>20</v>
      </c>
      <c r="F204" s="54"/>
      <c r="G204" s="54"/>
      <c r="H204" s="54"/>
      <c r="I204" s="54"/>
      <c r="J204" s="54">
        <v>30</v>
      </c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>
        <v>8</v>
      </c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21">
        <f>IF(AV204&lt;6,SUM(E204:AT204),SUM(LARGE(E204:AT204,{1;2;3;4;5;6})))</f>
        <v>58</v>
      </c>
      <c r="AV204" s="55">
        <f>COUNT(E204:AT204)</f>
        <v>3</v>
      </c>
      <c r="BY204" s="12"/>
      <c r="BZ204" s="22"/>
      <c r="CA204" s="22"/>
      <c r="CB204" s="22"/>
      <c r="CC204" s="22"/>
    </row>
    <row r="205" spans="1:81" x14ac:dyDescent="0.2">
      <c r="A205" s="60">
        <v>204</v>
      </c>
      <c r="B205" s="6" t="s">
        <v>82</v>
      </c>
      <c r="C205" s="78" t="s">
        <v>416</v>
      </c>
      <c r="D205" s="6" t="s">
        <v>463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>
        <v>30</v>
      </c>
      <c r="AD205" s="29"/>
      <c r="AE205" s="29"/>
      <c r="AF205" s="29"/>
      <c r="AG205" s="29"/>
      <c r="AH205" s="29"/>
      <c r="AI205" s="29"/>
      <c r="AJ205" s="29">
        <v>10</v>
      </c>
      <c r="AK205" s="29"/>
      <c r="AL205" s="29"/>
      <c r="AM205" s="29">
        <v>17</v>
      </c>
      <c r="AN205" s="29"/>
      <c r="AO205" s="29"/>
      <c r="AP205" s="29"/>
      <c r="AQ205" s="29"/>
      <c r="AR205" s="29"/>
      <c r="AS205" s="29"/>
      <c r="AT205" s="48"/>
      <c r="AU205" s="21">
        <f>IF(AV205&lt;6,SUM(E205:AT205),SUM(LARGE(E205:AT205,{1;2;3;4;5;6})))</f>
        <v>57</v>
      </c>
      <c r="AV205" s="55">
        <f>COUNT(E205:AT205)</f>
        <v>3</v>
      </c>
      <c r="BY205" s="12"/>
      <c r="BZ205" s="22"/>
      <c r="CA205" s="22"/>
      <c r="CB205" s="22"/>
      <c r="CC205" s="22"/>
    </row>
    <row r="206" spans="1:81" x14ac:dyDescent="0.2">
      <c r="A206" s="60">
        <v>205</v>
      </c>
      <c r="B206" s="26" t="s">
        <v>71</v>
      </c>
      <c r="C206" s="78" t="s">
        <v>239</v>
      </c>
      <c r="D206" s="26" t="s">
        <v>683</v>
      </c>
      <c r="E206" s="29">
        <v>55</v>
      </c>
      <c r="F206" s="29"/>
      <c r="G206" s="29"/>
      <c r="H206" s="29"/>
      <c r="I206" s="29"/>
      <c r="J206" s="29"/>
      <c r="K206" s="29"/>
      <c r="L206" s="29">
        <v>0</v>
      </c>
      <c r="M206" s="29"/>
      <c r="N206" s="29"/>
      <c r="O206" s="29"/>
      <c r="P206" s="29"/>
      <c r="Q206" s="29"/>
      <c r="R206" s="29"/>
      <c r="S206" s="84">
        <v>0</v>
      </c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48"/>
      <c r="AU206" s="21">
        <f>IF(AV206&lt;6,SUM(E206:AT206),SUM(LARGE(E206:AT206,{1;2;3;4;5;6})))</f>
        <v>55</v>
      </c>
      <c r="AV206" s="55">
        <f>COUNT(E206:AT206)</f>
        <v>3</v>
      </c>
      <c r="BY206" s="12"/>
      <c r="BZ206" s="22"/>
      <c r="CA206" s="22"/>
      <c r="CB206" s="22"/>
      <c r="CC206" s="22"/>
    </row>
    <row r="207" spans="1:81" x14ac:dyDescent="0.2">
      <c r="A207" s="60">
        <v>206</v>
      </c>
      <c r="B207" s="6" t="s">
        <v>71</v>
      </c>
      <c r="C207" s="78" t="s">
        <v>220</v>
      </c>
      <c r="D207" s="8" t="s">
        <v>292</v>
      </c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85">
        <v>0</v>
      </c>
      <c r="X207" s="85"/>
      <c r="Y207" s="85"/>
      <c r="Z207" s="85"/>
      <c r="AA207" s="85"/>
      <c r="AB207" s="85"/>
      <c r="AC207" s="54">
        <v>55</v>
      </c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30"/>
      <c r="AU207" s="21">
        <f>IF(AV207&lt;6,SUM(E207:AT207),SUM(LARGE(E207:AT207,{1;2;3;4;5;6})))</f>
        <v>55</v>
      </c>
      <c r="AV207" s="55">
        <f>COUNT(E207:AT207)</f>
        <v>2</v>
      </c>
      <c r="BY207" s="12"/>
      <c r="BZ207" s="22"/>
      <c r="CA207" s="22"/>
      <c r="CB207" s="22"/>
      <c r="CC207" s="22"/>
    </row>
    <row r="208" spans="1:81" x14ac:dyDescent="0.2">
      <c r="A208" s="60">
        <v>207</v>
      </c>
      <c r="B208" s="6" t="s">
        <v>71</v>
      </c>
      <c r="C208" s="78" t="s">
        <v>79</v>
      </c>
      <c r="D208" s="6" t="s">
        <v>613</v>
      </c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29">
        <v>35</v>
      </c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>
        <v>20</v>
      </c>
      <c r="AO208" s="29"/>
      <c r="AP208" s="29"/>
      <c r="AQ208" s="29"/>
      <c r="AR208" s="29"/>
      <c r="AS208" s="29"/>
      <c r="AT208" s="48"/>
      <c r="AU208" s="21">
        <f>IF(AV208&lt;6,SUM(E208:AT208),SUM(LARGE(E208:AT208,{1;2;3;4;5;6})))</f>
        <v>55</v>
      </c>
      <c r="AV208" s="55">
        <f>COUNT(E208:AT208)</f>
        <v>2</v>
      </c>
      <c r="BY208" s="12"/>
      <c r="BZ208" s="22"/>
      <c r="CA208" s="22"/>
      <c r="CB208" s="22"/>
      <c r="CC208" s="22"/>
    </row>
    <row r="209" spans="1:81" x14ac:dyDescent="0.2">
      <c r="A209" s="60">
        <v>208</v>
      </c>
      <c r="B209" s="26" t="s">
        <v>71</v>
      </c>
      <c r="C209" s="78" t="s">
        <v>77</v>
      </c>
      <c r="D209" s="8" t="s">
        <v>541</v>
      </c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>
        <v>55</v>
      </c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54"/>
      <c r="AU209" s="21">
        <f>IF(AV209&lt;6,SUM(E209:AT209),SUM(LARGE(E209:AT209,{1;2;3;4;5;6})))</f>
        <v>55</v>
      </c>
      <c r="AV209" s="55">
        <f>COUNT(E209:AT209)</f>
        <v>1</v>
      </c>
      <c r="BY209" s="12"/>
      <c r="BZ209" s="22"/>
      <c r="CA209" s="22"/>
      <c r="CB209" s="22"/>
      <c r="CC209" s="22"/>
    </row>
    <row r="210" spans="1:81" x14ac:dyDescent="0.2">
      <c r="A210" s="67">
        <v>209</v>
      </c>
      <c r="B210" s="6" t="s">
        <v>71</v>
      </c>
      <c r="C210" s="78" t="s">
        <v>418</v>
      </c>
      <c r="D210" s="6" t="s">
        <v>145</v>
      </c>
      <c r="E210" s="54"/>
      <c r="F210" s="54"/>
      <c r="G210" s="54">
        <v>55</v>
      </c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48"/>
      <c r="AU210" s="21">
        <f>IF(AV210&lt;6,SUM(E210:AT210),SUM(LARGE(E210:AT210,{1;2;3;4;5;6})))</f>
        <v>55</v>
      </c>
      <c r="AV210" s="55">
        <f>COUNT(E210:AT210)</f>
        <v>1</v>
      </c>
      <c r="BY210" s="12"/>
      <c r="BZ210" s="22"/>
      <c r="CA210" s="22"/>
      <c r="CB210" s="22"/>
      <c r="CC210" s="22"/>
    </row>
    <row r="211" spans="1:81" x14ac:dyDescent="0.2">
      <c r="A211" s="67">
        <v>210</v>
      </c>
      <c r="B211" s="26" t="s">
        <v>71</v>
      </c>
      <c r="C211" s="78" t="s">
        <v>73</v>
      </c>
      <c r="D211" s="6" t="s">
        <v>402</v>
      </c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>
        <v>55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48"/>
      <c r="AU211" s="21">
        <f>IF(AV211&lt;6,SUM(E211:AT211),SUM(LARGE(E211:AT211,{1;2;3;4;5;6})))</f>
        <v>55</v>
      </c>
      <c r="AV211" s="55">
        <f>COUNT(E211:AT211)</f>
        <v>1</v>
      </c>
      <c r="BY211" s="12"/>
      <c r="BZ211" s="22"/>
      <c r="CA211" s="22"/>
      <c r="CB211" s="22"/>
      <c r="CC211" s="22"/>
    </row>
    <row r="212" spans="1:81" x14ac:dyDescent="0.2">
      <c r="A212" s="67">
        <v>211</v>
      </c>
      <c r="B212" s="6" t="s">
        <v>71</v>
      </c>
      <c r="C212" s="78" t="s">
        <v>73</v>
      </c>
      <c r="D212" s="6" t="s">
        <v>477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>
        <v>55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48"/>
      <c r="AU212" s="21">
        <f>IF(AV212&lt;6,SUM(E212:AT212),SUM(LARGE(E212:AT212,{1;2;3;4;5;6})))</f>
        <v>55</v>
      </c>
      <c r="AV212" s="55">
        <f>COUNT(E212:AT212)</f>
        <v>1</v>
      </c>
      <c r="BY212" s="12"/>
      <c r="BZ212" s="22"/>
      <c r="CA212" s="22"/>
      <c r="CB212" s="22"/>
      <c r="CC212" s="22"/>
    </row>
    <row r="213" spans="1:81" x14ac:dyDescent="0.2">
      <c r="A213" s="67">
        <v>212</v>
      </c>
      <c r="B213" s="26" t="s">
        <v>71</v>
      </c>
      <c r="C213" s="78" t="s">
        <v>80</v>
      </c>
      <c r="D213" s="8" t="s">
        <v>409</v>
      </c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>
        <v>55</v>
      </c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21">
        <f>IF(AV213&lt;6,SUM(E213:AT213),SUM(LARGE(E213:AT213,{1;2;3;4;5;6})))</f>
        <v>55</v>
      </c>
      <c r="AV213" s="55">
        <f>COUNT(E213:AT213)</f>
        <v>1</v>
      </c>
      <c r="BY213" s="12"/>
      <c r="BZ213" s="22"/>
      <c r="CA213" s="22"/>
      <c r="CB213" s="22"/>
      <c r="CC213" s="22"/>
    </row>
    <row r="214" spans="1:81" x14ac:dyDescent="0.2">
      <c r="A214" s="67">
        <v>213</v>
      </c>
      <c r="B214" s="26" t="s">
        <v>71</v>
      </c>
      <c r="C214" s="78" t="s">
        <v>220</v>
      </c>
      <c r="D214" s="8" t="s">
        <v>410</v>
      </c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>
        <v>55</v>
      </c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21">
        <f>IF(AV214&lt;6,SUM(E214:AT214),SUM(LARGE(E214:AT214,{1;2;3;4;5;6})))</f>
        <v>55</v>
      </c>
      <c r="AV214" s="55">
        <f>COUNT(E214:AT214)</f>
        <v>1</v>
      </c>
      <c r="BY214" s="12"/>
      <c r="BZ214" s="22"/>
      <c r="CA214" s="22"/>
      <c r="CB214" s="22"/>
      <c r="CC214" s="22"/>
    </row>
    <row r="215" spans="1:81" x14ac:dyDescent="0.2">
      <c r="A215" s="67">
        <v>214</v>
      </c>
      <c r="B215" s="6" t="s">
        <v>71</v>
      </c>
      <c r="C215" s="78"/>
      <c r="D215" s="26" t="s">
        <v>744</v>
      </c>
      <c r="E215" s="29">
        <v>55</v>
      </c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48"/>
      <c r="AU215" s="21">
        <f>IF(AV215&lt;6,SUM(E215:AT215),SUM(LARGE(E215:AT215,{1;2;3;4;5;6})))</f>
        <v>55</v>
      </c>
      <c r="AV215" s="55">
        <f>COUNT(E215:AT215)</f>
        <v>1</v>
      </c>
      <c r="BY215" s="12"/>
      <c r="BZ215" s="22"/>
      <c r="CA215" s="22"/>
      <c r="CB215" s="22"/>
      <c r="CC215" s="22"/>
    </row>
    <row r="216" spans="1:81" x14ac:dyDescent="0.2">
      <c r="A216" s="67">
        <v>215</v>
      </c>
      <c r="B216" s="26" t="s">
        <v>71</v>
      </c>
      <c r="C216" s="78"/>
      <c r="D216" s="8" t="s">
        <v>745</v>
      </c>
      <c r="E216" s="29">
        <v>55</v>
      </c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54"/>
      <c r="AU216" s="21">
        <f>IF(AV216&lt;6,SUM(E216:AT216),SUM(LARGE(E216:AT216,{1;2;3;4;5;6})))</f>
        <v>55</v>
      </c>
      <c r="AV216" s="55">
        <f>COUNT(E216:AT216)</f>
        <v>1</v>
      </c>
      <c r="BY216" s="12"/>
      <c r="BZ216" s="22"/>
      <c r="CA216" s="22"/>
      <c r="CB216" s="22"/>
      <c r="CC216" s="22"/>
    </row>
    <row r="217" spans="1:81" x14ac:dyDescent="0.2">
      <c r="A217" s="67">
        <v>216</v>
      </c>
      <c r="B217" s="6" t="s">
        <v>71</v>
      </c>
      <c r="C217" s="78" t="s">
        <v>72</v>
      </c>
      <c r="D217" s="6" t="s">
        <v>86</v>
      </c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>
        <v>55</v>
      </c>
      <c r="AM217" s="29"/>
      <c r="AN217" s="29"/>
      <c r="AO217" s="29"/>
      <c r="AP217" s="29"/>
      <c r="AQ217" s="29"/>
      <c r="AR217" s="29"/>
      <c r="AS217" s="29"/>
      <c r="AT217" s="48"/>
      <c r="AU217" s="21">
        <f>IF(AV217&lt;6,SUM(E217:AT217),SUM(LARGE(E217:AT217,{1;2;3;4;5;6})))</f>
        <v>55</v>
      </c>
      <c r="AV217" s="55">
        <f>COUNT(E217:AT217)</f>
        <v>1</v>
      </c>
      <c r="BY217" s="12"/>
      <c r="BZ217" s="22"/>
      <c r="CA217" s="22"/>
      <c r="CB217" s="22"/>
      <c r="CC217" s="22"/>
    </row>
    <row r="218" spans="1:81" x14ac:dyDescent="0.2">
      <c r="A218" s="67">
        <v>217</v>
      </c>
      <c r="B218" s="6" t="s">
        <v>71</v>
      </c>
      <c r="C218" s="78" t="s">
        <v>158</v>
      </c>
      <c r="D218" s="6" t="s">
        <v>1169</v>
      </c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>
        <v>55</v>
      </c>
      <c r="AO218" s="29"/>
      <c r="AP218" s="29"/>
      <c r="AQ218" s="29"/>
      <c r="AR218" s="29"/>
      <c r="AS218" s="29"/>
      <c r="AT218" s="48"/>
      <c r="AU218" s="21">
        <f>IF(AV218&lt;6,SUM(E218:AT218),SUM(LARGE(E218:AT218,{1;2;3;4;5;6})))</f>
        <v>55</v>
      </c>
      <c r="AV218" s="55">
        <f>COUNT(E218:AT218)</f>
        <v>1</v>
      </c>
      <c r="BY218" s="12"/>
      <c r="BZ218" s="22"/>
      <c r="CA218" s="22"/>
      <c r="CB218" s="22"/>
      <c r="CC218" s="22"/>
    </row>
    <row r="219" spans="1:81" x14ac:dyDescent="0.2">
      <c r="A219" s="67">
        <v>218</v>
      </c>
      <c r="B219" s="26" t="s">
        <v>71</v>
      </c>
      <c r="C219" s="78" t="s">
        <v>158</v>
      </c>
      <c r="D219" s="8" t="s">
        <v>284</v>
      </c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>
        <v>55</v>
      </c>
      <c r="AO219" s="29"/>
      <c r="AP219" s="29"/>
      <c r="AQ219" s="29"/>
      <c r="AR219" s="29"/>
      <c r="AS219" s="29"/>
      <c r="AT219" s="54"/>
      <c r="AU219" s="21">
        <f>IF(AV219&lt;6,SUM(E219:AT219),SUM(LARGE(E219:AT219,{1;2;3;4;5;6})))</f>
        <v>55</v>
      </c>
      <c r="AV219" s="55">
        <f>COUNT(E219:AT219)</f>
        <v>1</v>
      </c>
      <c r="BY219" s="12"/>
      <c r="BZ219" s="22"/>
      <c r="CA219" s="22"/>
      <c r="CB219" s="22"/>
      <c r="CC219" s="22"/>
    </row>
    <row r="220" spans="1:81" x14ac:dyDescent="0.2">
      <c r="A220" s="67">
        <v>219</v>
      </c>
      <c r="B220" s="26" t="s">
        <v>71</v>
      </c>
      <c r="C220" s="78"/>
      <c r="D220" s="8" t="s">
        <v>548</v>
      </c>
      <c r="E220" s="29">
        <v>4</v>
      </c>
      <c r="F220" s="29"/>
      <c r="G220" s="29"/>
      <c r="H220" s="29"/>
      <c r="I220" s="29"/>
      <c r="J220" s="29"/>
      <c r="K220" s="29"/>
      <c r="L220" s="29"/>
      <c r="M220" s="29"/>
      <c r="N220" s="29">
        <v>25</v>
      </c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84">
        <v>0</v>
      </c>
      <c r="AG220" s="84">
        <v>0</v>
      </c>
      <c r="AH220" s="84"/>
      <c r="AI220" s="84"/>
      <c r="AJ220" s="29">
        <v>12</v>
      </c>
      <c r="AK220" s="29"/>
      <c r="AL220" s="29">
        <v>10.7</v>
      </c>
      <c r="AM220" s="29"/>
      <c r="AN220" s="29"/>
      <c r="AO220" s="29"/>
      <c r="AP220" s="29"/>
      <c r="AQ220" s="29"/>
      <c r="AR220" s="29"/>
      <c r="AS220" s="29"/>
      <c r="AT220" s="54"/>
      <c r="AU220" s="21">
        <f>IF(AV220&lt;6,SUM(E220:AT220),SUM(LARGE(E220:AT220,{1;2;3;4;5;6})))</f>
        <v>51.7</v>
      </c>
      <c r="AV220" s="55">
        <f>COUNT(E220:AT220)</f>
        <v>6</v>
      </c>
      <c r="BY220" s="12"/>
      <c r="BZ220" s="22"/>
      <c r="CA220" s="22"/>
      <c r="CB220" s="22"/>
      <c r="CC220" s="22"/>
    </row>
    <row r="221" spans="1:81" x14ac:dyDescent="0.2">
      <c r="A221" s="67">
        <v>220</v>
      </c>
      <c r="B221" s="26" t="s">
        <v>71</v>
      </c>
      <c r="C221" s="78" t="s">
        <v>72</v>
      </c>
      <c r="D221" s="8" t="s">
        <v>602</v>
      </c>
      <c r="E221" s="84"/>
      <c r="F221" s="84"/>
      <c r="G221" s="84"/>
      <c r="H221" s="29">
        <v>6</v>
      </c>
      <c r="I221" s="84"/>
      <c r="J221" s="84"/>
      <c r="K221" s="84"/>
      <c r="L221" s="84"/>
      <c r="M221" s="84"/>
      <c r="N221" s="84"/>
      <c r="O221" s="29">
        <v>6</v>
      </c>
      <c r="P221" s="84"/>
      <c r="Q221" s="84"/>
      <c r="R221" s="84"/>
      <c r="S221" s="84"/>
      <c r="T221" s="84"/>
      <c r="U221" s="84"/>
      <c r="V221" s="84"/>
      <c r="W221" s="29">
        <v>10</v>
      </c>
      <c r="X221" s="29">
        <v>12</v>
      </c>
      <c r="Y221" s="29"/>
      <c r="Z221" s="29"/>
      <c r="AA221" s="29"/>
      <c r="AB221" s="29"/>
      <c r="AC221" s="29"/>
      <c r="AD221" s="29"/>
      <c r="AE221" s="29"/>
      <c r="AF221" s="84">
        <v>0</v>
      </c>
      <c r="AG221" s="84"/>
      <c r="AH221" s="84"/>
      <c r="AI221" s="84"/>
      <c r="AJ221" s="84"/>
      <c r="AK221" s="84"/>
      <c r="AL221" s="84">
        <v>6</v>
      </c>
      <c r="AM221" s="84">
        <v>5</v>
      </c>
      <c r="AN221" s="84"/>
      <c r="AO221" s="84"/>
      <c r="AP221" s="84">
        <v>10</v>
      </c>
      <c r="AQ221" s="84"/>
      <c r="AR221" s="84"/>
      <c r="AS221" s="84"/>
      <c r="AT221" s="54"/>
      <c r="AU221" s="21">
        <f>IF(AV221&lt;6,SUM(E221:AT221),SUM(LARGE(E221:AT221,{1;2;3;4;5;6})))</f>
        <v>50</v>
      </c>
      <c r="AV221" s="55">
        <f>COUNT(E221:AT221)</f>
        <v>8</v>
      </c>
      <c r="BY221" s="12"/>
      <c r="BZ221" s="22"/>
      <c r="CA221" s="22"/>
      <c r="CB221" s="22"/>
      <c r="CC221" s="22"/>
    </row>
    <row r="222" spans="1:81" x14ac:dyDescent="0.2">
      <c r="A222" s="67">
        <v>221</v>
      </c>
      <c r="B222" s="26" t="s">
        <v>71</v>
      </c>
      <c r="C222" s="77" t="s">
        <v>416</v>
      </c>
      <c r="D222" s="37" t="s">
        <v>405</v>
      </c>
      <c r="E222" s="29"/>
      <c r="F222" s="29"/>
      <c r="G222" s="29"/>
      <c r="H222" s="29">
        <v>20</v>
      </c>
      <c r="I222" s="29"/>
      <c r="J222" s="84">
        <v>0</v>
      </c>
      <c r="K222" s="181"/>
      <c r="L222" s="84">
        <v>0</v>
      </c>
      <c r="M222" s="84"/>
      <c r="N222" s="181"/>
      <c r="O222" s="181"/>
      <c r="P222" s="181"/>
      <c r="Q222" s="181"/>
      <c r="R222" s="181"/>
      <c r="S222" s="181"/>
      <c r="T222" s="181"/>
      <c r="U222" s="181"/>
      <c r="V222" s="181"/>
      <c r="W222" s="84">
        <v>0</v>
      </c>
      <c r="X222" s="29">
        <v>10</v>
      </c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>
        <v>20</v>
      </c>
      <c r="AQ222" s="29"/>
      <c r="AR222" s="29"/>
      <c r="AS222" s="29"/>
      <c r="AT222" s="54"/>
      <c r="AU222" s="21">
        <f>IF(AV222&lt;6,SUM(E222:AT222),SUM(LARGE(E222:AT222,{1;2;3;4;5;6})))</f>
        <v>50</v>
      </c>
      <c r="AV222" s="55">
        <f>COUNT(E222:AT222)</f>
        <v>6</v>
      </c>
      <c r="BY222" s="12"/>
      <c r="BZ222" s="22"/>
      <c r="CA222" s="22"/>
      <c r="CB222" s="22"/>
      <c r="CC222" s="22"/>
    </row>
    <row r="223" spans="1:81" x14ac:dyDescent="0.2">
      <c r="A223" s="67">
        <v>222</v>
      </c>
      <c r="B223" s="26" t="s">
        <v>382</v>
      </c>
      <c r="C223" s="78" t="s">
        <v>127</v>
      </c>
      <c r="D223" s="8" t="s">
        <v>381</v>
      </c>
      <c r="E223" s="84"/>
      <c r="F223" s="84"/>
      <c r="G223" s="84"/>
      <c r="H223" s="84"/>
      <c r="I223" s="84"/>
      <c r="J223" s="84"/>
      <c r="K223" s="84"/>
      <c r="L223" s="84"/>
      <c r="M223" s="84"/>
      <c r="N223" s="29">
        <v>35</v>
      </c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>
        <v>15</v>
      </c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54"/>
      <c r="AU223" s="21">
        <f>IF(AV223&lt;6,SUM(E223:AT223),SUM(LARGE(E223:AT223,{1;2;3;4;5;6})))</f>
        <v>50</v>
      </c>
      <c r="AV223" s="55">
        <f>COUNT(E223:AT223)</f>
        <v>2</v>
      </c>
      <c r="BY223" s="12"/>
      <c r="BZ223" s="22"/>
      <c r="CA223" s="22"/>
      <c r="CB223" s="22"/>
      <c r="CC223" s="22"/>
    </row>
    <row r="224" spans="1:81" x14ac:dyDescent="0.2">
      <c r="A224" s="67">
        <v>223</v>
      </c>
      <c r="B224" s="26" t="s">
        <v>71</v>
      </c>
      <c r="C224" s="178" t="s">
        <v>416</v>
      </c>
      <c r="D224" s="6" t="s">
        <v>394</v>
      </c>
      <c r="E224" s="29">
        <v>50</v>
      </c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54"/>
      <c r="AU224" s="21">
        <f>IF(AV224&lt;6,SUM(E224:AT224),SUM(LARGE(E224:AT224,{1;2;3;4;5;6})))</f>
        <v>50</v>
      </c>
      <c r="AV224" s="55">
        <f>COUNT(E224:AT224)</f>
        <v>1</v>
      </c>
      <c r="BY224" s="12"/>
      <c r="BZ224" s="22"/>
      <c r="CA224" s="22"/>
      <c r="CB224" s="22"/>
      <c r="CC224" s="22"/>
    </row>
    <row r="225" spans="1:81" x14ac:dyDescent="0.2">
      <c r="A225" s="67">
        <v>224</v>
      </c>
      <c r="B225" s="26" t="s">
        <v>71</v>
      </c>
      <c r="C225" s="78" t="s">
        <v>416</v>
      </c>
      <c r="D225" s="6" t="s">
        <v>58</v>
      </c>
      <c r="E225" s="29">
        <v>10</v>
      </c>
      <c r="F225" s="29"/>
      <c r="G225" s="29"/>
      <c r="H225" s="29">
        <v>10</v>
      </c>
      <c r="I225" s="29"/>
      <c r="J225" s="29"/>
      <c r="K225" s="29"/>
      <c r="L225" s="29"/>
      <c r="M225" s="29"/>
      <c r="N225" s="29"/>
      <c r="O225" s="29">
        <v>17</v>
      </c>
      <c r="P225" s="29"/>
      <c r="Q225" s="29"/>
      <c r="R225" s="29"/>
      <c r="S225" s="29"/>
      <c r="T225" s="29"/>
      <c r="U225" s="29"/>
      <c r="V225" s="29"/>
      <c r="W225" s="29">
        <v>12</v>
      </c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48"/>
      <c r="AU225" s="21">
        <f>IF(AV225&lt;6,SUM(E225:AT225),SUM(LARGE(E225:AT225,{1;2;3;4;5;6})))</f>
        <v>49</v>
      </c>
      <c r="AV225" s="55">
        <f>COUNT(E225:AT225)</f>
        <v>4</v>
      </c>
      <c r="BY225" s="12"/>
      <c r="BZ225" s="22"/>
      <c r="CA225" s="22"/>
      <c r="CB225" s="22"/>
      <c r="CC225" s="22"/>
    </row>
    <row r="226" spans="1:81" x14ac:dyDescent="0.2">
      <c r="A226" s="67">
        <v>225</v>
      </c>
      <c r="B226" s="6" t="s">
        <v>71</v>
      </c>
      <c r="C226" s="78" t="s">
        <v>239</v>
      </c>
      <c r="D226" s="6" t="s">
        <v>231</v>
      </c>
      <c r="E226" s="29">
        <v>25</v>
      </c>
      <c r="F226" s="29"/>
      <c r="G226" s="29"/>
      <c r="H226" s="84">
        <v>0</v>
      </c>
      <c r="I226" s="29"/>
      <c r="J226" s="29"/>
      <c r="K226" s="29"/>
      <c r="L226" s="29"/>
      <c r="M226" s="29"/>
      <c r="N226" s="29"/>
      <c r="O226" s="29">
        <v>20</v>
      </c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84">
        <v>0</v>
      </c>
      <c r="AH226" s="84"/>
      <c r="AI226" s="84"/>
      <c r="AJ226" s="84">
        <v>0</v>
      </c>
      <c r="AK226" s="84"/>
      <c r="AL226" s="84"/>
      <c r="AM226" s="84">
        <v>0</v>
      </c>
      <c r="AN226" s="84"/>
      <c r="AO226" s="84"/>
      <c r="AP226" s="84"/>
      <c r="AQ226" s="84"/>
      <c r="AR226" s="84"/>
      <c r="AS226" s="84"/>
      <c r="AT226" s="48"/>
      <c r="AU226" s="21">
        <f>IF(AV226&lt;6,SUM(E226:AT226),SUM(LARGE(E226:AT226,{1;2;3;4;5;6})))</f>
        <v>45</v>
      </c>
      <c r="AV226" s="55">
        <f>COUNT(E226:AT226)</f>
        <v>6</v>
      </c>
      <c r="BY226" s="12"/>
      <c r="BZ226" s="22"/>
      <c r="CA226" s="22"/>
      <c r="CB226" s="22"/>
      <c r="CC226" s="22"/>
    </row>
    <row r="227" spans="1:81" x14ac:dyDescent="0.2">
      <c r="A227" s="67">
        <v>226</v>
      </c>
      <c r="B227" s="26" t="s">
        <v>71</v>
      </c>
      <c r="C227" s="78" t="s">
        <v>239</v>
      </c>
      <c r="D227" s="8" t="s">
        <v>466</v>
      </c>
      <c r="E227" s="29">
        <v>25</v>
      </c>
      <c r="F227" s="29"/>
      <c r="G227" s="29"/>
      <c r="H227" s="84">
        <v>0</v>
      </c>
      <c r="I227" s="29"/>
      <c r="J227" s="29"/>
      <c r="K227" s="29"/>
      <c r="L227" s="29"/>
      <c r="M227" s="29"/>
      <c r="N227" s="29"/>
      <c r="O227" s="29">
        <v>20</v>
      </c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84">
        <v>0</v>
      </c>
      <c r="AK227" s="84"/>
      <c r="AL227" s="84"/>
      <c r="AM227" s="84"/>
      <c r="AN227" s="84"/>
      <c r="AO227" s="84"/>
      <c r="AP227" s="84"/>
      <c r="AQ227" s="84"/>
      <c r="AR227" s="84"/>
      <c r="AS227" s="84"/>
      <c r="AT227" s="54"/>
      <c r="AU227" s="21">
        <f>IF(AV227&lt;6,SUM(E227:AT227),SUM(LARGE(E227:AT227,{1;2;3;4;5;6})))</f>
        <v>45</v>
      </c>
      <c r="AV227" s="55">
        <f>COUNT(E227:AT227)</f>
        <v>4</v>
      </c>
      <c r="BY227" s="12"/>
      <c r="BZ227" s="22"/>
      <c r="CA227" s="22"/>
      <c r="CB227" s="22"/>
      <c r="CC227" s="22"/>
    </row>
    <row r="228" spans="1:81" x14ac:dyDescent="0.2">
      <c r="A228" s="67">
        <v>227</v>
      </c>
      <c r="B228" s="26" t="s">
        <v>71</v>
      </c>
      <c r="C228" s="78" t="s">
        <v>79</v>
      </c>
      <c r="D228" s="6" t="s">
        <v>314</v>
      </c>
      <c r="E228" s="29">
        <v>8</v>
      </c>
      <c r="F228" s="29"/>
      <c r="G228" s="29"/>
      <c r="H228" s="29"/>
      <c r="I228" s="29">
        <v>17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>
        <v>20</v>
      </c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54"/>
      <c r="AU228" s="21">
        <f>IF(AV228&lt;6,SUM(E228:AT228),SUM(LARGE(E228:AT228,{1;2;3;4;5;6})))</f>
        <v>45</v>
      </c>
      <c r="AV228" s="55">
        <f>COUNT(E228:AT228)</f>
        <v>3</v>
      </c>
      <c r="BY228" s="12"/>
      <c r="BZ228" s="22"/>
      <c r="CA228" s="22"/>
      <c r="CB228" s="22"/>
      <c r="CC228" s="22"/>
    </row>
    <row r="229" spans="1:81" x14ac:dyDescent="0.2">
      <c r="A229" s="67">
        <v>228</v>
      </c>
      <c r="B229" s="6" t="s">
        <v>71</v>
      </c>
      <c r="C229" s="77" t="s">
        <v>79</v>
      </c>
      <c r="D229" s="6" t="s">
        <v>431</v>
      </c>
      <c r="E229" s="29">
        <v>8</v>
      </c>
      <c r="F229" s="29"/>
      <c r="G229" s="29"/>
      <c r="H229" s="29"/>
      <c r="I229" s="29">
        <v>17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>
        <v>20</v>
      </c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48"/>
      <c r="AU229" s="21">
        <f>IF(AV229&lt;6,SUM(E229:AT229),SUM(LARGE(E229:AT229,{1;2;3;4;5;6})))</f>
        <v>45</v>
      </c>
      <c r="AV229" s="55">
        <f>COUNT(E229:AT229)</f>
        <v>3</v>
      </c>
      <c r="BY229" s="12"/>
      <c r="BZ229" s="22"/>
      <c r="CA229" s="22"/>
      <c r="CB229" s="22"/>
      <c r="CC229" s="22"/>
    </row>
    <row r="230" spans="1:81" x14ac:dyDescent="0.2">
      <c r="A230" s="67">
        <v>229</v>
      </c>
      <c r="B230" s="6" t="s">
        <v>71</v>
      </c>
      <c r="C230" s="78" t="s">
        <v>180</v>
      </c>
      <c r="D230" s="6" t="s">
        <v>610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84">
        <v>0</v>
      </c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29">
        <v>20</v>
      </c>
      <c r="AG230" s="29"/>
      <c r="AH230" s="29"/>
      <c r="AI230" s="29"/>
      <c r="AJ230" s="29"/>
      <c r="AK230" s="29"/>
      <c r="AL230" s="29"/>
      <c r="AM230" s="29">
        <v>25</v>
      </c>
      <c r="AN230" s="29"/>
      <c r="AO230" s="29"/>
      <c r="AP230" s="29"/>
      <c r="AQ230" s="29"/>
      <c r="AR230" s="29"/>
      <c r="AS230" s="29"/>
      <c r="AT230" s="48"/>
      <c r="AU230" s="21">
        <f>IF(AV230&lt;6,SUM(E230:AT230),SUM(LARGE(E230:AT230,{1;2;3;4;5;6})))</f>
        <v>45</v>
      </c>
      <c r="AV230" s="55">
        <f>COUNT(E230:AT230)</f>
        <v>3</v>
      </c>
      <c r="BY230" s="12"/>
      <c r="BZ230" s="22"/>
      <c r="CA230" s="22"/>
      <c r="CB230" s="22"/>
      <c r="CC230" s="22"/>
    </row>
    <row r="231" spans="1:81" x14ac:dyDescent="0.2">
      <c r="A231" s="67">
        <v>230</v>
      </c>
      <c r="B231" s="6" t="s">
        <v>71</v>
      </c>
      <c r="C231" s="78" t="s">
        <v>92</v>
      </c>
      <c r="D231" s="6" t="s">
        <v>88</v>
      </c>
      <c r="E231" s="29">
        <v>45</v>
      </c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84">
        <v>0</v>
      </c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48"/>
      <c r="AU231" s="21">
        <f>IF(AV231&lt;6,SUM(E231:AT231),SUM(LARGE(E231:AT231,{1;2;3;4;5;6})))</f>
        <v>45</v>
      </c>
      <c r="AV231" s="55">
        <f>COUNT(E231:AT231)</f>
        <v>2</v>
      </c>
      <c r="BY231" s="12"/>
      <c r="BZ231" s="22"/>
      <c r="CA231" s="22"/>
      <c r="CB231" s="22"/>
      <c r="CC231" s="22"/>
    </row>
    <row r="232" spans="1:81" x14ac:dyDescent="0.2">
      <c r="A232" s="67">
        <v>231</v>
      </c>
      <c r="B232" s="26" t="s">
        <v>71</v>
      </c>
      <c r="C232" s="78" t="s">
        <v>416</v>
      </c>
      <c r="D232" s="6" t="s">
        <v>138</v>
      </c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29">
        <v>25</v>
      </c>
      <c r="AG232" s="29"/>
      <c r="AH232" s="29"/>
      <c r="AI232" s="29"/>
      <c r="AJ232" s="29"/>
      <c r="AK232" s="29"/>
      <c r="AL232" s="29"/>
      <c r="AM232" s="29">
        <v>20</v>
      </c>
      <c r="AN232" s="29"/>
      <c r="AO232" s="29"/>
      <c r="AP232" s="29"/>
      <c r="AQ232" s="29"/>
      <c r="AR232" s="29"/>
      <c r="AS232" s="29"/>
      <c r="AT232" s="54"/>
      <c r="AU232" s="21">
        <f>IF(AV232&lt;6,SUM(E232:AT232),SUM(LARGE(E232:AT232,{1;2;3;4;5;6})))</f>
        <v>45</v>
      </c>
      <c r="AV232" s="55">
        <f>COUNT(E232:AT232)</f>
        <v>2</v>
      </c>
      <c r="BY232" s="12"/>
      <c r="BZ232" s="22"/>
      <c r="CA232" s="22"/>
      <c r="CB232" s="22"/>
      <c r="CC232" s="22"/>
    </row>
    <row r="233" spans="1:81" x14ac:dyDescent="0.2">
      <c r="A233" s="67">
        <v>232</v>
      </c>
      <c r="B233" s="26" t="s">
        <v>71</v>
      </c>
      <c r="C233" s="78" t="s">
        <v>416</v>
      </c>
      <c r="D233" s="6" t="s">
        <v>614</v>
      </c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54">
        <v>25</v>
      </c>
      <c r="AG233" s="54"/>
      <c r="AH233" s="54"/>
      <c r="AI233" s="54"/>
      <c r="AJ233" s="54"/>
      <c r="AK233" s="54"/>
      <c r="AL233" s="54"/>
      <c r="AM233" s="54">
        <v>20</v>
      </c>
      <c r="AN233" s="54"/>
      <c r="AO233" s="54"/>
      <c r="AP233" s="54"/>
      <c r="AQ233" s="54"/>
      <c r="AR233" s="54"/>
      <c r="AS233" s="54"/>
      <c r="AT233" s="48"/>
      <c r="AU233" s="21">
        <f>IF(AV233&lt;6,SUM(E233:AT233),SUM(LARGE(E233:AT233,{1;2;3;4;5;6})))</f>
        <v>45</v>
      </c>
      <c r="AV233" s="55">
        <f>COUNT(E233:AT233)</f>
        <v>2</v>
      </c>
      <c r="BY233" s="12"/>
      <c r="BZ233" s="22"/>
      <c r="CA233" s="22"/>
      <c r="CB233" s="22"/>
      <c r="CC233" s="22"/>
    </row>
    <row r="234" spans="1:81" x14ac:dyDescent="0.2">
      <c r="A234" s="67">
        <v>233</v>
      </c>
      <c r="B234" s="26" t="s">
        <v>71</v>
      </c>
      <c r="C234" s="78" t="s">
        <v>325</v>
      </c>
      <c r="D234" s="8" t="s">
        <v>87</v>
      </c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>
        <v>14</v>
      </c>
      <c r="AE234" s="29"/>
      <c r="AF234" s="29">
        <v>10</v>
      </c>
      <c r="AG234" s="29"/>
      <c r="AH234" s="29"/>
      <c r="AI234" s="29"/>
      <c r="AJ234" s="29"/>
      <c r="AK234" s="29"/>
      <c r="AL234" s="29">
        <v>9.3000000000000007</v>
      </c>
      <c r="AM234" s="29"/>
      <c r="AN234" s="29"/>
      <c r="AO234" s="29"/>
      <c r="AP234" s="29">
        <v>10</v>
      </c>
      <c r="AQ234" s="29"/>
      <c r="AR234" s="29"/>
      <c r="AS234" s="29"/>
      <c r="AT234" s="54"/>
      <c r="AU234" s="21">
        <f>IF(AV234&lt;6,SUM(E234:AT234),SUM(LARGE(E234:AT234,{1;2;3;4;5;6})))</f>
        <v>43.3</v>
      </c>
      <c r="AV234" s="55">
        <f>COUNT(E234:AT234)</f>
        <v>4</v>
      </c>
      <c r="BY234" s="12"/>
      <c r="BZ234" s="22"/>
      <c r="CA234" s="22"/>
      <c r="CB234" s="22"/>
      <c r="CC234" s="22"/>
    </row>
    <row r="235" spans="1:81" x14ac:dyDescent="0.2">
      <c r="A235" s="67">
        <v>234</v>
      </c>
      <c r="B235" s="26" t="s">
        <v>71</v>
      </c>
      <c r="C235" s="78" t="s">
        <v>72</v>
      </c>
      <c r="D235" s="6" t="s">
        <v>584</v>
      </c>
      <c r="E235" s="29">
        <v>5</v>
      </c>
      <c r="F235" s="29"/>
      <c r="G235" s="29"/>
      <c r="H235" s="29">
        <v>12</v>
      </c>
      <c r="I235" s="29"/>
      <c r="J235" s="29"/>
      <c r="K235" s="29"/>
      <c r="L235" s="29"/>
      <c r="M235" s="29"/>
      <c r="N235" s="29"/>
      <c r="O235" s="29">
        <v>10</v>
      </c>
      <c r="P235" s="29"/>
      <c r="Q235" s="29"/>
      <c r="R235" s="29">
        <v>6</v>
      </c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>
        <v>10</v>
      </c>
      <c r="AK235" s="29"/>
      <c r="AL235" s="29"/>
      <c r="AM235" s="29"/>
      <c r="AN235" s="29"/>
      <c r="AO235" s="29"/>
      <c r="AP235" s="29"/>
      <c r="AQ235" s="29"/>
      <c r="AR235" s="29"/>
      <c r="AS235" s="29"/>
      <c r="AT235" s="48"/>
      <c r="AU235" s="21">
        <f>IF(AV235&lt;6,SUM(E235:AT235),SUM(LARGE(E235:AT235,{1;2;3;4;5;6})))</f>
        <v>43</v>
      </c>
      <c r="AV235" s="55">
        <f>COUNT(E235:AT235)</f>
        <v>5</v>
      </c>
      <c r="BY235" s="12"/>
      <c r="BZ235" s="22"/>
      <c r="CA235" s="22"/>
      <c r="CB235" s="22"/>
      <c r="CC235" s="22"/>
    </row>
    <row r="236" spans="1:81" x14ac:dyDescent="0.2">
      <c r="A236" s="67">
        <v>235</v>
      </c>
      <c r="B236" s="26" t="s">
        <v>71</v>
      </c>
      <c r="C236" s="78" t="s">
        <v>72</v>
      </c>
      <c r="D236" s="6" t="s">
        <v>252</v>
      </c>
      <c r="E236" s="54"/>
      <c r="F236" s="54"/>
      <c r="G236" s="54"/>
      <c r="H236" s="54"/>
      <c r="I236" s="54"/>
      <c r="J236" s="54"/>
      <c r="K236" s="54"/>
      <c r="L236" s="54">
        <v>20</v>
      </c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>
        <v>10</v>
      </c>
      <c r="AN236" s="54"/>
      <c r="AO236" s="54"/>
      <c r="AP236" s="54">
        <v>12</v>
      </c>
      <c r="AQ236" s="54"/>
      <c r="AR236" s="54"/>
      <c r="AS236" s="54"/>
      <c r="AT236" s="54"/>
      <c r="AU236" s="21">
        <f>IF(AV236&lt;6,SUM(E236:AT236),SUM(LARGE(E236:AT236,{1;2;3;4;5;6})))</f>
        <v>42</v>
      </c>
      <c r="AV236" s="55">
        <f>COUNT(E236:AT236)</f>
        <v>3</v>
      </c>
      <c r="BY236" s="12"/>
      <c r="BZ236" s="22"/>
      <c r="CA236" s="22"/>
      <c r="CB236" s="22"/>
      <c r="CC236" s="22"/>
    </row>
    <row r="237" spans="1:81" x14ac:dyDescent="0.2">
      <c r="A237" s="67">
        <v>236</v>
      </c>
      <c r="B237" s="26" t="s">
        <v>71</v>
      </c>
      <c r="C237" s="78" t="s">
        <v>127</v>
      </c>
      <c r="D237" s="8" t="s">
        <v>596</v>
      </c>
      <c r="E237" s="29">
        <v>4</v>
      </c>
      <c r="F237" s="29"/>
      <c r="G237" s="29"/>
      <c r="H237" s="29">
        <v>5</v>
      </c>
      <c r="I237" s="84">
        <v>0</v>
      </c>
      <c r="J237" s="84"/>
      <c r="K237" s="84"/>
      <c r="L237" s="84"/>
      <c r="M237" s="84"/>
      <c r="N237" s="84"/>
      <c r="O237" s="84">
        <v>4</v>
      </c>
      <c r="P237" s="84"/>
      <c r="Q237" s="84"/>
      <c r="R237" s="84"/>
      <c r="S237" s="29">
        <v>12</v>
      </c>
      <c r="T237" s="29"/>
      <c r="U237" s="29"/>
      <c r="V237" s="29"/>
      <c r="W237" s="29"/>
      <c r="X237" s="29"/>
      <c r="Y237" s="29"/>
      <c r="Z237" s="29"/>
      <c r="AA237" s="29"/>
      <c r="AB237" s="29"/>
      <c r="AC237" s="84">
        <v>0</v>
      </c>
      <c r="AD237" s="29"/>
      <c r="AE237" s="29"/>
      <c r="AF237" s="29"/>
      <c r="AG237" s="29"/>
      <c r="AH237" s="29"/>
      <c r="AI237" s="29"/>
      <c r="AJ237" s="29">
        <v>10</v>
      </c>
      <c r="AK237" s="29"/>
      <c r="AL237" s="84">
        <v>0</v>
      </c>
      <c r="AM237" s="29"/>
      <c r="AN237" s="29"/>
      <c r="AO237" s="29"/>
      <c r="AP237" s="29">
        <v>6</v>
      </c>
      <c r="AQ237" s="29"/>
      <c r="AR237" s="29"/>
      <c r="AS237" s="29"/>
      <c r="AT237" s="54"/>
      <c r="AU237" s="21">
        <f>IF(AV237&lt;6,SUM(E237:AT237),SUM(LARGE(E237:AT237,{1;2;3;4;5;6})))</f>
        <v>41</v>
      </c>
      <c r="AV237" s="55">
        <f>COUNT(E237:AT237)</f>
        <v>9</v>
      </c>
      <c r="BY237" s="12"/>
      <c r="BZ237" s="22"/>
      <c r="CA237" s="22"/>
      <c r="CB237" s="22"/>
      <c r="CC237" s="22"/>
    </row>
    <row r="238" spans="1:81" x14ac:dyDescent="0.2">
      <c r="A238" s="67">
        <v>237</v>
      </c>
      <c r="B238" s="6" t="s">
        <v>71</v>
      </c>
      <c r="C238" s="78" t="s">
        <v>72</v>
      </c>
      <c r="D238" s="6" t="s">
        <v>670</v>
      </c>
      <c r="E238" s="54">
        <v>10</v>
      </c>
      <c r="F238" s="54"/>
      <c r="G238" s="54"/>
      <c r="H238" s="54"/>
      <c r="I238" s="54">
        <v>14</v>
      </c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>
        <v>17</v>
      </c>
      <c r="AQ238" s="54"/>
      <c r="AR238" s="54"/>
      <c r="AS238" s="54"/>
      <c r="AT238" s="48"/>
      <c r="AU238" s="21">
        <f>IF(AV238&lt;6,SUM(E238:AT238),SUM(LARGE(E238:AT238,{1;2;3;4;5;6})))</f>
        <v>41</v>
      </c>
      <c r="AV238" s="55">
        <f>COUNT(E238:AT238)</f>
        <v>3</v>
      </c>
      <c r="BY238" s="12"/>
      <c r="BZ238" s="22"/>
      <c r="CA238" s="22"/>
      <c r="CB238" s="22"/>
      <c r="CC238" s="22"/>
    </row>
    <row r="239" spans="1:81" x14ac:dyDescent="0.2">
      <c r="A239" s="67">
        <v>238</v>
      </c>
      <c r="B239" s="26" t="s">
        <v>71</v>
      </c>
      <c r="C239" s="78" t="s">
        <v>953</v>
      </c>
      <c r="D239" s="6" t="s">
        <v>948</v>
      </c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85">
        <v>0</v>
      </c>
      <c r="AD239" s="54"/>
      <c r="AE239" s="54"/>
      <c r="AF239" s="54"/>
      <c r="AG239" s="54">
        <v>12</v>
      </c>
      <c r="AH239" s="54"/>
      <c r="AI239" s="85">
        <v>0</v>
      </c>
      <c r="AJ239" s="85"/>
      <c r="AK239" s="85"/>
      <c r="AL239" s="54">
        <v>8</v>
      </c>
      <c r="AM239" s="85"/>
      <c r="AN239" s="54">
        <v>20</v>
      </c>
      <c r="AO239" s="54"/>
      <c r="AP239" s="54"/>
      <c r="AQ239" s="54"/>
      <c r="AR239" s="54"/>
      <c r="AS239" s="54"/>
      <c r="AT239" s="54"/>
      <c r="AU239" s="21">
        <f>IF(AV239&lt;6,SUM(E239:AT239),SUM(LARGE(E239:AT239,{1;2;3;4;5;6})))</f>
        <v>40</v>
      </c>
      <c r="AV239" s="55">
        <f>COUNT(E239:AT239)</f>
        <v>5</v>
      </c>
      <c r="BY239" s="12"/>
      <c r="BZ239" s="22"/>
      <c r="CA239" s="22"/>
      <c r="CB239" s="22"/>
      <c r="CC239" s="22"/>
    </row>
    <row r="240" spans="1:81" x14ac:dyDescent="0.2">
      <c r="A240" s="67">
        <v>239</v>
      </c>
      <c r="B240" s="26" t="s">
        <v>71</v>
      </c>
      <c r="C240" s="78" t="s">
        <v>72</v>
      </c>
      <c r="D240" s="8" t="s">
        <v>786</v>
      </c>
      <c r="E240" s="29"/>
      <c r="F240" s="29"/>
      <c r="G240" s="29"/>
      <c r="H240" s="29">
        <v>20</v>
      </c>
      <c r="I240" s="29"/>
      <c r="J240" s="29">
        <v>20</v>
      </c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54"/>
      <c r="AU240" s="21">
        <f>IF(AV240&lt;6,SUM(E240:AT240),SUM(LARGE(E240:AT240,{1;2;3;4;5;6})))</f>
        <v>40</v>
      </c>
      <c r="AV240" s="55">
        <f>COUNT(E240:AT240)</f>
        <v>2</v>
      </c>
      <c r="BY240" s="12"/>
      <c r="BZ240" s="22"/>
      <c r="CA240" s="22"/>
      <c r="CB240" s="22"/>
      <c r="CC240" s="22"/>
    </row>
    <row r="241" spans="1:81" x14ac:dyDescent="0.2">
      <c r="A241" s="67">
        <v>240</v>
      </c>
      <c r="B241" s="26" t="s">
        <v>71</v>
      </c>
      <c r="C241" s="78" t="s">
        <v>416</v>
      </c>
      <c r="D241" s="8" t="s">
        <v>860</v>
      </c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54">
        <v>20</v>
      </c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54">
        <v>20</v>
      </c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21">
        <f>IF(AV241&lt;6,SUM(E241:AT241),SUM(LARGE(E241:AT241,{1;2;3;4;5;6})))</f>
        <v>40</v>
      </c>
      <c r="AV241" s="55">
        <f>COUNT(E241:AT241)</f>
        <v>2</v>
      </c>
      <c r="BY241" s="12"/>
      <c r="BZ241" s="22"/>
      <c r="CA241" s="22"/>
      <c r="CB241" s="22"/>
      <c r="CC241" s="22"/>
    </row>
    <row r="242" spans="1:81" x14ac:dyDescent="0.2">
      <c r="A242" s="67">
        <v>241</v>
      </c>
      <c r="B242" s="6" t="s">
        <v>71</v>
      </c>
      <c r="C242" s="78" t="s">
        <v>92</v>
      </c>
      <c r="D242" s="6" t="s">
        <v>146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>
        <v>20</v>
      </c>
      <c r="AE242" s="29"/>
      <c r="AF242" s="29"/>
      <c r="AG242" s="29">
        <v>20</v>
      </c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48"/>
      <c r="AU242" s="21">
        <f>IF(AV242&lt;6,SUM(E242:AT242),SUM(LARGE(E242:AT242,{1;2;3;4;5;6})))</f>
        <v>40</v>
      </c>
      <c r="AV242" s="55">
        <f>COUNT(E242:AT242)</f>
        <v>2</v>
      </c>
      <c r="BY242" s="12"/>
      <c r="BZ242" s="22"/>
      <c r="CA242" s="22"/>
      <c r="CB242" s="22"/>
      <c r="CC242" s="22"/>
    </row>
    <row r="243" spans="1:81" x14ac:dyDescent="0.2">
      <c r="A243" s="67">
        <v>242</v>
      </c>
      <c r="B243" s="6" t="s">
        <v>94</v>
      </c>
      <c r="C243" s="78" t="s">
        <v>239</v>
      </c>
      <c r="D243" s="6" t="s">
        <v>663</v>
      </c>
      <c r="E243" s="29"/>
      <c r="F243" s="29"/>
      <c r="G243" s="29"/>
      <c r="H243" s="29"/>
      <c r="I243" s="29"/>
      <c r="J243" s="29"/>
      <c r="K243" s="29"/>
      <c r="L243" s="29">
        <v>20</v>
      </c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>
        <v>20</v>
      </c>
      <c r="AN243" s="29"/>
      <c r="AO243" s="29"/>
      <c r="AP243" s="29"/>
      <c r="AQ243" s="29"/>
      <c r="AR243" s="29"/>
      <c r="AS243" s="29"/>
      <c r="AT243" s="48"/>
      <c r="AU243" s="21">
        <f>IF(AV243&lt;6,SUM(E243:AT243),SUM(LARGE(E243:AT243,{1;2;3;4;5;6})))</f>
        <v>40</v>
      </c>
      <c r="AV243" s="55">
        <f>COUNT(E243:AT243)</f>
        <v>2</v>
      </c>
      <c r="BY243" s="12"/>
      <c r="BZ243" s="22"/>
      <c r="CA243" s="22"/>
      <c r="CB243" s="22"/>
      <c r="CC243" s="22"/>
    </row>
    <row r="244" spans="1:81" x14ac:dyDescent="0.2">
      <c r="A244" s="67">
        <v>243</v>
      </c>
      <c r="B244" s="26" t="s">
        <v>71</v>
      </c>
      <c r="C244" s="78" t="s">
        <v>220</v>
      </c>
      <c r="D244" s="8" t="s">
        <v>17</v>
      </c>
      <c r="E244" s="84">
        <v>0</v>
      </c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29">
        <v>15</v>
      </c>
      <c r="AE244" s="29"/>
      <c r="AF244" s="29"/>
      <c r="AG244" s="29"/>
      <c r="AH244" s="29"/>
      <c r="AI244" s="29"/>
      <c r="AJ244" s="29"/>
      <c r="AK244" s="29"/>
      <c r="AL244" s="29"/>
      <c r="AM244" s="29">
        <v>10</v>
      </c>
      <c r="AN244" s="29"/>
      <c r="AO244" s="29"/>
      <c r="AP244" s="29">
        <v>12</v>
      </c>
      <c r="AQ244" s="29"/>
      <c r="AR244" s="29"/>
      <c r="AS244" s="29"/>
      <c r="AT244" s="54"/>
      <c r="AU244" s="21">
        <f>IF(AV244&lt;6,SUM(E244:AT244),SUM(LARGE(E244:AT244,{1;2;3;4;5;6})))</f>
        <v>37</v>
      </c>
      <c r="AV244" s="55">
        <f>COUNT(E244:AT244)</f>
        <v>4</v>
      </c>
      <c r="BY244" s="12"/>
      <c r="BZ244" s="22"/>
      <c r="CA244" s="22"/>
      <c r="CB244" s="22"/>
      <c r="CC244" s="22"/>
    </row>
    <row r="245" spans="1:81" x14ac:dyDescent="0.2">
      <c r="A245" s="67">
        <v>244</v>
      </c>
      <c r="B245" s="6" t="s">
        <v>71</v>
      </c>
      <c r="C245" s="78" t="s">
        <v>127</v>
      </c>
      <c r="D245" s="6" t="s">
        <v>274</v>
      </c>
      <c r="E245" s="29"/>
      <c r="F245" s="29"/>
      <c r="G245" s="29"/>
      <c r="H245" s="29">
        <v>12</v>
      </c>
      <c r="I245" s="29">
        <v>12</v>
      </c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>
        <v>12</v>
      </c>
      <c r="AN245" s="29"/>
      <c r="AO245" s="29"/>
      <c r="AP245" s="29"/>
      <c r="AQ245" s="29"/>
      <c r="AR245" s="29"/>
      <c r="AS245" s="29"/>
      <c r="AT245" s="48"/>
      <c r="AU245" s="21">
        <f>IF(AV245&lt;6,SUM(E245:AT245),SUM(LARGE(E245:AT245,{1;2;3;4;5;6})))</f>
        <v>36</v>
      </c>
      <c r="AV245" s="55">
        <f>COUNT(E245:AT245)</f>
        <v>3</v>
      </c>
      <c r="BY245" s="12"/>
      <c r="BZ245" s="22"/>
      <c r="CA245" s="22"/>
      <c r="CB245" s="22"/>
      <c r="CC245" s="22"/>
    </row>
    <row r="246" spans="1:81" x14ac:dyDescent="0.2">
      <c r="A246" s="67">
        <v>245</v>
      </c>
      <c r="B246" s="6" t="s">
        <v>71</v>
      </c>
      <c r="C246" s="78" t="s">
        <v>239</v>
      </c>
      <c r="D246" s="6" t="s">
        <v>268</v>
      </c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29">
        <v>25</v>
      </c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>
        <v>10.7</v>
      </c>
      <c r="AM246" s="29"/>
      <c r="AN246" s="29"/>
      <c r="AO246" s="29"/>
      <c r="AP246" s="29"/>
      <c r="AQ246" s="29"/>
      <c r="AR246" s="29"/>
      <c r="AS246" s="29"/>
      <c r="AT246" s="48"/>
      <c r="AU246" s="21">
        <f>IF(AV246&lt;6,SUM(E246:AT246),SUM(LARGE(E246:AT246,{1;2;3;4;5;6})))</f>
        <v>35.700000000000003</v>
      </c>
      <c r="AV246" s="55">
        <f>COUNT(E246:AT246)</f>
        <v>2</v>
      </c>
      <c r="BY246" s="12"/>
      <c r="BZ246" s="22"/>
      <c r="CA246" s="22"/>
      <c r="CB246" s="22"/>
      <c r="CC246" s="22"/>
    </row>
    <row r="247" spans="1:81" x14ac:dyDescent="0.2">
      <c r="A247" s="67">
        <v>246</v>
      </c>
      <c r="B247" s="6" t="s">
        <v>71</v>
      </c>
      <c r="C247" s="78" t="s">
        <v>311</v>
      </c>
      <c r="D247" s="6" t="s">
        <v>746</v>
      </c>
      <c r="E247" s="29">
        <v>35</v>
      </c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84">
        <v>0</v>
      </c>
      <c r="AO247" s="84"/>
      <c r="AP247" s="84"/>
      <c r="AQ247" s="84"/>
      <c r="AR247" s="84"/>
      <c r="AS247" s="84"/>
      <c r="AT247" s="48"/>
      <c r="AU247" s="21">
        <f>IF(AV247&lt;6,SUM(E247:AT247),SUM(LARGE(E247:AT247,{1;2;3;4;5;6})))</f>
        <v>35</v>
      </c>
      <c r="AV247" s="55">
        <f>COUNT(E247:AT247)</f>
        <v>2</v>
      </c>
      <c r="BY247" s="12"/>
      <c r="BZ247" s="22"/>
      <c r="CA247" s="22"/>
      <c r="CB247" s="22"/>
      <c r="CC247" s="22"/>
    </row>
    <row r="248" spans="1:81" x14ac:dyDescent="0.2">
      <c r="A248" s="67">
        <v>247</v>
      </c>
      <c r="B248" s="6" t="s">
        <v>71</v>
      </c>
      <c r="C248" s="78" t="s">
        <v>79</v>
      </c>
      <c r="D248" s="6" t="s">
        <v>567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>
        <v>35</v>
      </c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48"/>
      <c r="AU248" s="21">
        <f>IF(AV248&lt;6,SUM(E248:AT248),SUM(LARGE(E248:AT248,{1;2;3;4;5;6})))</f>
        <v>35</v>
      </c>
      <c r="AV248" s="55">
        <f>COUNT(E248:AT248)</f>
        <v>1</v>
      </c>
      <c r="BY248" s="12"/>
      <c r="BZ248" s="22"/>
      <c r="CA248" s="22"/>
      <c r="CB248" s="22"/>
      <c r="CC248" s="22"/>
    </row>
    <row r="249" spans="1:81" x14ac:dyDescent="0.2">
      <c r="A249" s="67">
        <v>248</v>
      </c>
      <c r="B249" s="26" t="s">
        <v>71</v>
      </c>
      <c r="C249" s="78" t="s">
        <v>416</v>
      </c>
      <c r="D249" s="37" t="s">
        <v>131</v>
      </c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>
        <v>35</v>
      </c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54"/>
      <c r="AU249" s="21">
        <f>IF(AV249&lt;6,SUM(E249:AT249),SUM(LARGE(E249:AT249,{1;2;3;4;5;6})))</f>
        <v>35</v>
      </c>
      <c r="AV249" s="55">
        <f>COUNT(E249:AT249)</f>
        <v>1</v>
      </c>
      <c r="BY249" s="12"/>
      <c r="BZ249" s="22"/>
      <c r="CA249" s="22"/>
      <c r="CB249" s="22"/>
      <c r="CC249" s="22"/>
    </row>
    <row r="250" spans="1:81" x14ac:dyDescent="0.2">
      <c r="A250" s="67">
        <v>249</v>
      </c>
      <c r="B250" s="26" t="s">
        <v>71</v>
      </c>
      <c r="C250" s="78"/>
      <c r="D250" s="8" t="s">
        <v>1171</v>
      </c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>
        <v>35</v>
      </c>
      <c r="AO250" s="29"/>
      <c r="AP250" s="29"/>
      <c r="AQ250" s="29"/>
      <c r="AR250" s="29"/>
      <c r="AS250" s="29"/>
      <c r="AT250" s="54"/>
      <c r="AU250" s="21">
        <f>IF(AV250&lt;6,SUM(E250:AT250),SUM(LARGE(E250:AT250,{1;2;3;4;5;6})))</f>
        <v>35</v>
      </c>
      <c r="AV250" s="55">
        <f>COUNT(E250:AT250)</f>
        <v>1</v>
      </c>
      <c r="BY250" s="12"/>
      <c r="BZ250" s="22"/>
      <c r="CA250" s="22"/>
      <c r="CB250" s="22"/>
      <c r="CC250" s="22"/>
    </row>
    <row r="251" spans="1:81" x14ac:dyDescent="0.2">
      <c r="A251" s="67">
        <v>250</v>
      </c>
      <c r="B251" s="26" t="s">
        <v>71</v>
      </c>
      <c r="C251" s="78"/>
      <c r="D251" s="6" t="s">
        <v>1172</v>
      </c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>
        <v>35</v>
      </c>
      <c r="AO251" s="54"/>
      <c r="AP251" s="54"/>
      <c r="AQ251" s="54"/>
      <c r="AR251" s="54"/>
      <c r="AS251" s="54"/>
      <c r="AT251" s="54"/>
      <c r="AU251" s="21">
        <f>IF(AV251&lt;6,SUM(E251:AT251),SUM(LARGE(E251:AT251,{1;2;3;4;5;6})))</f>
        <v>35</v>
      </c>
      <c r="AV251" s="55">
        <f>COUNT(E251:AT251)</f>
        <v>1</v>
      </c>
      <c r="BY251" s="12"/>
      <c r="BZ251" s="22"/>
      <c r="CA251" s="22"/>
      <c r="CB251" s="22"/>
      <c r="CC251" s="22"/>
    </row>
    <row r="252" spans="1:81" x14ac:dyDescent="0.2">
      <c r="A252" s="67">
        <v>251</v>
      </c>
      <c r="B252" s="26" t="s">
        <v>71</v>
      </c>
      <c r="C252" s="78" t="s">
        <v>239</v>
      </c>
      <c r="D252" s="6" t="s">
        <v>422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>
        <v>17</v>
      </c>
      <c r="AK252" s="29"/>
      <c r="AL252" s="29"/>
      <c r="AM252" s="29">
        <v>17</v>
      </c>
      <c r="AN252" s="29"/>
      <c r="AO252" s="29"/>
      <c r="AP252" s="29"/>
      <c r="AQ252" s="29"/>
      <c r="AR252" s="29"/>
      <c r="AS252" s="29"/>
      <c r="AT252" s="54"/>
      <c r="AU252" s="21">
        <f>IF(AV252&lt;6,SUM(E252:AT252),SUM(LARGE(E252:AT252,{1;2;3;4;5;6})))</f>
        <v>34</v>
      </c>
      <c r="AV252" s="55">
        <f>COUNT(E252:AT252)</f>
        <v>2</v>
      </c>
      <c r="BY252" s="12"/>
      <c r="BZ252" s="22"/>
      <c r="CA252" s="22"/>
      <c r="CB252" s="22"/>
      <c r="CC252" s="22"/>
    </row>
    <row r="253" spans="1:81" x14ac:dyDescent="0.2">
      <c r="A253" s="67">
        <v>252</v>
      </c>
      <c r="B253" s="6" t="s">
        <v>71</v>
      </c>
      <c r="C253" s="78" t="s">
        <v>72</v>
      </c>
      <c r="D253" s="6" t="s">
        <v>933</v>
      </c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29">
        <v>14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>
        <v>20</v>
      </c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48"/>
      <c r="AU253" s="21">
        <f>IF(AV253&lt;6,SUM(E253:AT253),SUM(LARGE(E253:AT253,{1;2;3;4;5;6})))</f>
        <v>34</v>
      </c>
      <c r="AV253" s="55">
        <f>COUNT(E253:AT253)</f>
        <v>2</v>
      </c>
      <c r="BY253" s="12"/>
      <c r="BZ253" s="22"/>
      <c r="CA253" s="22"/>
      <c r="CB253" s="22"/>
      <c r="CC253" s="22"/>
    </row>
    <row r="254" spans="1:81" x14ac:dyDescent="0.2">
      <c r="A254" s="67">
        <v>253</v>
      </c>
      <c r="B254" s="26" t="s">
        <v>71</v>
      </c>
      <c r="C254" s="78" t="s">
        <v>79</v>
      </c>
      <c r="D254" s="8" t="s">
        <v>432</v>
      </c>
      <c r="E254" s="29"/>
      <c r="F254" s="29"/>
      <c r="G254" s="29"/>
      <c r="H254" s="29">
        <v>8</v>
      </c>
      <c r="I254" s="29"/>
      <c r="J254" s="29"/>
      <c r="K254" s="29"/>
      <c r="L254" s="29"/>
      <c r="M254" s="29"/>
      <c r="N254" s="29"/>
      <c r="O254" s="29"/>
      <c r="P254" s="29"/>
      <c r="Q254" s="29"/>
      <c r="R254" s="29">
        <v>7</v>
      </c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>
        <v>17</v>
      </c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54"/>
      <c r="AU254" s="21">
        <f>IF(AV254&lt;6,SUM(E254:AT254),SUM(LARGE(E254:AT254,{1;2;3;4;5;6})))</f>
        <v>32</v>
      </c>
      <c r="AV254" s="55">
        <f>COUNT(E254:AT254)</f>
        <v>3</v>
      </c>
      <c r="BY254" s="12"/>
      <c r="BZ254" s="22"/>
      <c r="CA254" s="22"/>
      <c r="CB254" s="22"/>
      <c r="CC254" s="22"/>
    </row>
    <row r="255" spans="1:81" x14ac:dyDescent="0.2">
      <c r="A255" s="67">
        <v>254</v>
      </c>
      <c r="B255" s="26" t="s">
        <v>71</v>
      </c>
      <c r="C255" s="78" t="s">
        <v>238</v>
      </c>
      <c r="D255" s="37" t="s">
        <v>701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>
        <v>12</v>
      </c>
      <c r="AE255" s="29"/>
      <c r="AF255" s="29"/>
      <c r="AG255" s="29"/>
      <c r="AH255" s="29"/>
      <c r="AI255" s="29"/>
      <c r="AJ255" s="29"/>
      <c r="AK255" s="29"/>
      <c r="AL255" s="29"/>
      <c r="AM255" s="29">
        <v>10</v>
      </c>
      <c r="AN255" s="29"/>
      <c r="AO255" s="29"/>
      <c r="AP255" s="29">
        <v>10</v>
      </c>
      <c r="AQ255" s="29"/>
      <c r="AR255" s="29"/>
      <c r="AS255" s="29"/>
      <c r="AT255" s="54"/>
      <c r="AU255" s="21">
        <f>IF(AV255&lt;6,SUM(E255:AT255),SUM(LARGE(E255:AT255,{1;2;3;4;5;6})))</f>
        <v>32</v>
      </c>
      <c r="AV255" s="55">
        <f>COUNT(E255:AT255)</f>
        <v>3</v>
      </c>
      <c r="BY255" s="12"/>
      <c r="BZ255" s="22"/>
      <c r="CA255" s="22"/>
      <c r="CB255" s="22"/>
      <c r="CC255" s="22"/>
    </row>
    <row r="256" spans="1:81" x14ac:dyDescent="0.2">
      <c r="A256" s="67">
        <v>255</v>
      </c>
      <c r="B256" s="6" t="s">
        <v>71</v>
      </c>
      <c r="C256" s="78" t="s">
        <v>127</v>
      </c>
      <c r="D256" s="6" t="s">
        <v>587</v>
      </c>
      <c r="E256" s="29"/>
      <c r="F256" s="29"/>
      <c r="G256" s="29"/>
      <c r="H256" s="29">
        <v>5</v>
      </c>
      <c r="I256" s="84">
        <v>0</v>
      </c>
      <c r="J256" s="84"/>
      <c r="K256" s="84"/>
      <c r="L256" s="29">
        <v>6</v>
      </c>
      <c r="M256" s="29"/>
      <c r="N256" s="84"/>
      <c r="O256" s="29">
        <v>4</v>
      </c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>
        <v>0</v>
      </c>
      <c r="AE256" s="84"/>
      <c r="AF256" s="84"/>
      <c r="AG256" s="84"/>
      <c r="AH256" s="84"/>
      <c r="AI256" s="84"/>
      <c r="AJ256" s="84"/>
      <c r="AK256" s="84"/>
      <c r="AL256" s="84">
        <v>5</v>
      </c>
      <c r="AM256" s="29">
        <v>5</v>
      </c>
      <c r="AN256" s="29"/>
      <c r="AO256" s="29"/>
      <c r="AP256" s="29">
        <v>6</v>
      </c>
      <c r="AQ256" s="29"/>
      <c r="AR256" s="29"/>
      <c r="AS256" s="29"/>
      <c r="AT256" s="48"/>
      <c r="AU256" s="21">
        <f>IF(AV256&lt;6,SUM(E256:AT256),SUM(LARGE(E256:AT256,{1;2;3;4;5;6})))</f>
        <v>31</v>
      </c>
      <c r="AV256" s="55">
        <f>COUNT(E256:AT256)</f>
        <v>8</v>
      </c>
      <c r="BY256" s="12"/>
      <c r="BZ256" s="22"/>
      <c r="CA256" s="22"/>
      <c r="CB256" s="22"/>
      <c r="CC256" s="22"/>
    </row>
    <row r="257" spans="1:81" x14ac:dyDescent="0.2">
      <c r="A257" s="67">
        <v>256</v>
      </c>
      <c r="B257" s="6" t="s">
        <v>71</v>
      </c>
      <c r="C257" s="78" t="s">
        <v>72</v>
      </c>
      <c r="D257" s="6" t="s">
        <v>173</v>
      </c>
      <c r="E257" s="29"/>
      <c r="F257" s="29"/>
      <c r="G257" s="29"/>
      <c r="H257" s="29"/>
      <c r="I257" s="29">
        <v>10</v>
      </c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84">
        <v>0</v>
      </c>
      <c r="AE257" s="84"/>
      <c r="AF257" s="84"/>
      <c r="AG257" s="84"/>
      <c r="AH257" s="84"/>
      <c r="AI257" s="84"/>
      <c r="AJ257" s="29">
        <v>20</v>
      </c>
      <c r="AK257" s="29"/>
      <c r="AL257" s="29"/>
      <c r="AM257" s="29"/>
      <c r="AN257" s="29"/>
      <c r="AO257" s="29"/>
      <c r="AP257" s="29"/>
      <c r="AQ257" s="29"/>
      <c r="AR257" s="29"/>
      <c r="AS257" s="29"/>
      <c r="AT257" s="48"/>
      <c r="AU257" s="21">
        <f>IF(AV257&lt;6,SUM(E257:AT257),SUM(LARGE(E257:AT257,{1;2;3;4;5;6})))</f>
        <v>30</v>
      </c>
      <c r="AV257" s="55">
        <f>COUNT(E257:AT257)</f>
        <v>3</v>
      </c>
      <c r="BY257" s="12"/>
      <c r="BZ257" s="22"/>
      <c r="CA257" s="22"/>
      <c r="CB257" s="22"/>
      <c r="CC257" s="22"/>
    </row>
    <row r="258" spans="1:81" x14ac:dyDescent="0.2">
      <c r="A258" s="67">
        <v>257</v>
      </c>
      <c r="B258" s="26" t="s">
        <v>71</v>
      </c>
      <c r="C258" s="77" t="s">
        <v>416</v>
      </c>
      <c r="D258" s="26" t="s">
        <v>657</v>
      </c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>
        <v>30</v>
      </c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48"/>
      <c r="AU258" s="21">
        <f>IF(AV258&lt;6,SUM(E258:AT258),SUM(LARGE(E258:AT258,{1;2;3;4;5;6})))</f>
        <v>30</v>
      </c>
      <c r="AV258" s="55">
        <f>COUNT(E258:AT258)</f>
        <v>1</v>
      </c>
      <c r="BY258" s="12"/>
      <c r="BZ258" s="22"/>
      <c r="CA258" s="22"/>
      <c r="CB258" s="22"/>
      <c r="CC258" s="22"/>
    </row>
    <row r="259" spans="1:81" x14ac:dyDescent="0.2">
      <c r="A259" s="67">
        <v>258</v>
      </c>
      <c r="B259" s="6" t="s">
        <v>71</v>
      </c>
      <c r="C259" s="78" t="s">
        <v>416</v>
      </c>
      <c r="D259" s="6" t="s">
        <v>859</v>
      </c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>
        <v>30</v>
      </c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48"/>
      <c r="AU259" s="21">
        <f>IF(AV259&lt;6,SUM(E259:AT259),SUM(LARGE(E259:AT259,{1;2;3;4;5;6})))</f>
        <v>30</v>
      </c>
      <c r="AV259" s="55">
        <f>COUNT(E259:AT259)</f>
        <v>1</v>
      </c>
      <c r="BY259" s="12"/>
      <c r="BZ259" s="22"/>
      <c r="CA259" s="22"/>
      <c r="CB259" s="22"/>
      <c r="CC259" s="22"/>
    </row>
    <row r="260" spans="1:81" x14ac:dyDescent="0.2">
      <c r="A260" s="67">
        <v>259</v>
      </c>
      <c r="B260" s="26" t="s">
        <v>71</v>
      </c>
      <c r="C260" s="78" t="s">
        <v>79</v>
      </c>
      <c r="D260" s="8" t="s">
        <v>970</v>
      </c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>
        <v>30</v>
      </c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21">
        <f>IF(AV260&lt;6,SUM(E260:AT260),SUM(LARGE(E260:AT260,{1;2;3;4;5;6})))</f>
        <v>30</v>
      </c>
      <c r="AV260" s="55">
        <f>COUNT(E260:AT260)</f>
        <v>1</v>
      </c>
      <c r="BY260" s="12"/>
      <c r="BZ260" s="22"/>
      <c r="CA260" s="22"/>
      <c r="CB260" s="22"/>
      <c r="CC260" s="22"/>
    </row>
    <row r="261" spans="1:81" x14ac:dyDescent="0.2">
      <c r="A261" s="67">
        <v>260</v>
      </c>
      <c r="B261" s="6" t="s">
        <v>71</v>
      </c>
      <c r="C261" s="77" t="s">
        <v>311</v>
      </c>
      <c r="D261" s="6" t="s">
        <v>166</v>
      </c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>
        <v>30</v>
      </c>
      <c r="AO261" s="104"/>
      <c r="AP261" s="104"/>
      <c r="AQ261" s="104"/>
      <c r="AR261" s="104"/>
      <c r="AS261" s="104"/>
      <c r="AT261" s="48"/>
      <c r="AU261" s="21">
        <f>IF(AV261&lt;6,SUM(E261:AT261),SUM(LARGE(E261:AT261,{1;2;3;4;5;6})))</f>
        <v>30</v>
      </c>
      <c r="AV261" s="55">
        <f>COUNT(E261:AT261)</f>
        <v>1</v>
      </c>
      <c r="BY261" s="12"/>
      <c r="BZ261" s="22"/>
      <c r="CA261" s="22"/>
      <c r="CB261" s="22"/>
      <c r="CC261" s="22"/>
    </row>
    <row r="262" spans="1:81" x14ac:dyDescent="0.2">
      <c r="A262" s="67">
        <v>261</v>
      </c>
      <c r="B262" s="6" t="s">
        <v>71</v>
      </c>
      <c r="C262" s="78"/>
      <c r="D262" s="6" t="s">
        <v>1173</v>
      </c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>
        <v>30</v>
      </c>
      <c r="AO262" s="29"/>
      <c r="AP262" s="29"/>
      <c r="AQ262" s="29"/>
      <c r="AR262" s="29"/>
      <c r="AS262" s="29"/>
      <c r="AT262" s="48"/>
      <c r="AU262" s="21">
        <f>IF(AV262&lt;6,SUM(E262:AT262),SUM(LARGE(E262:AT262,{1;2;3;4;5;6})))</f>
        <v>30</v>
      </c>
      <c r="AV262" s="55">
        <f>COUNT(E262:AT262)</f>
        <v>1</v>
      </c>
      <c r="BY262" s="12"/>
      <c r="BZ262" s="22"/>
      <c r="CA262" s="22"/>
      <c r="CB262" s="22"/>
      <c r="CC262" s="22"/>
    </row>
    <row r="263" spans="1:81" x14ac:dyDescent="0.2">
      <c r="A263" s="67">
        <v>262</v>
      </c>
      <c r="B263" s="6" t="s">
        <v>71</v>
      </c>
      <c r="C263" s="78" t="s">
        <v>416</v>
      </c>
      <c r="D263" s="6" t="s">
        <v>801</v>
      </c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>
        <v>14</v>
      </c>
      <c r="P263" s="29"/>
      <c r="Q263" s="29"/>
      <c r="R263" s="29">
        <v>14</v>
      </c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48"/>
      <c r="AU263" s="21">
        <f>IF(AV263&lt;6,SUM(E263:AT263),SUM(LARGE(E263:AT263,{1;2;3;4;5;6})))</f>
        <v>28</v>
      </c>
      <c r="AV263" s="55">
        <f>COUNT(E263:AT263)</f>
        <v>2</v>
      </c>
      <c r="BY263" s="12"/>
      <c r="BZ263" s="22"/>
      <c r="CA263" s="22"/>
      <c r="CB263" s="22"/>
      <c r="CC263" s="22"/>
    </row>
    <row r="264" spans="1:81" x14ac:dyDescent="0.2">
      <c r="A264" s="67">
        <v>263</v>
      </c>
      <c r="B264" s="26" t="s">
        <v>71</v>
      </c>
      <c r="C264" s="78" t="s">
        <v>416</v>
      </c>
      <c r="D264" s="8" t="s">
        <v>804</v>
      </c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>
        <v>14</v>
      </c>
      <c r="P264" s="29"/>
      <c r="Q264" s="29"/>
      <c r="R264" s="29">
        <v>14</v>
      </c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54"/>
      <c r="AU264" s="21">
        <f>IF(AV264&lt;6,SUM(E264:AT264),SUM(LARGE(E264:AT264,{1;2;3;4;5;6})))</f>
        <v>28</v>
      </c>
      <c r="AV264" s="55">
        <f>COUNT(E264:AT264)</f>
        <v>2</v>
      </c>
      <c r="BY264" s="12"/>
      <c r="BZ264" s="22"/>
      <c r="CA264" s="22"/>
      <c r="CB264" s="22"/>
      <c r="CC264" s="22"/>
    </row>
    <row r="265" spans="1:81" x14ac:dyDescent="0.2">
      <c r="A265" s="67">
        <v>264</v>
      </c>
      <c r="B265" s="26" t="s">
        <v>71</v>
      </c>
      <c r="C265" s="78" t="s">
        <v>180</v>
      </c>
      <c r="D265" s="6" t="s">
        <v>564</v>
      </c>
      <c r="E265" s="54">
        <v>8</v>
      </c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>
        <v>20</v>
      </c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21">
        <f>IF(AV265&lt;6,SUM(E265:AT265),SUM(LARGE(E265:AT265,{1;2;3;4;5;6})))</f>
        <v>28</v>
      </c>
      <c r="AV265" s="55">
        <f>COUNT(E265:AT265)</f>
        <v>2</v>
      </c>
      <c r="BY265" s="12"/>
      <c r="BZ265" s="22"/>
      <c r="CA265" s="22"/>
      <c r="CB265" s="22"/>
      <c r="CC265" s="22"/>
    </row>
    <row r="266" spans="1:81" x14ac:dyDescent="0.2">
      <c r="A266" s="67">
        <v>265</v>
      </c>
      <c r="B266" s="26" t="s">
        <v>71</v>
      </c>
      <c r="C266" s="78" t="s">
        <v>77</v>
      </c>
      <c r="D266" s="6" t="s">
        <v>1024</v>
      </c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>
        <v>20</v>
      </c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>
        <v>7</v>
      </c>
      <c r="AQ266" s="29"/>
      <c r="AR266" s="29"/>
      <c r="AS266" s="29"/>
      <c r="AT266" s="54"/>
      <c r="AU266" s="21">
        <f>IF(AV266&lt;6,SUM(E266:AT266),SUM(LARGE(E266:AT266,{1;2;3;4;5;6})))</f>
        <v>27</v>
      </c>
      <c r="AV266" s="55">
        <f>COUNT(E266:AT266)</f>
        <v>2</v>
      </c>
      <c r="BY266" s="12"/>
      <c r="BZ266" s="22"/>
      <c r="CA266" s="22"/>
      <c r="CB266" s="22"/>
      <c r="CC266" s="22"/>
    </row>
    <row r="267" spans="1:81" x14ac:dyDescent="0.2">
      <c r="A267" s="67">
        <v>266</v>
      </c>
      <c r="B267" s="26" t="s">
        <v>71</v>
      </c>
      <c r="C267" s="78" t="s">
        <v>76</v>
      </c>
      <c r="D267" s="8" t="s">
        <v>888</v>
      </c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>
        <v>5</v>
      </c>
      <c r="R267" s="29"/>
      <c r="S267" s="29"/>
      <c r="T267" s="29"/>
      <c r="U267" s="29"/>
      <c r="V267" s="29"/>
      <c r="W267" s="29"/>
      <c r="X267" s="29"/>
      <c r="Y267" s="29"/>
      <c r="Z267" s="29">
        <v>20</v>
      </c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54"/>
      <c r="AU267" s="21">
        <f>IF(AV267&lt;6,SUM(E267:AT267),SUM(LARGE(E267:AT267,{1;2;3;4;5;6})))</f>
        <v>25</v>
      </c>
      <c r="AV267" s="55">
        <f>COUNT(E267:AT267)</f>
        <v>2</v>
      </c>
      <c r="BY267" s="12"/>
      <c r="BZ267" s="22"/>
      <c r="CA267" s="22"/>
      <c r="CB267" s="22"/>
      <c r="CC267" s="22"/>
    </row>
    <row r="268" spans="1:81" x14ac:dyDescent="0.2">
      <c r="A268" s="67">
        <v>267</v>
      </c>
      <c r="B268" s="26" t="s">
        <v>71</v>
      </c>
      <c r="C268" s="78" t="s">
        <v>76</v>
      </c>
      <c r="D268" s="6" t="s">
        <v>887</v>
      </c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>
        <v>5</v>
      </c>
      <c r="R268" s="29"/>
      <c r="S268" s="29"/>
      <c r="T268" s="29"/>
      <c r="U268" s="29"/>
      <c r="V268" s="29"/>
      <c r="W268" s="29"/>
      <c r="X268" s="29"/>
      <c r="Y268" s="29"/>
      <c r="Z268" s="29">
        <v>20</v>
      </c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48"/>
      <c r="AU268" s="21">
        <f>IF(AV268&lt;6,SUM(E268:AT268),SUM(LARGE(E268:AT268,{1;2;3;4;5;6})))</f>
        <v>25</v>
      </c>
      <c r="AV268" s="55">
        <f>COUNT(E268:AT268)</f>
        <v>2</v>
      </c>
      <c r="BY268" s="12"/>
      <c r="BZ268" s="22"/>
      <c r="CA268" s="22"/>
      <c r="CB268" s="22"/>
      <c r="CC268" s="22"/>
    </row>
    <row r="269" spans="1:81" x14ac:dyDescent="0.2">
      <c r="A269" s="67">
        <v>268</v>
      </c>
      <c r="B269" s="26" t="s">
        <v>71</v>
      </c>
      <c r="C269" s="78" t="s">
        <v>180</v>
      </c>
      <c r="D269" s="6" t="s">
        <v>366</v>
      </c>
      <c r="E269" s="84"/>
      <c r="F269" s="84"/>
      <c r="G269" s="84"/>
      <c r="H269" s="84"/>
      <c r="I269" s="84"/>
      <c r="J269" s="84"/>
      <c r="K269" s="84"/>
      <c r="L269" s="84"/>
      <c r="M269" s="84"/>
      <c r="N269" s="84">
        <v>0</v>
      </c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29">
        <v>25</v>
      </c>
      <c r="AN269" s="29"/>
      <c r="AO269" s="29"/>
      <c r="AP269" s="29"/>
      <c r="AQ269" s="29"/>
      <c r="AR269" s="29"/>
      <c r="AS269" s="29"/>
      <c r="AT269" s="48"/>
      <c r="AU269" s="21">
        <f>IF(AV269&lt;6,SUM(E269:AT269),SUM(LARGE(E269:AT269,{1;2;3;4;5;6})))</f>
        <v>25</v>
      </c>
      <c r="AV269" s="55">
        <f>COUNT(E269:AT269)</f>
        <v>2</v>
      </c>
      <c r="BY269" s="12"/>
      <c r="BZ269" s="22"/>
      <c r="CA269" s="22"/>
      <c r="CB269" s="22"/>
      <c r="CC269" s="22"/>
    </row>
    <row r="270" spans="1:81" x14ac:dyDescent="0.2">
      <c r="A270" s="67">
        <v>269</v>
      </c>
      <c r="B270" s="6" t="s">
        <v>71</v>
      </c>
      <c r="C270" s="78" t="s">
        <v>77</v>
      </c>
      <c r="D270" s="6" t="s">
        <v>724</v>
      </c>
      <c r="E270" s="29"/>
      <c r="F270" s="29"/>
      <c r="G270" s="29"/>
      <c r="H270" s="29"/>
      <c r="I270" s="29"/>
      <c r="J270" s="29"/>
      <c r="K270" s="29"/>
      <c r="L270" s="29"/>
      <c r="M270" s="29"/>
      <c r="N270" s="29">
        <v>25</v>
      </c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48"/>
      <c r="AU270" s="21">
        <f>IF(AV270&lt;6,SUM(E270:AT270),SUM(LARGE(E270:AT270,{1;2;3;4;5;6})))</f>
        <v>25</v>
      </c>
      <c r="AV270" s="55">
        <f>COUNT(E270:AT270)</f>
        <v>1</v>
      </c>
      <c r="BY270" s="12"/>
      <c r="BZ270" s="22"/>
      <c r="CA270" s="22"/>
      <c r="CB270" s="22"/>
      <c r="CC270" s="22"/>
    </row>
    <row r="271" spans="1:81" x14ac:dyDescent="0.2">
      <c r="A271" s="67">
        <v>270</v>
      </c>
      <c r="B271" s="6" t="s">
        <v>71</v>
      </c>
      <c r="C271" s="78" t="s">
        <v>77</v>
      </c>
      <c r="D271" s="6" t="s">
        <v>725</v>
      </c>
      <c r="E271" s="29"/>
      <c r="F271" s="29"/>
      <c r="G271" s="29"/>
      <c r="H271" s="29"/>
      <c r="I271" s="29"/>
      <c r="J271" s="29"/>
      <c r="K271" s="29"/>
      <c r="L271" s="29"/>
      <c r="M271" s="29"/>
      <c r="N271" s="29">
        <v>25</v>
      </c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54"/>
      <c r="AU271" s="21">
        <f>IF(AV271&lt;6,SUM(E271:AT271),SUM(LARGE(E271:AT271,{1;2;3;4;5;6})))</f>
        <v>25</v>
      </c>
      <c r="AV271" s="55">
        <f>COUNT(E271:AT271)</f>
        <v>1</v>
      </c>
      <c r="BY271" s="12"/>
      <c r="BZ271" s="22"/>
      <c r="CA271" s="22"/>
      <c r="CB271" s="22"/>
      <c r="CC271" s="22"/>
    </row>
    <row r="272" spans="1:81" x14ac:dyDescent="0.2">
      <c r="A272" s="67">
        <v>271</v>
      </c>
      <c r="B272" s="6" t="s">
        <v>71</v>
      </c>
      <c r="C272" s="77" t="s">
        <v>73</v>
      </c>
      <c r="D272" s="6" t="s">
        <v>340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>
        <v>25</v>
      </c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48"/>
      <c r="AU272" s="21">
        <f>IF(AV272&lt;6,SUM(E272:AT272),SUM(LARGE(E272:AT272,{1;2;3;4;5;6})))</f>
        <v>25</v>
      </c>
      <c r="AV272" s="55">
        <f>COUNT(E272:AT272)</f>
        <v>1</v>
      </c>
      <c r="BY272" s="12"/>
      <c r="BZ272" s="22"/>
      <c r="CA272" s="22"/>
      <c r="CB272" s="22"/>
      <c r="CC272" s="22"/>
    </row>
    <row r="273" spans="1:81" x14ac:dyDescent="0.2">
      <c r="A273" s="67">
        <v>272</v>
      </c>
      <c r="B273" s="6" t="s">
        <v>71</v>
      </c>
      <c r="C273" s="78" t="s">
        <v>72</v>
      </c>
      <c r="D273" s="6" t="s">
        <v>471</v>
      </c>
      <c r="E273" s="29"/>
      <c r="F273" s="29"/>
      <c r="G273" s="29"/>
      <c r="H273" s="29"/>
      <c r="I273" s="29"/>
      <c r="J273" s="29">
        <v>25</v>
      </c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48"/>
      <c r="AU273" s="21">
        <f>IF(AV273&lt;6,SUM(E273:AT273),SUM(LARGE(E273:AT273,{1;2;3;4;5;6})))</f>
        <v>25</v>
      </c>
      <c r="AV273" s="55">
        <f>COUNT(E273:AT273)</f>
        <v>1</v>
      </c>
      <c r="BY273" s="12"/>
      <c r="BZ273" s="22"/>
      <c r="CA273" s="22"/>
      <c r="CB273" s="22"/>
      <c r="CC273" s="22"/>
    </row>
    <row r="274" spans="1:81" x14ac:dyDescent="0.2">
      <c r="A274" s="67">
        <v>273</v>
      </c>
      <c r="B274" s="6" t="s">
        <v>71</v>
      </c>
      <c r="C274" s="78" t="s">
        <v>311</v>
      </c>
      <c r="D274" s="6" t="s">
        <v>784</v>
      </c>
      <c r="E274" s="54"/>
      <c r="F274" s="54"/>
      <c r="G274" s="54"/>
      <c r="H274" s="54">
        <v>25</v>
      </c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48"/>
      <c r="AU274" s="21">
        <f>IF(AV274&lt;6,SUM(E274:AT274),SUM(LARGE(E274:AT274,{1;2;3;4;5;6})))</f>
        <v>25</v>
      </c>
      <c r="AV274" s="55">
        <f>COUNT(E274:AT274)</f>
        <v>1</v>
      </c>
      <c r="BY274" s="12"/>
      <c r="BZ274" s="22"/>
      <c r="CA274" s="22"/>
      <c r="CB274" s="22"/>
      <c r="CC274" s="22"/>
    </row>
    <row r="275" spans="1:81" x14ac:dyDescent="0.2">
      <c r="A275" s="67">
        <v>274</v>
      </c>
      <c r="B275" s="6" t="s">
        <v>71</v>
      </c>
      <c r="C275" s="78" t="s">
        <v>311</v>
      </c>
      <c r="D275" s="6" t="s">
        <v>785</v>
      </c>
      <c r="E275" s="29"/>
      <c r="F275" s="29"/>
      <c r="G275" s="29"/>
      <c r="H275" s="29">
        <v>25</v>
      </c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48"/>
      <c r="AU275" s="21">
        <f>IF(AV275&lt;6,SUM(E275:AT275),SUM(LARGE(E275:AT275,{1;2;3;4;5;6})))</f>
        <v>25</v>
      </c>
      <c r="AV275" s="55">
        <f>COUNT(E275:AT275)</f>
        <v>1</v>
      </c>
      <c r="BY275" s="12"/>
      <c r="BZ275" s="22"/>
      <c r="CA275" s="22"/>
      <c r="CB275" s="22"/>
      <c r="CC275" s="22"/>
    </row>
    <row r="276" spans="1:81" x14ac:dyDescent="0.2">
      <c r="A276" s="67">
        <v>275</v>
      </c>
      <c r="B276" s="6" t="s">
        <v>71</v>
      </c>
      <c r="C276" s="78" t="s">
        <v>73</v>
      </c>
      <c r="D276" s="6" t="s">
        <v>1001</v>
      </c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29">
        <v>25</v>
      </c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48"/>
      <c r="AU276" s="21">
        <f>IF(AV276&lt;6,SUM(E276:AT276),SUM(LARGE(E276:AT276,{1;2;3;4;5;6})))</f>
        <v>25</v>
      </c>
      <c r="AV276" s="55">
        <f>COUNT(E276:AT276)</f>
        <v>1</v>
      </c>
      <c r="BY276" s="12"/>
      <c r="BZ276" s="22"/>
      <c r="CA276" s="22"/>
      <c r="CB276" s="22"/>
      <c r="CC276" s="22"/>
    </row>
    <row r="277" spans="1:81" x14ac:dyDescent="0.2">
      <c r="A277" s="67">
        <v>276</v>
      </c>
      <c r="B277" s="6" t="s">
        <v>71</v>
      </c>
      <c r="C277" s="78" t="s">
        <v>73</v>
      </c>
      <c r="D277" s="6" t="s">
        <v>1002</v>
      </c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29">
        <v>25</v>
      </c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48"/>
      <c r="AU277" s="21">
        <f>IF(AV277&lt;6,SUM(E277:AT277),SUM(LARGE(E277:AT277,{1;2;3;4;5;6})))</f>
        <v>25</v>
      </c>
      <c r="AV277" s="55">
        <f>COUNT(E277:AT277)</f>
        <v>1</v>
      </c>
      <c r="BY277" s="12"/>
      <c r="BZ277" s="22"/>
      <c r="CA277" s="22"/>
      <c r="CB277" s="22"/>
      <c r="CC277" s="22"/>
    </row>
    <row r="278" spans="1:81" x14ac:dyDescent="0.2">
      <c r="A278" s="67">
        <v>277</v>
      </c>
      <c r="B278" s="26" t="s">
        <v>71</v>
      </c>
      <c r="C278" s="78" t="s">
        <v>73</v>
      </c>
      <c r="D278" s="6" t="s">
        <v>300</v>
      </c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>
        <v>25</v>
      </c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48"/>
      <c r="AU278" s="21">
        <f>IF(AV278&lt;6,SUM(E278:AT278),SUM(LARGE(E278:AT278,{1;2;3;4;5;6})))</f>
        <v>25</v>
      </c>
      <c r="AV278" s="55">
        <f>COUNT(E278:AT278)</f>
        <v>1</v>
      </c>
      <c r="BY278" s="12"/>
      <c r="BZ278" s="22"/>
      <c r="CA278" s="22"/>
      <c r="CB278" s="22"/>
      <c r="CC278" s="22"/>
    </row>
    <row r="279" spans="1:81" x14ac:dyDescent="0.2">
      <c r="A279" s="67">
        <v>278</v>
      </c>
      <c r="B279" s="6" t="s">
        <v>71</v>
      </c>
      <c r="C279" s="78" t="s">
        <v>416</v>
      </c>
      <c r="D279" s="6" t="s">
        <v>1030</v>
      </c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29">
        <v>25</v>
      </c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54"/>
      <c r="AU279" s="21">
        <f>IF(AV279&lt;6,SUM(E279:AT279),SUM(LARGE(E279:AT279,{1;2;3;4;5;6})))</f>
        <v>25</v>
      </c>
      <c r="AV279" s="55">
        <f>COUNT(E279:AT279)</f>
        <v>1</v>
      </c>
      <c r="BY279" s="12"/>
      <c r="BZ279" s="22"/>
      <c r="CA279" s="22"/>
      <c r="CB279" s="22"/>
      <c r="CC279" s="22"/>
    </row>
    <row r="280" spans="1:81" x14ac:dyDescent="0.2">
      <c r="A280" s="67">
        <v>279</v>
      </c>
      <c r="B280" s="26" t="s">
        <v>71</v>
      </c>
      <c r="C280" s="78" t="s">
        <v>953</v>
      </c>
      <c r="D280" s="8" t="s">
        <v>1015</v>
      </c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>
        <v>25</v>
      </c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54"/>
      <c r="AU280" s="21">
        <f>IF(AV280&lt;6,SUM(E280:AT280),SUM(LARGE(E280:AT280,{1;2;3;4;5;6})))</f>
        <v>25</v>
      </c>
      <c r="AV280" s="55">
        <f>COUNT(E280:AT280)</f>
        <v>1</v>
      </c>
      <c r="BY280" s="12"/>
      <c r="BZ280" s="22"/>
      <c r="CA280" s="22"/>
      <c r="CB280" s="22"/>
      <c r="CC280" s="22"/>
    </row>
    <row r="281" spans="1:81" x14ac:dyDescent="0.2">
      <c r="A281" s="67">
        <v>280</v>
      </c>
      <c r="B281" s="6" t="s">
        <v>71</v>
      </c>
      <c r="C281" s="78" t="s">
        <v>416</v>
      </c>
      <c r="D281" s="6" t="s">
        <v>1132</v>
      </c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>
        <v>25</v>
      </c>
      <c r="AN281" s="29"/>
      <c r="AO281" s="29"/>
      <c r="AP281" s="29"/>
      <c r="AQ281" s="29"/>
      <c r="AR281" s="29"/>
      <c r="AS281" s="29"/>
      <c r="AT281" s="48"/>
      <c r="AU281" s="21">
        <f>IF(AV281&lt;6,SUM(E281:AT281),SUM(LARGE(E281:AT281,{1;2;3;4;5;6})))</f>
        <v>25</v>
      </c>
      <c r="AV281" s="55">
        <f>COUNT(E281:AT281)</f>
        <v>1</v>
      </c>
      <c r="BY281" s="12"/>
      <c r="BZ281" s="22"/>
      <c r="CA281" s="22"/>
      <c r="CB281" s="22"/>
      <c r="CC281" s="22"/>
    </row>
    <row r="282" spans="1:81" x14ac:dyDescent="0.2">
      <c r="A282" s="67">
        <v>281</v>
      </c>
      <c r="B282" s="26" t="s">
        <v>71</v>
      </c>
      <c r="C282" s="78" t="s">
        <v>953</v>
      </c>
      <c r="D282" s="6" t="s">
        <v>1165</v>
      </c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>
        <v>25</v>
      </c>
      <c r="AO282" s="54"/>
      <c r="AP282" s="54"/>
      <c r="AQ282" s="54"/>
      <c r="AR282" s="54"/>
      <c r="AS282" s="54"/>
      <c r="AT282" s="48"/>
      <c r="AU282" s="21">
        <f>IF(AV282&lt;6,SUM(E282:AT282),SUM(LARGE(E282:AT282,{1;2;3;4;5;6})))</f>
        <v>25</v>
      </c>
      <c r="AV282" s="55">
        <f>COUNT(E282:AT282)</f>
        <v>1</v>
      </c>
      <c r="BY282" s="12"/>
      <c r="BZ282" s="22"/>
      <c r="CA282" s="22"/>
      <c r="CB282" s="22"/>
      <c r="CC282" s="22"/>
    </row>
    <row r="283" spans="1:81" x14ac:dyDescent="0.2">
      <c r="A283" s="67">
        <v>282</v>
      </c>
      <c r="B283" s="26" t="s">
        <v>71</v>
      </c>
      <c r="C283" s="77" t="s">
        <v>953</v>
      </c>
      <c r="D283" s="37" t="s">
        <v>1174</v>
      </c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>
        <v>25</v>
      </c>
      <c r="AO283" s="29"/>
      <c r="AP283" s="29"/>
      <c r="AQ283" s="29"/>
      <c r="AR283" s="29"/>
      <c r="AS283" s="29"/>
      <c r="AT283" s="54"/>
      <c r="AU283" s="21">
        <f>IF(AV283&lt;6,SUM(E283:AT283),SUM(LARGE(E283:AT283,{1;2;3;4;5;6})))</f>
        <v>25</v>
      </c>
      <c r="AV283" s="55">
        <f>COUNT(E283:AT283)</f>
        <v>1</v>
      </c>
      <c r="BY283" s="12"/>
      <c r="BZ283" s="22"/>
      <c r="CA283" s="22"/>
      <c r="CB283" s="22"/>
      <c r="CC283" s="22"/>
    </row>
    <row r="284" spans="1:81" x14ac:dyDescent="0.2">
      <c r="A284" s="67">
        <v>283</v>
      </c>
      <c r="B284" s="6" t="s">
        <v>71</v>
      </c>
      <c r="C284" s="78" t="s">
        <v>72</v>
      </c>
      <c r="D284" s="6" t="s">
        <v>726</v>
      </c>
      <c r="E284" s="29"/>
      <c r="F284" s="29"/>
      <c r="G284" s="29"/>
      <c r="H284" s="29"/>
      <c r="I284" s="29"/>
      <c r="J284" s="29">
        <v>14</v>
      </c>
      <c r="K284" s="29"/>
      <c r="L284" s="29"/>
      <c r="M284" s="29"/>
      <c r="N284" s="29"/>
      <c r="O284" s="29"/>
      <c r="P284" s="29"/>
      <c r="Q284" s="29"/>
      <c r="R284" s="29"/>
      <c r="S284" s="29">
        <v>10</v>
      </c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48"/>
      <c r="AU284" s="21">
        <f>IF(AV284&lt;6,SUM(E284:AT284),SUM(LARGE(E284:AT284,{1;2;3;4;5;6})))</f>
        <v>24</v>
      </c>
      <c r="AV284" s="55">
        <f>COUNT(E284:AT284)</f>
        <v>2</v>
      </c>
      <c r="BY284" s="12"/>
      <c r="BZ284" s="22"/>
      <c r="CA284" s="22"/>
      <c r="CB284" s="22"/>
      <c r="CC284" s="22"/>
    </row>
    <row r="285" spans="1:81" x14ac:dyDescent="0.2">
      <c r="A285" s="67">
        <v>284</v>
      </c>
      <c r="B285" s="26" t="s">
        <v>71</v>
      </c>
      <c r="C285" s="78" t="s">
        <v>72</v>
      </c>
      <c r="D285" s="6" t="s">
        <v>576</v>
      </c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>
        <v>0</v>
      </c>
      <c r="X285" s="85"/>
      <c r="Y285" s="85"/>
      <c r="Z285" s="85"/>
      <c r="AA285" s="85"/>
      <c r="AB285" s="85"/>
      <c r="AC285" s="85"/>
      <c r="AD285" s="85"/>
      <c r="AE285" s="85"/>
      <c r="AF285" s="85"/>
      <c r="AG285" s="54">
        <v>14</v>
      </c>
      <c r="AH285" s="54"/>
      <c r="AI285" s="54"/>
      <c r="AJ285" s="54"/>
      <c r="AK285" s="54"/>
      <c r="AL285" s="54">
        <v>9.3000000000000007</v>
      </c>
      <c r="AM285" s="54"/>
      <c r="AN285" s="54"/>
      <c r="AO285" s="54"/>
      <c r="AP285" s="54"/>
      <c r="AQ285" s="54"/>
      <c r="AR285" s="54"/>
      <c r="AS285" s="54"/>
      <c r="AT285" s="54"/>
      <c r="AU285" s="21">
        <f>IF(AV285&lt;6,SUM(E285:AT285),SUM(LARGE(E285:AT285,{1;2;3;4;5;6})))</f>
        <v>23.3</v>
      </c>
      <c r="AV285" s="55">
        <f>COUNT(E285:AT285)</f>
        <v>3</v>
      </c>
      <c r="BY285" s="12"/>
      <c r="BZ285" s="22"/>
      <c r="CA285" s="22"/>
      <c r="CB285" s="22"/>
      <c r="CC285" s="22"/>
    </row>
    <row r="286" spans="1:81" x14ac:dyDescent="0.2">
      <c r="A286" s="67">
        <v>285</v>
      </c>
      <c r="B286" s="26" t="s">
        <v>71</v>
      </c>
      <c r="C286" s="78" t="s">
        <v>180</v>
      </c>
      <c r="D286" s="6" t="s">
        <v>727</v>
      </c>
      <c r="E286" s="85">
        <v>0</v>
      </c>
      <c r="F286" s="85"/>
      <c r="G286" s="85">
        <v>0</v>
      </c>
      <c r="H286" s="85"/>
      <c r="I286" s="85"/>
      <c r="J286" s="54">
        <v>12</v>
      </c>
      <c r="K286" s="54"/>
      <c r="L286" s="54"/>
      <c r="M286" s="54"/>
      <c r="N286" s="54"/>
      <c r="O286" s="54">
        <v>10</v>
      </c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48"/>
      <c r="AU286" s="21">
        <f>IF(AV286&lt;6,SUM(E286:AT286),SUM(LARGE(E286:AT286,{1;2;3;4;5;6})))</f>
        <v>22</v>
      </c>
      <c r="AV286" s="55">
        <f>COUNT(E286:AT286)</f>
        <v>4</v>
      </c>
      <c r="BY286" s="12"/>
      <c r="BZ286" s="22"/>
      <c r="CA286" s="22"/>
      <c r="CB286" s="22"/>
      <c r="CC286" s="22"/>
    </row>
    <row r="287" spans="1:81" x14ac:dyDescent="0.2">
      <c r="A287" s="67">
        <v>286</v>
      </c>
      <c r="B287" s="26" t="s">
        <v>71</v>
      </c>
      <c r="C287" s="78" t="s">
        <v>416</v>
      </c>
      <c r="D287" s="6" t="s">
        <v>862</v>
      </c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>
        <v>12</v>
      </c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>
        <v>10</v>
      </c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54"/>
      <c r="AU287" s="21">
        <f>IF(AV287&lt;6,SUM(E287:AT287),SUM(LARGE(E287:AT287,{1;2;3;4;5;6})))</f>
        <v>22</v>
      </c>
      <c r="AV287" s="55">
        <f>COUNT(E287:AT287)</f>
        <v>2</v>
      </c>
      <c r="BY287" s="12"/>
      <c r="BZ287" s="22"/>
      <c r="CA287" s="22"/>
      <c r="CB287" s="22"/>
      <c r="CC287" s="22"/>
    </row>
    <row r="288" spans="1:81" x14ac:dyDescent="0.2">
      <c r="A288" s="67">
        <v>287</v>
      </c>
      <c r="B288" s="6" t="s">
        <v>71</v>
      </c>
      <c r="C288" s="78" t="s">
        <v>127</v>
      </c>
      <c r="D288" s="8" t="s">
        <v>361</v>
      </c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>
        <v>20</v>
      </c>
      <c r="X288" s="29"/>
      <c r="Y288" s="29"/>
      <c r="Z288" s="29"/>
      <c r="AA288" s="29"/>
      <c r="AB288" s="29"/>
      <c r="AC288" s="29"/>
      <c r="AD288" s="84">
        <v>0</v>
      </c>
      <c r="AE288" s="84"/>
      <c r="AF288" s="84"/>
      <c r="AG288" s="84">
        <v>0</v>
      </c>
      <c r="AH288" s="84"/>
      <c r="AI288" s="84"/>
      <c r="AJ288" s="84"/>
      <c r="AK288" s="84"/>
      <c r="AL288" s="84"/>
      <c r="AM288" s="84">
        <v>0</v>
      </c>
      <c r="AN288" s="84"/>
      <c r="AO288" s="84"/>
      <c r="AP288" s="84"/>
      <c r="AQ288" s="84"/>
      <c r="AR288" s="84"/>
      <c r="AS288" s="84"/>
      <c r="AT288" s="54"/>
      <c r="AU288" s="21">
        <f>IF(AV288&lt;6,SUM(E288:AT288),SUM(LARGE(E288:AT288,{1;2;3;4;5;6})))</f>
        <v>20</v>
      </c>
      <c r="AV288" s="55">
        <f>COUNT(E288:AT288)</f>
        <v>4</v>
      </c>
      <c r="BY288" s="12"/>
      <c r="BZ288" s="22"/>
      <c r="CA288" s="22"/>
      <c r="CB288" s="22"/>
      <c r="CC288" s="22"/>
    </row>
    <row r="289" spans="1:81" x14ac:dyDescent="0.2">
      <c r="A289" s="67">
        <v>288</v>
      </c>
      <c r="B289" s="6" t="s">
        <v>71</v>
      </c>
      <c r="C289" s="78" t="s">
        <v>416</v>
      </c>
      <c r="D289" s="6" t="s">
        <v>813</v>
      </c>
      <c r="E289" s="84"/>
      <c r="F289" s="84"/>
      <c r="G289" s="84"/>
      <c r="H289" s="84"/>
      <c r="I289" s="84"/>
      <c r="J289" s="84">
        <v>0</v>
      </c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>
        <v>0</v>
      </c>
      <c r="X289" s="84"/>
      <c r="Y289" s="84"/>
      <c r="Z289" s="84"/>
      <c r="AA289" s="84"/>
      <c r="AB289" s="84"/>
      <c r="AC289" s="84"/>
      <c r="AD289" s="84"/>
      <c r="AE289" s="84"/>
      <c r="AF289" s="84"/>
      <c r="AG289" s="84">
        <v>0</v>
      </c>
      <c r="AH289" s="84"/>
      <c r="AI289" s="84"/>
      <c r="AJ289" s="84"/>
      <c r="AK289" s="84"/>
      <c r="AL289" s="84"/>
      <c r="AM289" s="84"/>
      <c r="AN289" s="84"/>
      <c r="AO289" s="84"/>
      <c r="AP289" s="29">
        <v>20</v>
      </c>
      <c r="AQ289" s="29"/>
      <c r="AR289" s="84"/>
      <c r="AS289" s="84"/>
      <c r="AT289" s="48"/>
      <c r="AU289" s="21">
        <f>IF(AV289&lt;6,SUM(E289:AT289),SUM(LARGE(E289:AT289,{1;2;3;4;5;6})))</f>
        <v>20</v>
      </c>
      <c r="AV289" s="55">
        <f>COUNT(E289:AT289)</f>
        <v>4</v>
      </c>
      <c r="BY289" s="12"/>
      <c r="BZ289" s="22"/>
      <c r="CA289" s="22"/>
      <c r="CB289" s="22"/>
      <c r="CC289" s="22"/>
    </row>
    <row r="290" spans="1:81" x14ac:dyDescent="0.2">
      <c r="A290" s="67">
        <v>289</v>
      </c>
      <c r="B290" s="26" t="s">
        <v>71</v>
      </c>
      <c r="C290" s="78" t="s">
        <v>873</v>
      </c>
      <c r="D290" s="6" t="s">
        <v>105</v>
      </c>
      <c r="E290" s="29"/>
      <c r="F290" s="29"/>
      <c r="G290" s="29"/>
      <c r="H290" s="29">
        <v>20</v>
      </c>
      <c r="I290" s="29"/>
      <c r="J290" s="29"/>
      <c r="K290" s="29"/>
      <c r="L290" s="84">
        <v>0</v>
      </c>
      <c r="M290" s="84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84">
        <v>0</v>
      </c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48"/>
      <c r="AU290" s="21">
        <f>IF(AV290&lt;6,SUM(E290:AT290),SUM(LARGE(E290:AT290,{1;2;3;4;5;6})))</f>
        <v>20</v>
      </c>
      <c r="AV290" s="55">
        <f>COUNT(E290:AT290)</f>
        <v>3</v>
      </c>
      <c r="BY290" s="12"/>
      <c r="BZ290" s="22"/>
      <c r="CA290" s="22"/>
      <c r="CB290" s="22"/>
      <c r="CC290" s="22"/>
    </row>
    <row r="291" spans="1:81" x14ac:dyDescent="0.2">
      <c r="A291" s="67">
        <v>290</v>
      </c>
      <c r="B291" s="26" t="s">
        <v>71</v>
      </c>
      <c r="C291" s="77" t="s">
        <v>72</v>
      </c>
      <c r="D291" s="26" t="s">
        <v>484</v>
      </c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84">
        <v>0</v>
      </c>
      <c r="AE291" s="84"/>
      <c r="AF291" s="84"/>
      <c r="AG291" s="84"/>
      <c r="AH291" s="84"/>
      <c r="AI291" s="84"/>
      <c r="AJ291" s="29">
        <v>20</v>
      </c>
      <c r="AK291" s="29"/>
      <c r="AL291" s="29"/>
      <c r="AM291" s="29"/>
      <c r="AN291" s="29"/>
      <c r="AO291" s="29"/>
      <c r="AP291" s="29"/>
      <c r="AQ291" s="29"/>
      <c r="AR291" s="29"/>
      <c r="AS291" s="29"/>
      <c r="AT291" s="48"/>
      <c r="AU291" s="21">
        <f>IF(AV291&lt;6,SUM(E291:AT291),SUM(LARGE(E291:AT291,{1;2;3;4;5;6})))</f>
        <v>20</v>
      </c>
      <c r="AV291" s="55">
        <f>COUNT(E291:AT291)</f>
        <v>2</v>
      </c>
      <c r="BY291" s="12"/>
      <c r="BZ291" s="22"/>
      <c r="CA291" s="22"/>
      <c r="CB291" s="22"/>
      <c r="CC291" s="22"/>
    </row>
    <row r="292" spans="1:81" x14ac:dyDescent="0.2">
      <c r="A292" s="67">
        <v>291</v>
      </c>
      <c r="B292" s="26" t="s">
        <v>711</v>
      </c>
      <c r="C292" s="78" t="s">
        <v>416</v>
      </c>
      <c r="D292" s="8" t="s">
        <v>710</v>
      </c>
      <c r="E292" s="84">
        <v>0</v>
      </c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29">
        <v>20</v>
      </c>
      <c r="AN292" s="29"/>
      <c r="AO292" s="29"/>
      <c r="AP292" s="29"/>
      <c r="AQ292" s="29"/>
      <c r="AR292" s="29"/>
      <c r="AS292" s="29"/>
      <c r="AT292" s="54"/>
      <c r="AU292" s="21">
        <f>IF(AV292&lt;6,SUM(E292:AT292),SUM(LARGE(E292:AT292,{1;2;3;4;5;6})))</f>
        <v>20</v>
      </c>
      <c r="AV292" s="55">
        <f>COUNT(E292:AT292)</f>
        <v>2</v>
      </c>
      <c r="BY292" s="12"/>
      <c r="BZ292" s="22"/>
      <c r="CA292" s="22"/>
      <c r="CB292" s="22"/>
      <c r="CC292" s="22"/>
    </row>
    <row r="293" spans="1:81" x14ac:dyDescent="0.2">
      <c r="A293" s="67">
        <v>292</v>
      </c>
      <c r="B293" s="26" t="s">
        <v>71</v>
      </c>
      <c r="C293" s="78" t="s">
        <v>416</v>
      </c>
      <c r="D293" s="6" t="s">
        <v>316</v>
      </c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84">
        <v>0</v>
      </c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29">
        <v>20</v>
      </c>
      <c r="AK293" s="29"/>
      <c r="AL293" s="29"/>
      <c r="AM293" s="29"/>
      <c r="AN293" s="29"/>
      <c r="AO293" s="29"/>
      <c r="AP293" s="29"/>
      <c r="AQ293" s="29"/>
      <c r="AR293" s="29"/>
      <c r="AS293" s="29"/>
      <c r="AT293" s="48"/>
      <c r="AU293" s="21">
        <f>IF(AV293&lt;6,SUM(E293:AT293),SUM(LARGE(E293:AT293,{1;2;3;4;5;6})))</f>
        <v>20</v>
      </c>
      <c r="AV293" s="55">
        <f>COUNT(E293:AT293)</f>
        <v>2</v>
      </c>
      <c r="BY293" s="12"/>
      <c r="BZ293" s="22"/>
      <c r="CA293" s="22"/>
      <c r="CB293" s="22"/>
      <c r="CC293" s="22"/>
    </row>
    <row r="294" spans="1:81" x14ac:dyDescent="0.2">
      <c r="A294" s="67">
        <v>293</v>
      </c>
      <c r="B294" s="6" t="s">
        <v>71</v>
      </c>
      <c r="C294" s="78" t="s">
        <v>238</v>
      </c>
      <c r="D294" s="6" t="s">
        <v>536</v>
      </c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>
        <v>20</v>
      </c>
      <c r="X294" s="29"/>
      <c r="Y294" s="29"/>
      <c r="Z294" s="29"/>
      <c r="AA294" s="29"/>
      <c r="AB294" s="29"/>
      <c r="AC294" s="29"/>
      <c r="AD294" s="84">
        <v>0</v>
      </c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48"/>
      <c r="AU294" s="21">
        <f>IF(AV294&lt;6,SUM(E294:AT294),SUM(LARGE(E294:AT294,{1;2;3;4;5;6})))</f>
        <v>20</v>
      </c>
      <c r="AV294" s="55">
        <f>COUNT(E294:AT294)</f>
        <v>2</v>
      </c>
      <c r="BY294" s="12"/>
      <c r="BZ294" s="22"/>
      <c r="CA294" s="22"/>
      <c r="CB294" s="22"/>
      <c r="CC294" s="22"/>
    </row>
    <row r="295" spans="1:81" x14ac:dyDescent="0.2">
      <c r="A295" s="67">
        <v>294</v>
      </c>
      <c r="B295" s="26" t="s">
        <v>71</v>
      </c>
      <c r="C295" s="78" t="s">
        <v>92</v>
      </c>
      <c r="D295" s="8" t="s">
        <v>276</v>
      </c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84">
        <v>0</v>
      </c>
      <c r="AE295" s="84"/>
      <c r="AF295" s="84"/>
      <c r="AG295" s="29">
        <v>20</v>
      </c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54"/>
      <c r="AU295" s="21">
        <f>IF(AV295&lt;6,SUM(E295:AT295),SUM(LARGE(E295:AT295,{1;2;3;4;5;6})))</f>
        <v>20</v>
      </c>
      <c r="AV295" s="55">
        <f>COUNT(E295:AT295)</f>
        <v>2</v>
      </c>
      <c r="BY295" s="12"/>
      <c r="BZ295" s="22"/>
      <c r="CA295" s="22"/>
      <c r="CB295" s="22"/>
      <c r="CC295" s="22"/>
    </row>
    <row r="296" spans="1:81" x14ac:dyDescent="0.2">
      <c r="A296" s="67">
        <v>295</v>
      </c>
      <c r="B296" s="6" t="s">
        <v>71</v>
      </c>
      <c r="C296" s="78" t="s">
        <v>1153</v>
      </c>
      <c r="D296" s="6" t="s">
        <v>318</v>
      </c>
      <c r="E296" s="54"/>
      <c r="F296" s="54"/>
      <c r="G296" s="54"/>
      <c r="H296" s="54">
        <v>20</v>
      </c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48"/>
      <c r="AU296" s="21">
        <f>IF(AV296&lt;6,SUM(E296:AT296),SUM(LARGE(E296:AT296,{1;2;3;4;5;6})))</f>
        <v>20</v>
      </c>
      <c r="AV296" s="55">
        <f>COUNT(E296:AT296)</f>
        <v>1</v>
      </c>
      <c r="BY296" s="12"/>
      <c r="BZ296" s="22"/>
      <c r="CA296" s="22"/>
      <c r="CB296" s="22"/>
      <c r="CC296" s="22"/>
    </row>
    <row r="297" spans="1:81" x14ac:dyDescent="0.2">
      <c r="A297" s="67">
        <v>296</v>
      </c>
      <c r="B297" s="26" t="s">
        <v>71</v>
      </c>
      <c r="C297" s="77" t="s">
        <v>239</v>
      </c>
      <c r="D297" s="26" t="s">
        <v>568</v>
      </c>
      <c r="E297" s="29">
        <v>20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48"/>
      <c r="AU297" s="21">
        <f>IF(AV297&lt;6,SUM(E297:AT297),SUM(LARGE(E297:AT297,{1;2;3;4;5;6})))</f>
        <v>20</v>
      </c>
      <c r="AV297" s="55">
        <f>COUNT(E297:AT297)</f>
        <v>1</v>
      </c>
      <c r="BY297" s="12"/>
      <c r="BZ297" s="22"/>
      <c r="CA297" s="22"/>
      <c r="CB297" s="22"/>
      <c r="CC297" s="22"/>
    </row>
    <row r="298" spans="1:81" x14ac:dyDescent="0.2">
      <c r="A298" s="67">
        <v>297</v>
      </c>
      <c r="B298" s="6" t="s">
        <v>71</v>
      </c>
      <c r="C298" s="78" t="s">
        <v>239</v>
      </c>
      <c r="D298" s="6" t="s">
        <v>281</v>
      </c>
      <c r="E298" s="29">
        <v>20</v>
      </c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48"/>
      <c r="AU298" s="21">
        <f>IF(AV298&lt;6,SUM(E298:AT298),SUM(LARGE(E298:AT298,{1;2;3;4;5;6})))</f>
        <v>20</v>
      </c>
      <c r="AV298" s="55">
        <f>COUNT(E298:AT298)</f>
        <v>1</v>
      </c>
      <c r="BY298" s="12"/>
      <c r="BZ298" s="22"/>
      <c r="CA298" s="22"/>
      <c r="CB298" s="22"/>
      <c r="CC298" s="22"/>
    </row>
    <row r="299" spans="1:81" x14ac:dyDescent="0.2">
      <c r="A299" s="67">
        <v>298</v>
      </c>
      <c r="B299" s="6" t="s">
        <v>71</v>
      </c>
      <c r="C299" s="78" t="s">
        <v>127</v>
      </c>
      <c r="D299" s="6" t="s">
        <v>453</v>
      </c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>
        <v>20</v>
      </c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54"/>
      <c r="AU299" s="21">
        <f>IF(AV299&lt;6,SUM(E299:AT299),SUM(LARGE(E299:AT299,{1;2;3;4;5;6})))</f>
        <v>20</v>
      </c>
      <c r="AV299" s="55">
        <f>COUNT(E299:AT299)</f>
        <v>1</v>
      </c>
      <c r="BY299" s="12"/>
      <c r="BZ299" s="22"/>
      <c r="CA299" s="22"/>
      <c r="CB299" s="22"/>
      <c r="CC299" s="22"/>
    </row>
    <row r="300" spans="1:81" x14ac:dyDescent="0.2">
      <c r="A300" s="67">
        <v>299</v>
      </c>
      <c r="B300" s="6" t="s">
        <v>71</v>
      </c>
      <c r="C300" s="78" t="s">
        <v>92</v>
      </c>
      <c r="D300" s="6" t="s">
        <v>167</v>
      </c>
      <c r="E300" s="29"/>
      <c r="F300" s="29"/>
      <c r="G300" s="29"/>
      <c r="H300" s="29">
        <v>20</v>
      </c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48"/>
      <c r="AU300" s="21">
        <f>IF(AV300&lt;6,SUM(E300:AT300),SUM(LARGE(E300:AT300,{1;2;3;4;5;6})))</f>
        <v>20</v>
      </c>
      <c r="AV300" s="55">
        <f>COUNT(E300:AT300)</f>
        <v>1</v>
      </c>
      <c r="BY300" s="12"/>
      <c r="BZ300" s="22"/>
      <c r="CA300" s="22"/>
      <c r="CB300" s="22"/>
      <c r="CC300" s="22"/>
    </row>
    <row r="301" spans="1:81" x14ac:dyDescent="0.2">
      <c r="A301" s="67">
        <v>300</v>
      </c>
      <c r="B301" s="26" t="s">
        <v>71</v>
      </c>
      <c r="C301" s="77" t="s">
        <v>416</v>
      </c>
      <c r="D301" s="37" t="s">
        <v>1003</v>
      </c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30">
        <v>20</v>
      </c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54"/>
      <c r="AU301" s="21">
        <f>IF(AV301&lt;6,SUM(E301:AT301),SUM(LARGE(E301:AT301,{1;2;3;4;5;6})))</f>
        <v>20</v>
      </c>
      <c r="AV301" s="55">
        <f>COUNT(E301:AT301)</f>
        <v>1</v>
      </c>
      <c r="BY301" s="12"/>
      <c r="BZ301" s="22"/>
      <c r="CA301" s="22"/>
      <c r="CB301" s="22"/>
      <c r="CC301" s="22"/>
    </row>
    <row r="302" spans="1:81" x14ac:dyDescent="0.2">
      <c r="A302" s="67">
        <v>301</v>
      </c>
      <c r="B302" s="6" t="s">
        <v>71</v>
      </c>
      <c r="C302" s="78" t="s">
        <v>416</v>
      </c>
      <c r="D302" s="6" t="s">
        <v>1004</v>
      </c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54"/>
      <c r="R302" s="85"/>
      <c r="S302" s="85"/>
      <c r="T302" s="85"/>
      <c r="U302" s="85"/>
      <c r="V302" s="85"/>
      <c r="W302" s="85"/>
      <c r="X302" s="85"/>
      <c r="Y302" s="85"/>
      <c r="Z302" s="54">
        <v>20</v>
      </c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21">
        <f>IF(AV302&lt;6,SUM(E302:AT302),SUM(LARGE(E302:AT302,{1;2;3;4;5;6})))</f>
        <v>20</v>
      </c>
      <c r="AV302" s="55">
        <f>COUNT(E302:AT302)</f>
        <v>1</v>
      </c>
      <c r="AW302" s="22"/>
      <c r="AX302" s="22"/>
      <c r="AY302" s="22"/>
      <c r="AZ302" s="22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</row>
    <row r="303" spans="1:81" x14ac:dyDescent="0.2">
      <c r="A303" s="67">
        <v>302</v>
      </c>
      <c r="B303" s="6" t="s">
        <v>71</v>
      </c>
      <c r="C303" s="78" t="s">
        <v>416</v>
      </c>
      <c r="D303" s="6" t="s">
        <v>652</v>
      </c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29">
        <v>20</v>
      </c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48"/>
      <c r="AU303" s="21">
        <f>IF(AV303&lt;6,SUM(E303:AT303),SUM(LARGE(E303:AT303,{1;2;3;4;5;6})))</f>
        <v>20</v>
      </c>
      <c r="AV303" s="55">
        <f>COUNT(E303:AT303)</f>
        <v>1</v>
      </c>
      <c r="AW303" s="22"/>
      <c r="AX303" s="22"/>
      <c r="AY303" s="22"/>
      <c r="AZ303" s="22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</row>
    <row r="304" spans="1:81" x14ac:dyDescent="0.2">
      <c r="A304" s="67">
        <v>303</v>
      </c>
      <c r="B304" s="26" t="s">
        <v>71</v>
      </c>
      <c r="C304" s="78" t="s">
        <v>416</v>
      </c>
      <c r="D304" s="6" t="s">
        <v>319</v>
      </c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>
        <v>20</v>
      </c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48"/>
      <c r="AU304" s="21">
        <f>IF(AV304&lt;6,SUM(E304:AT304),SUM(LARGE(E304:AT304,{1;2;3;4;5;6})))</f>
        <v>20</v>
      </c>
      <c r="AV304" s="55">
        <f>COUNT(E304:AT304)</f>
        <v>1</v>
      </c>
      <c r="BY304" s="12"/>
      <c r="BZ304" s="22"/>
      <c r="CA304" s="22"/>
      <c r="CB304" s="22"/>
      <c r="CC304" s="22"/>
    </row>
    <row r="305" spans="1:83" x14ac:dyDescent="0.2">
      <c r="A305" s="67">
        <v>304</v>
      </c>
      <c r="B305" s="26" t="s">
        <v>71</v>
      </c>
      <c r="C305" s="78" t="s">
        <v>77</v>
      </c>
      <c r="D305" s="8" t="s">
        <v>1025</v>
      </c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>
        <v>20</v>
      </c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54"/>
      <c r="AU305" s="21">
        <f>IF(AV305&lt;6,SUM(E305:AT305),SUM(LARGE(E305:AT305,{1;2;3;4;5;6})))</f>
        <v>20</v>
      </c>
      <c r="AV305" s="55">
        <f>COUNT(E305:AT305)</f>
        <v>1</v>
      </c>
      <c r="BY305" s="12"/>
      <c r="BZ305" s="22"/>
      <c r="CA305" s="22"/>
      <c r="CB305" s="22"/>
      <c r="CC305" s="22"/>
    </row>
    <row r="306" spans="1:83" x14ac:dyDescent="0.2">
      <c r="A306" s="67">
        <v>305</v>
      </c>
      <c r="B306" s="6" t="s">
        <v>71</v>
      </c>
      <c r="C306" s="78" t="s">
        <v>875</v>
      </c>
      <c r="D306" s="6" t="s">
        <v>1049</v>
      </c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>
        <v>20</v>
      </c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54"/>
      <c r="AU306" s="21">
        <f>IF(AV306&lt;6,SUM(E306:AT306),SUM(LARGE(E306:AT306,{1;2;3;4;5;6})))</f>
        <v>20</v>
      </c>
      <c r="AV306" s="55">
        <f>COUNT(E306:AT306)</f>
        <v>1</v>
      </c>
      <c r="BY306" s="12"/>
      <c r="BZ306" s="22"/>
      <c r="CA306" s="22"/>
      <c r="CB306" s="22"/>
      <c r="CC306" s="22"/>
    </row>
    <row r="307" spans="1:83" ht="12.75" customHeight="1" x14ac:dyDescent="0.2">
      <c r="A307" s="67">
        <v>306</v>
      </c>
      <c r="B307" s="6" t="s">
        <v>71</v>
      </c>
      <c r="C307" s="6" t="s">
        <v>72</v>
      </c>
      <c r="D307" s="6" t="s">
        <v>1150</v>
      </c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>
        <v>20</v>
      </c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48"/>
      <c r="AU307" s="21">
        <f>IF(AV307&lt;6,SUM(E307:AT307),SUM(LARGE(E307:AT307,{1;2;3;4;5;6})))</f>
        <v>20</v>
      </c>
      <c r="AV307" s="55">
        <f>COUNT(E307:AT307)</f>
        <v>1</v>
      </c>
      <c r="BI307" s="23"/>
      <c r="BY307" s="22"/>
      <c r="BZ307" s="22"/>
      <c r="CA307" s="22"/>
      <c r="CB307" s="22"/>
      <c r="CC307" s="24"/>
      <c r="CD307" s="24"/>
    </row>
    <row r="308" spans="1:83" x14ac:dyDescent="0.2">
      <c r="A308" s="67">
        <v>307</v>
      </c>
      <c r="B308" s="6" t="s">
        <v>101</v>
      </c>
      <c r="C308" s="6" t="s">
        <v>416</v>
      </c>
      <c r="D308" s="6" t="s">
        <v>763</v>
      </c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>
        <v>20</v>
      </c>
      <c r="AK308" s="29"/>
      <c r="AL308" s="29"/>
      <c r="AM308" s="29"/>
      <c r="AN308" s="29"/>
      <c r="AO308" s="29"/>
      <c r="AP308" s="29"/>
      <c r="AQ308" s="29"/>
      <c r="AR308" s="29"/>
      <c r="AS308" s="29"/>
      <c r="AT308" s="48"/>
      <c r="AU308" s="21">
        <f>IF(AV308&lt;6,SUM(E308:AT308),SUM(LARGE(E308:AT308,{1;2;3;4;5;6})))</f>
        <v>20</v>
      </c>
      <c r="AV308" s="55">
        <f>COUNT(E308:AT308)</f>
        <v>1</v>
      </c>
      <c r="BI308" s="23"/>
      <c r="BY308" s="22"/>
      <c r="BZ308" s="22"/>
      <c r="CA308" s="22"/>
      <c r="CB308" s="22"/>
      <c r="CC308" s="24"/>
      <c r="CD308" s="24"/>
    </row>
    <row r="309" spans="1:83" x14ac:dyDescent="0.2">
      <c r="A309" s="67">
        <v>308</v>
      </c>
      <c r="B309" s="26" t="s">
        <v>71</v>
      </c>
      <c r="C309" s="6" t="s">
        <v>416</v>
      </c>
      <c r="D309" s="6" t="s">
        <v>1133</v>
      </c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>
        <v>20</v>
      </c>
      <c r="AN309" s="29"/>
      <c r="AO309" s="29"/>
      <c r="AP309" s="29"/>
      <c r="AQ309" s="29"/>
      <c r="AR309" s="29"/>
      <c r="AS309" s="29"/>
      <c r="AT309" s="48"/>
      <c r="AU309" s="21">
        <f>IF(AV309&lt;6,SUM(E309:AT309),SUM(LARGE(E309:AT309,{1;2;3;4;5;6})))</f>
        <v>20</v>
      </c>
      <c r="AV309" s="55">
        <f>COUNT(E309:AT309)</f>
        <v>1</v>
      </c>
      <c r="BJ309" s="23"/>
      <c r="BZ309" s="22"/>
      <c r="CA309" s="22"/>
      <c r="CB309" s="22"/>
      <c r="CC309" s="22"/>
      <c r="CD309" s="24"/>
      <c r="CE309" s="24"/>
    </row>
    <row r="310" spans="1:83" x14ac:dyDescent="0.2">
      <c r="A310" s="67">
        <v>309</v>
      </c>
      <c r="B310" s="26" t="s">
        <v>71</v>
      </c>
      <c r="C310" s="26" t="s">
        <v>416</v>
      </c>
      <c r="D310" s="37" t="s">
        <v>1134</v>
      </c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>
        <v>20</v>
      </c>
      <c r="AN310" s="29"/>
      <c r="AO310" s="29"/>
      <c r="AP310" s="29"/>
      <c r="AQ310" s="29"/>
      <c r="AR310" s="29"/>
      <c r="AS310" s="29"/>
      <c r="AT310" s="54"/>
      <c r="AU310" s="21">
        <f>IF(AV310&lt;6,SUM(E310:AT310),SUM(LARGE(E310:AT310,{1;2;3;4;5;6})))</f>
        <v>20</v>
      </c>
      <c r="AV310" s="55">
        <f>COUNT(E310:AT310)</f>
        <v>1</v>
      </c>
      <c r="BJ310" s="23"/>
      <c r="BZ310" s="22"/>
      <c r="CA310" s="22"/>
      <c r="CB310" s="22"/>
      <c r="CC310" s="22"/>
      <c r="CD310" s="24"/>
      <c r="CE310" s="24"/>
    </row>
    <row r="311" spans="1:83" x14ac:dyDescent="0.2">
      <c r="A311" s="67">
        <v>310</v>
      </c>
      <c r="B311" s="26" t="s">
        <v>71</v>
      </c>
      <c r="C311" s="6"/>
      <c r="D311" s="6" t="s">
        <v>561</v>
      </c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>
        <v>20</v>
      </c>
      <c r="AO311" s="29"/>
      <c r="AP311" s="29"/>
      <c r="AQ311" s="29"/>
      <c r="AR311" s="29"/>
      <c r="AS311" s="29"/>
      <c r="AT311" s="30"/>
      <c r="AU311" s="21">
        <f>IF(AV311&lt;6,SUM(E311:AT311),SUM(LARGE(E311:AT311,{1;2;3;4;5;6})))</f>
        <v>20</v>
      </c>
      <c r="AV311" s="55">
        <f>COUNT(E311:AT311)</f>
        <v>1</v>
      </c>
      <c r="BJ311" s="23"/>
      <c r="BZ311" s="22"/>
      <c r="CA311" s="22"/>
      <c r="CB311" s="22"/>
      <c r="CC311" s="22"/>
      <c r="CD311" s="24"/>
      <c r="CE311" s="24"/>
    </row>
    <row r="312" spans="1:83" x14ac:dyDescent="0.2">
      <c r="A312" s="67">
        <v>311</v>
      </c>
      <c r="B312" s="26" t="s">
        <v>71</v>
      </c>
      <c r="C312" s="6" t="s">
        <v>325</v>
      </c>
      <c r="D312" s="8" t="s">
        <v>109</v>
      </c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>
        <v>10</v>
      </c>
      <c r="AG312" s="29"/>
      <c r="AH312" s="29"/>
      <c r="AI312" s="29"/>
      <c r="AJ312" s="29"/>
      <c r="AK312" s="29"/>
      <c r="AL312" s="29">
        <v>9.3000000000000007</v>
      </c>
      <c r="AM312" s="29"/>
      <c r="AN312" s="29"/>
      <c r="AO312" s="29"/>
      <c r="AP312" s="29"/>
      <c r="AQ312" s="29"/>
      <c r="AR312" s="29"/>
      <c r="AS312" s="29"/>
      <c r="AT312" s="54"/>
      <c r="AU312" s="21">
        <f>IF(AV312&lt;6,SUM(E312:AT312),SUM(LARGE(E312:AT312,{1;2;3;4;5;6})))</f>
        <v>19.3</v>
      </c>
      <c r="AV312" s="55">
        <f>COUNT(E312:AT312)</f>
        <v>2</v>
      </c>
      <c r="BJ312" s="23"/>
      <c r="BZ312" s="22"/>
      <c r="CA312" s="22"/>
      <c r="CB312" s="22"/>
      <c r="CC312" s="22"/>
      <c r="CD312" s="24"/>
      <c r="CE312" s="24"/>
    </row>
    <row r="313" spans="1:83" x14ac:dyDescent="0.2">
      <c r="A313" s="67">
        <v>312</v>
      </c>
      <c r="B313" s="26" t="s">
        <v>152</v>
      </c>
      <c r="C313" s="6" t="s">
        <v>239</v>
      </c>
      <c r="D313" s="8" t="s">
        <v>151</v>
      </c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>
        <v>10.7</v>
      </c>
      <c r="AM313" s="29">
        <v>7</v>
      </c>
      <c r="AN313" s="29"/>
      <c r="AO313" s="29"/>
      <c r="AP313" s="29"/>
      <c r="AQ313" s="29"/>
      <c r="AR313" s="29"/>
      <c r="AS313" s="29"/>
      <c r="AT313" s="48"/>
      <c r="AU313" s="21">
        <f>IF(AV313&lt;6,SUM(E313:AT313),SUM(LARGE(E313:AT313,{1;2;3;4;5;6})))</f>
        <v>17.7</v>
      </c>
      <c r="AV313" s="55">
        <f>COUNT(E313:AT313)</f>
        <v>2</v>
      </c>
      <c r="BJ313" s="23"/>
      <c r="BZ313" s="22"/>
      <c r="CA313" s="22"/>
      <c r="CB313" s="22"/>
      <c r="CC313" s="22"/>
      <c r="CD313" s="24"/>
      <c r="CE313" s="24"/>
    </row>
    <row r="314" spans="1:83" x14ac:dyDescent="0.2">
      <c r="A314" s="67">
        <v>313</v>
      </c>
      <c r="B314" s="26" t="s">
        <v>71</v>
      </c>
      <c r="C314" s="6" t="s">
        <v>127</v>
      </c>
      <c r="D314" s="6" t="s">
        <v>244</v>
      </c>
      <c r="E314" s="29">
        <v>7</v>
      </c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>
        <v>10</v>
      </c>
      <c r="AK314" s="29"/>
      <c r="AL314" s="84">
        <v>0</v>
      </c>
      <c r="AM314" s="29"/>
      <c r="AN314" s="29"/>
      <c r="AO314" s="29"/>
      <c r="AP314" s="29"/>
      <c r="AQ314" s="29"/>
      <c r="AR314" s="29"/>
      <c r="AS314" s="29"/>
      <c r="AT314" s="54"/>
      <c r="AU314" s="21">
        <f>IF(AV314&lt;6,SUM(E314:AT314),SUM(LARGE(E314:AT314,{1;2;3;4;5;6})))</f>
        <v>17</v>
      </c>
      <c r="AV314" s="55">
        <f>COUNT(E314:AT314)</f>
        <v>3</v>
      </c>
      <c r="BJ314" s="23"/>
      <c r="BZ314" s="22"/>
      <c r="CA314" s="22"/>
      <c r="CB314" s="22"/>
      <c r="CC314" s="22"/>
      <c r="CD314" s="24"/>
      <c r="CE314" s="24"/>
    </row>
    <row r="315" spans="1:83" x14ac:dyDescent="0.2">
      <c r="A315" s="67">
        <v>314</v>
      </c>
      <c r="B315" s="6" t="s">
        <v>71</v>
      </c>
      <c r="C315" s="6" t="s">
        <v>416</v>
      </c>
      <c r="D315" s="6" t="s">
        <v>583</v>
      </c>
      <c r="E315" s="29">
        <v>7</v>
      </c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>
        <v>10</v>
      </c>
      <c r="AK315" s="29"/>
      <c r="AL315" s="84">
        <v>0</v>
      </c>
      <c r="AM315" s="29"/>
      <c r="AN315" s="29"/>
      <c r="AO315" s="29"/>
      <c r="AP315" s="29"/>
      <c r="AQ315" s="29"/>
      <c r="AR315" s="29"/>
      <c r="AS315" s="29"/>
      <c r="AT315" s="48"/>
      <c r="AU315" s="21">
        <f>IF(AV315&lt;6,SUM(E315:AT315),SUM(LARGE(E315:AT315,{1;2;3;4;5;6})))</f>
        <v>17</v>
      </c>
      <c r="AV315" s="55">
        <f>COUNT(E315:AT315)</f>
        <v>3</v>
      </c>
      <c r="BJ315" s="23"/>
      <c r="BZ315" s="22"/>
      <c r="CA315" s="22"/>
      <c r="CB315" s="22"/>
      <c r="CC315" s="22"/>
      <c r="CD315" s="24"/>
      <c r="CE315" s="24"/>
    </row>
    <row r="316" spans="1:83" x14ac:dyDescent="0.2">
      <c r="A316" s="67">
        <v>315</v>
      </c>
      <c r="B316" s="26" t="s">
        <v>71</v>
      </c>
      <c r="C316" s="6" t="s">
        <v>180</v>
      </c>
      <c r="D316" s="6" t="s">
        <v>913</v>
      </c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>
        <v>17</v>
      </c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21">
        <f>IF(AV316&lt;6,SUM(E316:AT316),SUM(LARGE(E316:AT316,{1;2;3;4;5;6})))</f>
        <v>17</v>
      </c>
      <c r="AV316" s="55">
        <f>COUNT(E316:AT316)</f>
        <v>1</v>
      </c>
      <c r="BJ316" s="23"/>
      <c r="BZ316" s="22"/>
      <c r="CA316" s="22"/>
      <c r="CB316" s="22"/>
      <c r="CC316" s="22"/>
      <c r="CD316" s="24"/>
      <c r="CE316" s="24"/>
    </row>
    <row r="317" spans="1:83" x14ac:dyDescent="0.2">
      <c r="A317" s="67">
        <v>316</v>
      </c>
      <c r="B317" s="26" t="s">
        <v>71</v>
      </c>
      <c r="C317" s="6" t="s">
        <v>180</v>
      </c>
      <c r="D317" s="26" t="s">
        <v>914</v>
      </c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>
        <v>17</v>
      </c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54"/>
      <c r="AU317" s="21">
        <f>IF(AV317&lt;6,SUM(E317:AT317),SUM(LARGE(E317:AT317,{1;2;3;4;5;6})))</f>
        <v>17</v>
      </c>
      <c r="AV317" s="55">
        <f>COUNT(E317:AT317)</f>
        <v>1</v>
      </c>
      <c r="BJ317" s="23"/>
      <c r="BZ317" s="22"/>
      <c r="CA317" s="22"/>
      <c r="CB317" s="22"/>
      <c r="CC317" s="22"/>
      <c r="CD317" s="24"/>
      <c r="CE317" s="24"/>
    </row>
    <row r="318" spans="1:83" x14ac:dyDescent="0.2">
      <c r="A318" s="67">
        <v>317</v>
      </c>
      <c r="B318" s="6" t="s">
        <v>71</v>
      </c>
      <c r="C318" s="6" t="s">
        <v>416</v>
      </c>
      <c r="D318" s="6" t="s">
        <v>971</v>
      </c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>
        <v>17</v>
      </c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48"/>
      <c r="AU318" s="21">
        <f>IF(AV318&lt;6,SUM(E318:AT318),SUM(LARGE(E318:AT318,{1;2;3;4;5;6})))</f>
        <v>17</v>
      </c>
      <c r="AV318" s="55">
        <f>COUNT(E318:AT318)</f>
        <v>1</v>
      </c>
      <c r="BJ318" s="23"/>
      <c r="BZ318" s="22"/>
      <c r="CA318" s="22"/>
      <c r="CB318" s="22"/>
      <c r="CC318" s="22"/>
      <c r="CD318" s="24"/>
      <c r="CE318" s="24"/>
    </row>
    <row r="319" spans="1:83" x14ac:dyDescent="0.2">
      <c r="A319" s="67">
        <v>318</v>
      </c>
      <c r="B319" s="26" t="s">
        <v>71</v>
      </c>
      <c r="C319" s="6" t="s">
        <v>874</v>
      </c>
      <c r="D319" s="6" t="s">
        <v>972</v>
      </c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>
        <v>17</v>
      </c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54"/>
      <c r="AU319" s="21">
        <f>IF(AV319&lt;6,SUM(E319:AT319),SUM(LARGE(E319:AT319,{1;2;3;4;5;6})))</f>
        <v>17</v>
      </c>
      <c r="AV319" s="55">
        <f>COUNT(E319:AT319)</f>
        <v>1</v>
      </c>
      <c r="BJ319" s="23"/>
      <c r="BZ319" s="22"/>
      <c r="CA319" s="22"/>
      <c r="CB319" s="22"/>
      <c r="CC319" s="22"/>
      <c r="CD319" s="24"/>
      <c r="CE319" s="24"/>
    </row>
    <row r="320" spans="1:83" x14ac:dyDescent="0.2">
      <c r="A320" s="67">
        <v>319</v>
      </c>
      <c r="B320" s="26" t="s">
        <v>71</v>
      </c>
      <c r="C320" s="6" t="s">
        <v>416</v>
      </c>
      <c r="D320" s="6" t="s">
        <v>1093</v>
      </c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>
        <v>17</v>
      </c>
      <c r="AM320" s="29"/>
      <c r="AN320" s="29"/>
      <c r="AO320" s="29"/>
      <c r="AP320" s="29"/>
      <c r="AQ320" s="29"/>
      <c r="AR320" s="29"/>
      <c r="AS320" s="29"/>
      <c r="AT320" s="54"/>
      <c r="AU320" s="21">
        <f>IF(AV320&lt;6,SUM(E320:AT320),SUM(LARGE(E320:AT320,{1;2;3;4;5;6})))</f>
        <v>17</v>
      </c>
      <c r="AV320" s="55">
        <f>COUNT(E320:AT320)</f>
        <v>1</v>
      </c>
      <c r="BJ320" s="23"/>
      <c r="BZ320" s="22"/>
      <c r="CA320" s="22"/>
      <c r="CB320" s="22"/>
      <c r="CC320" s="22"/>
      <c r="CD320" s="24"/>
      <c r="CE320" s="24"/>
    </row>
    <row r="321" spans="1:83" x14ac:dyDescent="0.2">
      <c r="A321" s="67">
        <v>320</v>
      </c>
      <c r="B321" s="6" t="s">
        <v>71</v>
      </c>
      <c r="C321" s="6" t="s">
        <v>72</v>
      </c>
      <c r="D321" s="6" t="s">
        <v>483</v>
      </c>
      <c r="E321" s="29"/>
      <c r="F321" s="29"/>
      <c r="G321" s="29"/>
      <c r="H321" s="29"/>
      <c r="I321" s="29"/>
      <c r="J321" s="84">
        <v>0</v>
      </c>
      <c r="K321" s="84"/>
      <c r="L321" s="84"/>
      <c r="M321" s="84"/>
      <c r="N321" s="84"/>
      <c r="O321" s="29">
        <v>7</v>
      </c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29">
        <v>8</v>
      </c>
      <c r="AM321" s="84"/>
      <c r="AN321" s="84"/>
      <c r="AO321" s="84"/>
      <c r="AP321" s="84">
        <v>0</v>
      </c>
      <c r="AQ321" s="84"/>
      <c r="AR321" s="84"/>
      <c r="AS321" s="84"/>
      <c r="AT321" s="48"/>
      <c r="AU321" s="21">
        <f>IF(AV321&lt;6,SUM(E321:AT321),SUM(LARGE(E321:AT321,{1;2;3;4;5;6})))</f>
        <v>15</v>
      </c>
      <c r="AV321" s="55">
        <f>COUNT(E321:AT321)</f>
        <v>4</v>
      </c>
      <c r="BJ321" s="23"/>
      <c r="BZ321" s="22"/>
      <c r="CA321" s="22"/>
      <c r="CB321" s="22"/>
      <c r="CC321" s="22"/>
      <c r="CD321" s="24"/>
      <c r="CE321" s="24"/>
    </row>
    <row r="322" spans="1:83" x14ac:dyDescent="0.2">
      <c r="A322" s="67">
        <v>321</v>
      </c>
      <c r="B322" s="26" t="s">
        <v>71</v>
      </c>
      <c r="C322" s="26" t="s">
        <v>953</v>
      </c>
      <c r="D322" s="26" t="s">
        <v>678</v>
      </c>
      <c r="E322" s="29"/>
      <c r="F322" s="29"/>
      <c r="G322" s="29"/>
      <c r="H322" s="29"/>
      <c r="I322" s="29"/>
      <c r="J322" s="84">
        <v>0</v>
      </c>
      <c r="K322" s="84"/>
      <c r="L322" s="84"/>
      <c r="M322" s="84"/>
      <c r="N322" s="84"/>
      <c r="O322" s="29">
        <v>7</v>
      </c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29">
        <v>8</v>
      </c>
      <c r="AM322" s="84"/>
      <c r="AN322" s="84"/>
      <c r="AO322" s="84"/>
      <c r="AP322" s="84">
        <v>0</v>
      </c>
      <c r="AQ322" s="84"/>
      <c r="AR322" s="84"/>
      <c r="AS322" s="84"/>
      <c r="AT322" s="48"/>
      <c r="AU322" s="21">
        <f>IF(AV322&lt;6,SUM(E322:AT322),SUM(LARGE(E322:AT322,{1;2;3;4;5;6})))</f>
        <v>15</v>
      </c>
      <c r="AV322" s="55">
        <f>COUNT(E322:AT322)</f>
        <v>4</v>
      </c>
      <c r="BJ322" s="23"/>
      <c r="BZ322" s="22"/>
      <c r="CA322" s="22"/>
      <c r="CB322" s="22"/>
      <c r="CC322" s="22"/>
      <c r="CD322" s="24"/>
      <c r="CE322" s="24"/>
    </row>
    <row r="323" spans="1:83" x14ac:dyDescent="0.2">
      <c r="A323" s="67">
        <v>322</v>
      </c>
      <c r="B323" s="26" t="s">
        <v>71</v>
      </c>
      <c r="C323" s="6" t="s">
        <v>416</v>
      </c>
      <c r="D323" s="6" t="s">
        <v>283</v>
      </c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84">
        <v>0</v>
      </c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29">
        <v>15</v>
      </c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54"/>
      <c r="AU323" s="21">
        <f>IF(AV323&lt;6,SUM(E323:AT323),SUM(LARGE(E323:AT323,{1;2;3;4;5;6})))</f>
        <v>15</v>
      </c>
      <c r="AV323" s="55">
        <f>COUNT(E323:AT323)</f>
        <v>2</v>
      </c>
      <c r="BJ323" s="23"/>
      <c r="BZ323" s="22"/>
      <c r="CA323" s="22"/>
      <c r="CB323" s="22"/>
      <c r="CC323" s="22"/>
      <c r="CD323" s="24"/>
      <c r="CE323" s="24"/>
    </row>
    <row r="324" spans="1:83" x14ac:dyDescent="0.2">
      <c r="A324" s="67">
        <v>323</v>
      </c>
      <c r="B324" s="6" t="s">
        <v>71</v>
      </c>
      <c r="C324" s="6" t="s">
        <v>416</v>
      </c>
      <c r="D324" s="6" t="s">
        <v>787</v>
      </c>
      <c r="E324" s="29"/>
      <c r="F324" s="29"/>
      <c r="G324" s="29"/>
      <c r="H324" s="29">
        <v>8</v>
      </c>
      <c r="I324" s="29"/>
      <c r="J324" s="29"/>
      <c r="K324" s="29"/>
      <c r="L324" s="29"/>
      <c r="M324" s="29"/>
      <c r="N324" s="29"/>
      <c r="O324" s="29"/>
      <c r="P324" s="29"/>
      <c r="Q324" s="29"/>
      <c r="R324" s="29">
        <v>7</v>
      </c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48"/>
      <c r="AU324" s="21">
        <f>IF(AV324&lt;6,SUM(E324:AT324),SUM(LARGE(E324:AT324,{1;2;3;4;5;6})))</f>
        <v>15</v>
      </c>
      <c r="AV324" s="55">
        <f>COUNT(E324:AT324)</f>
        <v>2</v>
      </c>
      <c r="BJ324" s="23"/>
      <c r="BZ324" s="22"/>
      <c r="CA324" s="22"/>
      <c r="CB324" s="22"/>
      <c r="CC324" s="22"/>
      <c r="CD324" s="24"/>
      <c r="CE324" s="24"/>
    </row>
    <row r="325" spans="1:83" x14ac:dyDescent="0.2">
      <c r="A325" s="67">
        <v>324</v>
      </c>
      <c r="B325" s="6" t="s">
        <v>71</v>
      </c>
      <c r="C325" s="6" t="s">
        <v>73</v>
      </c>
      <c r="D325" s="6" t="s">
        <v>93</v>
      </c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>
        <v>15</v>
      </c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54"/>
      <c r="AU325" s="21">
        <f>IF(AV325&lt;6,SUM(E325:AT325),SUM(LARGE(E325:AT325,{1;2;3;4;5;6})))</f>
        <v>15</v>
      </c>
      <c r="AV325" s="55">
        <f>COUNT(E325:AT325)</f>
        <v>1</v>
      </c>
      <c r="BJ325" s="23"/>
      <c r="BZ325" s="22"/>
      <c r="CA325" s="22"/>
      <c r="CB325" s="22"/>
      <c r="CC325" s="22"/>
      <c r="CD325" s="24"/>
      <c r="CE325" s="24"/>
    </row>
    <row r="326" spans="1:83" x14ac:dyDescent="0.2">
      <c r="A326" s="67">
        <v>325</v>
      </c>
      <c r="B326" s="6" t="s">
        <v>71</v>
      </c>
      <c r="C326" s="6" t="s">
        <v>73</v>
      </c>
      <c r="D326" s="6" t="s">
        <v>54</v>
      </c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>
        <v>15</v>
      </c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48"/>
      <c r="AU326" s="21">
        <f>IF(AV326&lt;6,SUM(E326:AT326),SUM(LARGE(E326:AT326,{1;2;3;4;5;6})))</f>
        <v>15</v>
      </c>
      <c r="AV326" s="55">
        <f>COUNT(E326:AT326)</f>
        <v>1</v>
      </c>
      <c r="BJ326" s="23"/>
      <c r="BZ326" s="22"/>
      <c r="CA326" s="22"/>
      <c r="CB326" s="22"/>
      <c r="CC326" s="22"/>
      <c r="CD326" s="24"/>
      <c r="CE326" s="24"/>
    </row>
    <row r="327" spans="1:83" x14ac:dyDescent="0.2">
      <c r="A327" s="67">
        <v>326</v>
      </c>
      <c r="B327" s="26" t="s">
        <v>94</v>
      </c>
      <c r="C327" s="6" t="s">
        <v>239</v>
      </c>
      <c r="D327" s="8" t="s">
        <v>664</v>
      </c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>
        <v>15</v>
      </c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21">
        <f>IF(AV327&lt;6,SUM(E327:AT327),SUM(LARGE(E327:AT327,{1;2;3;4;5;6})))</f>
        <v>15</v>
      </c>
      <c r="AV327" s="55">
        <f>COUNT(E327:AT327)</f>
        <v>1</v>
      </c>
      <c r="BJ327" s="23"/>
      <c r="BZ327" s="22"/>
      <c r="CA327" s="22"/>
      <c r="CB327" s="22"/>
      <c r="CC327" s="22"/>
      <c r="CD327" s="24"/>
      <c r="CE327" s="24"/>
    </row>
    <row r="328" spans="1:83" x14ac:dyDescent="0.2">
      <c r="A328" s="67">
        <v>327</v>
      </c>
      <c r="B328" s="26" t="s">
        <v>101</v>
      </c>
      <c r="C328" s="26" t="s">
        <v>221</v>
      </c>
      <c r="D328" s="37" t="s">
        <v>1068</v>
      </c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>
        <v>15</v>
      </c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21">
        <f>IF(AV328&lt;6,SUM(E328:AT328),SUM(LARGE(E328:AT328,{1;2;3;4;5;6})))</f>
        <v>15</v>
      </c>
      <c r="AV328" s="55">
        <f>COUNT(E328:AT328)</f>
        <v>1</v>
      </c>
      <c r="BJ328" s="23"/>
      <c r="BZ328" s="22"/>
      <c r="CA328" s="22"/>
      <c r="CB328" s="22"/>
      <c r="CC328" s="22"/>
      <c r="CD328" s="24"/>
      <c r="CE328" s="24"/>
    </row>
    <row r="329" spans="1:83" x14ac:dyDescent="0.2">
      <c r="A329" s="67">
        <v>328</v>
      </c>
      <c r="B329" s="26" t="s">
        <v>71</v>
      </c>
      <c r="C329" s="6" t="s">
        <v>416</v>
      </c>
      <c r="D329" s="6" t="s">
        <v>748</v>
      </c>
      <c r="E329" s="29">
        <v>14</v>
      </c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54"/>
      <c r="AU329" s="21">
        <f>IF(AV329&lt;6,SUM(E329:AT329),SUM(LARGE(E329:AT329,{1;2;3;4;5;6})))</f>
        <v>14</v>
      </c>
      <c r="AV329" s="55">
        <f>COUNT(E329:AT329)</f>
        <v>1</v>
      </c>
      <c r="BJ329" s="23"/>
      <c r="BZ329" s="22"/>
      <c r="CA329" s="22"/>
      <c r="CB329" s="22"/>
      <c r="CC329" s="22"/>
      <c r="CD329" s="24"/>
      <c r="CE329" s="24"/>
    </row>
    <row r="330" spans="1:83" x14ac:dyDescent="0.2">
      <c r="A330" s="67">
        <v>329</v>
      </c>
      <c r="B330" s="26" t="s">
        <v>71</v>
      </c>
      <c r="C330" s="8" t="s">
        <v>79</v>
      </c>
      <c r="D330" s="6" t="s">
        <v>973</v>
      </c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>
        <v>14</v>
      </c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54"/>
      <c r="AU330" s="21">
        <f>IF(AV330&lt;6,SUM(E330:AT330),SUM(LARGE(E330:AT330,{1;2;3;4;5;6})))</f>
        <v>14</v>
      </c>
      <c r="AV330" s="55">
        <f>COUNT(E330:AT330)</f>
        <v>1</v>
      </c>
      <c r="BJ330" s="23"/>
      <c r="BZ330" s="22"/>
      <c r="CA330" s="22"/>
      <c r="CB330" s="22"/>
      <c r="CC330" s="22"/>
      <c r="CD330" s="24"/>
      <c r="CE330" s="24"/>
    </row>
    <row r="331" spans="1:83" x14ac:dyDescent="0.2">
      <c r="A331" s="67">
        <v>330</v>
      </c>
      <c r="B331" s="6" t="s">
        <v>71</v>
      </c>
      <c r="C331" s="6" t="s">
        <v>416</v>
      </c>
      <c r="D331" s="6" t="s">
        <v>974</v>
      </c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>
        <v>14</v>
      </c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48"/>
      <c r="AU331" s="21">
        <f>IF(AV331&lt;6,SUM(E331:AT331),SUM(LARGE(E331:AT331,{1;2;3;4;5;6})))</f>
        <v>14</v>
      </c>
      <c r="AV331" s="55">
        <f>COUNT(E331:AT331)</f>
        <v>1</v>
      </c>
      <c r="BJ331" s="23"/>
      <c r="BZ331" s="22"/>
      <c r="CA331" s="22"/>
      <c r="CB331" s="22"/>
      <c r="CC331" s="22"/>
      <c r="CD331" s="24"/>
      <c r="CE331" s="24"/>
    </row>
    <row r="332" spans="1:83" x14ac:dyDescent="0.2">
      <c r="A332" s="67">
        <v>331</v>
      </c>
      <c r="B332" s="6" t="s">
        <v>71</v>
      </c>
      <c r="C332" s="6" t="s">
        <v>953</v>
      </c>
      <c r="D332" s="6" t="s">
        <v>467</v>
      </c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84">
        <v>0</v>
      </c>
      <c r="AD332" s="29"/>
      <c r="AE332" s="29"/>
      <c r="AF332" s="29"/>
      <c r="AG332" s="29">
        <v>12</v>
      </c>
      <c r="AH332" s="29"/>
      <c r="AI332" s="84">
        <v>0</v>
      </c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48"/>
      <c r="AU332" s="21">
        <f>IF(AV332&lt;6,SUM(E332:AT332),SUM(LARGE(E332:AT332,{1;2;3;4;5;6})))</f>
        <v>12</v>
      </c>
      <c r="AV332" s="55">
        <f>COUNT(E332:AT332)</f>
        <v>3</v>
      </c>
      <c r="BJ332" s="23"/>
      <c r="BZ332" s="22"/>
      <c r="CA332" s="22"/>
      <c r="CB332" s="22"/>
      <c r="CC332" s="22"/>
      <c r="CD332" s="24"/>
      <c r="CE332" s="24"/>
    </row>
    <row r="333" spans="1:83" x14ac:dyDescent="0.2">
      <c r="A333" s="67">
        <v>332</v>
      </c>
      <c r="B333" s="6" t="s">
        <v>71</v>
      </c>
      <c r="C333" s="6" t="s">
        <v>416</v>
      </c>
      <c r="D333" s="6" t="s">
        <v>703</v>
      </c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>
        <v>6</v>
      </c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>
        <v>6</v>
      </c>
      <c r="AM333" s="29"/>
      <c r="AN333" s="29"/>
      <c r="AO333" s="29"/>
      <c r="AP333" s="29"/>
      <c r="AQ333" s="29"/>
      <c r="AR333" s="29"/>
      <c r="AS333" s="29"/>
      <c r="AT333" s="48"/>
      <c r="AU333" s="21">
        <f>IF(AV333&lt;6,SUM(E333:AT333),SUM(LARGE(E333:AT333,{1;2;3;4;5;6})))</f>
        <v>12</v>
      </c>
      <c r="AV333" s="55">
        <f>COUNT(E333:AT333)</f>
        <v>2</v>
      </c>
      <c r="BJ333" s="23"/>
      <c r="BZ333" s="22"/>
      <c r="CA333" s="22"/>
      <c r="CB333" s="22"/>
      <c r="CC333" s="22"/>
      <c r="CD333" s="24"/>
      <c r="CE333" s="24"/>
    </row>
    <row r="334" spans="1:83" x14ac:dyDescent="0.2">
      <c r="A334" s="67">
        <v>333</v>
      </c>
      <c r="B334" s="26" t="s">
        <v>71</v>
      </c>
      <c r="C334" s="26" t="s">
        <v>953</v>
      </c>
      <c r="D334" s="26" t="s">
        <v>1083</v>
      </c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85">
        <v>0</v>
      </c>
      <c r="AK334" s="85"/>
      <c r="AL334" s="85"/>
      <c r="AM334" s="54">
        <v>6</v>
      </c>
      <c r="AN334" s="54"/>
      <c r="AO334" s="54"/>
      <c r="AP334" s="54">
        <v>5</v>
      </c>
      <c r="AQ334" s="54"/>
      <c r="AR334" s="54"/>
      <c r="AS334" s="54"/>
      <c r="AT334" s="54"/>
      <c r="AU334" s="21">
        <f>IF(AV334&lt;6,SUM(E334:AT334),SUM(LARGE(E334:AT334,{1;2;3;4;5;6})))</f>
        <v>11</v>
      </c>
      <c r="AV334" s="55">
        <f>COUNT(E334:AT334)</f>
        <v>3</v>
      </c>
      <c r="BJ334" s="23"/>
      <c r="BZ334" s="22"/>
      <c r="CA334" s="22"/>
      <c r="CB334" s="22"/>
      <c r="CC334" s="22"/>
      <c r="CD334" s="24"/>
      <c r="CE334" s="24"/>
    </row>
    <row r="335" spans="1:83" x14ac:dyDescent="0.2">
      <c r="A335" s="67">
        <v>334</v>
      </c>
      <c r="B335" s="26" t="s">
        <v>71</v>
      </c>
      <c r="C335" s="6" t="s">
        <v>953</v>
      </c>
      <c r="D335" s="6" t="s">
        <v>1084</v>
      </c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84">
        <v>0</v>
      </c>
      <c r="AK335" s="84"/>
      <c r="AL335" s="84"/>
      <c r="AM335" s="29">
        <v>6</v>
      </c>
      <c r="AN335" s="29"/>
      <c r="AO335" s="29"/>
      <c r="AP335" s="29">
        <v>5</v>
      </c>
      <c r="AQ335" s="29"/>
      <c r="AR335" s="29"/>
      <c r="AS335" s="29"/>
      <c r="AT335" s="54"/>
      <c r="AU335" s="21">
        <f>IF(AV335&lt;6,SUM(E335:AT335),SUM(LARGE(E335:AT335,{1;2;3;4;5;6})))</f>
        <v>11</v>
      </c>
      <c r="AV335" s="55">
        <f>COUNT(E335:AT335)</f>
        <v>3</v>
      </c>
      <c r="BJ335" s="23"/>
      <c r="BZ335" s="22"/>
      <c r="CA335" s="22"/>
      <c r="CB335" s="22"/>
      <c r="CC335" s="22"/>
      <c r="CD335" s="24"/>
      <c r="CE335" s="24"/>
    </row>
    <row r="336" spans="1:83" x14ac:dyDescent="0.2">
      <c r="A336" s="67">
        <v>335</v>
      </c>
      <c r="B336" s="26" t="s">
        <v>71</v>
      </c>
      <c r="C336" s="6" t="s">
        <v>127</v>
      </c>
      <c r="D336" s="8" t="s">
        <v>825</v>
      </c>
      <c r="E336" s="29"/>
      <c r="F336" s="29"/>
      <c r="G336" s="29"/>
      <c r="H336" s="29"/>
      <c r="I336" s="29"/>
      <c r="J336" s="29"/>
      <c r="K336" s="29"/>
      <c r="L336" s="29"/>
      <c r="M336" s="29"/>
      <c r="N336" s="84">
        <v>0</v>
      </c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29">
        <v>10.7</v>
      </c>
      <c r="AM336" s="84"/>
      <c r="AN336" s="84"/>
      <c r="AO336" s="84"/>
      <c r="AP336" s="84"/>
      <c r="AQ336" s="84"/>
      <c r="AR336" s="84"/>
      <c r="AS336" s="84"/>
      <c r="AT336" s="54"/>
      <c r="AU336" s="21">
        <f>IF(AV336&lt;6,SUM(E336:AT336),SUM(LARGE(E336:AT336,{1;2;3;4;5;6})))</f>
        <v>10.7</v>
      </c>
      <c r="AV336" s="55">
        <f>COUNT(E336:AT336)</f>
        <v>2</v>
      </c>
      <c r="BJ336" s="23"/>
      <c r="BZ336" s="22"/>
      <c r="CA336" s="22"/>
      <c r="CB336" s="22"/>
      <c r="CC336" s="22"/>
      <c r="CD336" s="24"/>
      <c r="CE336" s="24"/>
    </row>
    <row r="337" spans="1:83" x14ac:dyDescent="0.2">
      <c r="A337" s="67">
        <v>336</v>
      </c>
      <c r="B337" s="26" t="s">
        <v>71</v>
      </c>
      <c r="C337" s="6" t="s">
        <v>416</v>
      </c>
      <c r="D337" s="8" t="s">
        <v>699</v>
      </c>
      <c r="E337" s="29">
        <v>4</v>
      </c>
      <c r="F337" s="29"/>
      <c r="G337" s="29"/>
      <c r="H337" s="29"/>
      <c r="I337" s="29"/>
      <c r="J337" s="29"/>
      <c r="K337" s="29"/>
      <c r="L337" s="29">
        <v>6</v>
      </c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54"/>
      <c r="AU337" s="21">
        <f>IF(AV337&lt;6,SUM(E337:AT337),SUM(LARGE(E337:AT337,{1;2;3;4;5;6})))</f>
        <v>10</v>
      </c>
      <c r="AV337" s="55">
        <f>COUNT(E337:AT337)</f>
        <v>2</v>
      </c>
      <c r="BJ337" s="23"/>
      <c r="BZ337" s="22"/>
      <c r="CA337" s="22"/>
      <c r="CB337" s="22"/>
      <c r="CC337" s="22"/>
      <c r="CD337" s="24"/>
      <c r="CE337" s="24"/>
    </row>
    <row r="338" spans="1:83" x14ac:dyDescent="0.2">
      <c r="A338" s="67">
        <v>337</v>
      </c>
      <c r="B338" s="26" t="s">
        <v>71</v>
      </c>
      <c r="C338" s="6" t="s">
        <v>416</v>
      </c>
      <c r="D338" s="6" t="s">
        <v>814</v>
      </c>
      <c r="E338" s="84"/>
      <c r="F338" s="84"/>
      <c r="G338" s="84"/>
      <c r="H338" s="84"/>
      <c r="I338" s="84"/>
      <c r="J338" s="29">
        <v>10</v>
      </c>
      <c r="K338" s="29"/>
      <c r="L338" s="29"/>
      <c r="M338" s="29"/>
      <c r="N338" s="29"/>
      <c r="O338" s="84">
        <v>0</v>
      </c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54"/>
      <c r="AU338" s="21">
        <f>IF(AV338&lt;6,SUM(E338:AT338),SUM(LARGE(E338:AT338,{1;2;3;4;5;6})))</f>
        <v>10</v>
      </c>
      <c r="AV338" s="55">
        <f>COUNT(E338:AT338)</f>
        <v>2</v>
      </c>
      <c r="BJ338" s="23"/>
      <c r="BZ338" s="22"/>
      <c r="CA338" s="22"/>
      <c r="CB338" s="22"/>
      <c r="CC338" s="22"/>
      <c r="CD338" s="24"/>
      <c r="CE338" s="24"/>
    </row>
    <row r="339" spans="1:83" x14ac:dyDescent="0.2">
      <c r="A339" s="67">
        <v>338</v>
      </c>
      <c r="B339" s="6" t="s">
        <v>71</v>
      </c>
      <c r="C339" s="6" t="s">
        <v>416</v>
      </c>
      <c r="D339" s="6" t="s">
        <v>815</v>
      </c>
      <c r="E339" s="84"/>
      <c r="F339" s="84"/>
      <c r="G339" s="84"/>
      <c r="H339" s="84"/>
      <c r="I339" s="84"/>
      <c r="J339" s="29">
        <v>10</v>
      </c>
      <c r="K339" s="29"/>
      <c r="L339" s="29"/>
      <c r="M339" s="29"/>
      <c r="N339" s="29"/>
      <c r="O339" s="84">
        <v>0</v>
      </c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48"/>
      <c r="AU339" s="21">
        <f>IF(AV339&lt;6,SUM(E339:AT339),SUM(LARGE(E339:AT339,{1;2;3;4;5;6})))</f>
        <v>10</v>
      </c>
      <c r="AV339" s="55">
        <f>COUNT(E339:AT339)</f>
        <v>2</v>
      </c>
      <c r="BJ339" s="23"/>
      <c r="BZ339" s="22"/>
      <c r="CA339" s="22"/>
      <c r="CB339" s="22"/>
      <c r="CC339" s="22"/>
      <c r="CD339" s="24"/>
      <c r="CE339" s="24"/>
    </row>
    <row r="340" spans="1:83" x14ac:dyDescent="0.2">
      <c r="A340" s="67">
        <v>339</v>
      </c>
      <c r="B340" s="6" t="s">
        <v>71</v>
      </c>
      <c r="C340" s="6" t="s">
        <v>416</v>
      </c>
      <c r="D340" s="6" t="s">
        <v>712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>
        <v>10</v>
      </c>
      <c r="AN340" s="29"/>
      <c r="AO340" s="29"/>
      <c r="AP340" s="29"/>
      <c r="AQ340" s="29"/>
      <c r="AR340" s="29"/>
      <c r="AS340" s="29"/>
      <c r="AT340" s="48"/>
      <c r="AU340" s="21">
        <f>IF(AV340&lt;6,SUM(E340:AT340),SUM(LARGE(E340:AT340,{1;2;3;4;5;6})))</f>
        <v>10</v>
      </c>
      <c r="AV340" s="55">
        <f>COUNT(E340:AT340)</f>
        <v>1</v>
      </c>
      <c r="BJ340" s="23"/>
      <c r="BZ340" s="22"/>
      <c r="CA340" s="22"/>
      <c r="CB340" s="22"/>
      <c r="CC340" s="22"/>
      <c r="CD340" s="24"/>
      <c r="CE340" s="24"/>
    </row>
    <row r="341" spans="1:83" x14ac:dyDescent="0.2">
      <c r="A341" s="67">
        <v>340</v>
      </c>
      <c r="B341" s="26" t="s">
        <v>71</v>
      </c>
      <c r="C341" s="6" t="s">
        <v>416</v>
      </c>
      <c r="D341" s="8" t="s">
        <v>450</v>
      </c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54">
        <v>10</v>
      </c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21">
        <f>IF(AV341&lt;6,SUM(E341:AT341),SUM(LARGE(E341:AT341,{1;2;3;4;5;6})))</f>
        <v>10</v>
      </c>
      <c r="AV341" s="55">
        <f>COUNT(E341:AT341)</f>
        <v>1</v>
      </c>
      <c r="BJ341" s="23"/>
      <c r="BZ341" s="22"/>
      <c r="CA341" s="22"/>
      <c r="CB341" s="22"/>
      <c r="CC341" s="22"/>
      <c r="CD341" s="24"/>
      <c r="CE341" s="24"/>
    </row>
    <row r="342" spans="1:83" x14ac:dyDescent="0.2">
      <c r="A342" s="67">
        <v>341</v>
      </c>
      <c r="B342" s="26" t="s">
        <v>71</v>
      </c>
      <c r="C342" s="26" t="s">
        <v>416</v>
      </c>
      <c r="D342" s="37" t="s">
        <v>452</v>
      </c>
      <c r="E342" s="29"/>
      <c r="F342" s="29"/>
      <c r="G342" s="29"/>
      <c r="H342" s="29">
        <v>10</v>
      </c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30"/>
      <c r="AU342" s="21">
        <f>IF(AV342&lt;6,SUM(E342:AT342),SUM(LARGE(E342:AT342,{1;2;3;4;5;6})))</f>
        <v>10</v>
      </c>
      <c r="AV342" s="55">
        <f>COUNT(E342:AT342)</f>
        <v>1</v>
      </c>
      <c r="BJ342" s="23"/>
      <c r="BZ342" s="22"/>
      <c r="CA342" s="22"/>
      <c r="CB342" s="22"/>
      <c r="CC342" s="22"/>
      <c r="CD342" s="24"/>
      <c r="CE342" s="24"/>
    </row>
    <row r="343" spans="1:83" x14ac:dyDescent="0.2">
      <c r="A343" s="67">
        <v>342</v>
      </c>
      <c r="B343" s="26" t="s">
        <v>71</v>
      </c>
      <c r="C343" s="6" t="s">
        <v>416</v>
      </c>
      <c r="D343" s="8" t="s">
        <v>608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>
        <v>10</v>
      </c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54"/>
      <c r="AU343" s="21">
        <f>IF(AV343&lt;6,SUM(E343:AT343),SUM(LARGE(E343:AT343,{1;2;3;4;5;6})))</f>
        <v>10</v>
      </c>
      <c r="AV343" s="55">
        <f>COUNT(E343:AT343)</f>
        <v>1</v>
      </c>
      <c r="BJ343" s="23"/>
      <c r="BZ343" s="22"/>
      <c r="CA343" s="22"/>
      <c r="CB343" s="22"/>
      <c r="CC343" s="22"/>
      <c r="CD343" s="24"/>
      <c r="CE343" s="24"/>
    </row>
    <row r="344" spans="1:83" x14ac:dyDescent="0.2">
      <c r="A344" s="67">
        <v>343</v>
      </c>
      <c r="B344" s="6" t="s">
        <v>71</v>
      </c>
      <c r="C344" s="6" t="s">
        <v>416</v>
      </c>
      <c r="D344" s="6" t="s">
        <v>210</v>
      </c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>
        <v>10</v>
      </c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48"/>
      <c r="AU344" s="21">
        <f>IF(AV344&lt;6,SUM(E344:AT344),SUM(LARGE(E344:AT344,{1;2;3;4;5;6})))</f>
        <v>10</v>
      </c>
      <c r="AV344" s="55">
        <f>COUNT(E344:AT344)</f>
        <v>1</v>
      </c>
      <c r="BJ344" s="23"/>
      <c r="BZ344" s="22"/>
      <c r="CA344" s="22"/>
      <c r="CB344" s="22"/>
      <c r="CC344" s="22"/>
      <c r="CD344" s="24"/>
      <c r="CE344" s="24"/>
    </row>
    <row r="345" spans="1:83" x14ac:dyDescent="0.2">
      <c r="A345" s="67">
        <v>344</v>
      </c>
      <c r="B345" s="26" t="s">
        <v>71</v>
      </c>
      <c r="C345" s="6" t="s">
        <v>416</v>
      </c>
      <c r="D345" s="8" t="s">
        <v>807</v>
      </c>
      <c r="E345" s="29"/>
      <c r="F345" s="29"/>
      <c r="G345" s="29"/>
      <c r="H345" s="29"/>
      <c r="I345" s="29">
        <v>10</v>
      </c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54"/>
      <c r="AU345" s="21">
        <f>IF(AV345&lt;6,SUM(E345:AT345),SUM(LARGE(E345:AT345,{1;2;3;4;5;6})))</f>
        <v>10</v>
      </c>
      <c r="AV345" s="55">
        <f>COUNT(E345:AT345)</f>
        <v>1</v>
      </c>
      <c r="BJ345" s="23"/>
      <c r="BZ345" s="22"/>
      <c r="CA345" s="22"/>
      <c r="CB345" s="22"/>
      <c r="CC345" s="22"/>
      <c r="CD345" s="24"/>
      <c r="CE345" s="24"/>
    </row>
    <row r="346" spans="1:83" x14ac:dyDescent="0.2">
      <c r="A346" s="67">
        <v>345</v>
      </c>
      <c r="B346" s="26" t="s">
        <v>71</v>
      </c>
      <c r="C346" s="6" t="s">
        <v>239</v>
      </c>
      <c r="D346" s="6" t="s">
        <v>716</v>
      </c>
      <c r="E346" s="54"/>
      <c r="F346" s="54"/>
      <c r="G346" s="54"/>
      <c r="H346" s="54"/>
      <c r="I346" s="54">
        <v>10</v>
      </c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21">
        <f>IF(AV346&lt;6,SUM(E346:AT346),SUM(LARGE(E346:AT346,{1;2;3;4;5;6})))</f>
        <v>10</v>
      </c>
      <c r="AV346" s="55">
        <f>COUNT(E346:AT346)</f>
        <v>1</v>
      </c>
      <c r="BJ346" s="23"/>
      <c r="BZ346" s="22"/>
      <c r="CA346" s="22"/>
      <c r="CB346" s="22"/>
      <c r="CC346" s="22"/>
      <c r="CD346" s="24"/>
      <c r="CE346" s="24"/>
    </row>
    <row r="347" spans="1:83" x14ac:dyDescent="0.2">
      <c r="A347" s="67">
        <v>346</v>
      </c>
      <c r="B347" s="26" t="s">
        <v>71</v>
      </c>
      <c r="C347" s="6" t="s">
        <v>416</v>
      </c>
      <c r="D347" s="6" t="s">
        <v>808</v>
      </c>
      <c r="E347" s="54"/>
      <c r="F347" s="54"/>
      <c r="G347" s="54"/>
      <c r="H347" s="54"/>
      <c r="I347" s="54">
        <v>10</v>
      </c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30"/>
      <c r="AU347" s="21">
        <f>IF(AV347&lt;6,SUM(E347:AT347),SUM(LARGE(E347:AT347,{1;2;3;4;5;6})))</f>
        <v>10</v>
      </c>
      <c r="AV347" s="55">
        <f>COUNT(E347:AT347)</f>
        <v>1</v>
      </c>
      <c r="BJ347" s="23"/>
      <c r="BZ347" s="22"/>
      <c r="CA347" s="22"/>
      <c r="CB347" s="22"/>
      <c r="CC347" s="22"/>
      <c r="CD347" s="24"/>
      <c r="CE347" s="24"/>
    </row>
    <row r="348" spans="1:83" x14ac:dyDescent="0.2">
      <c r="A348" s="67">
        <v>347</v>
      </c>
      <c r="B348" s="26" t="s">
        <v>71</v>
      </c>
      <c r="C348" s="6" t="s">
        <v>416</v>
      </c>
      <c r="D348" s="6" t="s">
        <v>800</v>
      </c>
      <c r="E348" s="29"/>
      <c r="F348" s="29"/>
      <c r="G348" s="29"/>
      <c r="H348" s="29"/>
      <c r="I348" s="29">
        <v>10</v>
      </c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1">
        <f>IF(AV348&lt;6,SUM(E348:AT348),SUM(LARGE(E348:AT348,{1;2;3;4;5;6})))</f>
        <v>10</v>
      </c>
      <c r="AV348" s="55">
        <f>COUNT(E348:AT348)</f>
        <v>1</v>
      </c>
      <c r="BJ348" s="23"/>
      <c r="BZ348" s="22"/>
      <c r="CA348" s="22"/>
      <c r="CB348" s="22"/>
      <c r="CC348" s="22"/>
      <c r="CD348" s="24"/>
      <c r="CE348" s="24"/>
    </row>
    <row r="349" spans="1:83" x14ac:dyDescent="0.2">
      <c r="A349" s="67">
        <v>348</v>
      </c>
      <c r="B349" s="6" t="s">
        <v>71</v>
      </c>
      <c r="C349" s="6" t="s">
        <v>416</v>
      </c>
      <c r="D349" s="6" t="s">
        <v>430</v>
      </c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>
        <v>10</v>
      </c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48"/>
      <c r="AU349" s="21">
        <f>IF(AV349&lt;6,SUM(E349:AT349),SUM(LARGE(E349:AT349,{1;2;3;4;5;6})))</f>
        <v>10</v>
      </c>
      <c r="AV349" s="55">
        <f>COUNT(E349:AT349)</f>
        <v>1</v>
      </c>
      <c r="BJ349" s="23"/>
      <c r="BZ349" s="22"/>
      <c r="CA349" s="22"/>
      <c r="CB349" s="22"/>
      <c r="CC349" s="22"/>
      <c r="CD349" s="24"/>
      <c r="CE349" s="24"/>
    </row>
    <row r="350" spans="1:83" x14ac:dyDescent="0.2">
      <c r="A350" s="67">
        <v>349</v>
      </c>
      <c r="B350" s="26" t="s">
        <v>71</v>
      </c>
      <c r="C350" s="6" t="s">
        <v>416</v>
      </c>
      <c r="D350" s="6" t="s">
        <v>975</v>
      </c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>
        <v>10</v>
      </c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21">
        <f>IF(AV350&lt;6,SUM(E350:AT350),SUM(LARGE(E350:AT350,{1;2;3;4;5;6})))</f>
        <v>10</v>
      </c>
      <c r="AV350" s="55">
        <f>COUNT(E350:AT350)</f>
        <v>1</v>
      </c>
      <c r="BJ350" s="23"/>
      <c r="BZ350" s="22"/>
      <c r="CA350" s="22"/>
      <c r="CB350" s="22"/>
      <c r="CC350" s="22"/>
      <c r="CD350" s="24"/>
      <c r="CE350" s="24"/>
    </row>
    <row r="351" spans="1:83" x14ac:dyDescent="0.2">
      <c r="A351" s="67">
        <v>350</v>
      </c>
      <c r="B351" s="6" t="s">
        <v>71</v>
      </c>
      <c r="C351" s="6" t="s">
        <v>416</v>
      </c>
      <c r="D351" s="6" t="s">
        <v>976</v>
      </c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>
        <v>10</v>
      </c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48"/>
      <c r="AU351" s="21">
        <f>IF(AV351&lt;6,SUM(E351:AT351),SUM(LARGE(E351:AT351,{1;2;3;4;5;6})))</f>
        <v>10</v>
      </c>
      <c r="AV351" s="55">
        <f>COUNT(E351:AT351)</f>
        <v>1</v>
      </c>
      <c r="AW351" s="24"/>
      <c r="AX351" s="24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</row>
    <row r="352" spans="1:83" ht="15" x14ac:dyDescent="0.25">
      <c r="A352" s="67">
        <v>351</v>
      </c>
      <c r="B352" s="26" t="s">
        <v>71</v>
      </c>
      <c r="C352" s="6" t="s">
        <v>1151</v>
      </c>
      <c r="D352" s="6" t="s">
        <v>1031</v>
      </c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82">
        <v>10</v>
      </c>
      <c r="AE352" s="182"/>
      <c r="AF352" s="182"/>
      <c r="AG352" s="182"/>
      <c r="AH352" s="182"/>
      <c r="AI352" s="182"/>
      <c r="AJ352" s="182"/>
      <c r="AK352" s="182"/>
      <c r="AL352" s="182"/>
      <c r="AM352" s="182"/>
      <c r="AN352" s="182"/>
      <c r="AO352" s="182"/>
      <c r="AP352" s="182"/>
      <c r="AQ352" s="182"/>
      <c r="AR352" s="182"/>
      <c r="AS352" s="182"/>
      <c r="AT352" s="54"/>
      <c r="AU352" s="21">
        <f>IF(AV352&lt;6,SUM(E352:AT352),SUM(LARGE(E352:AT352,{1;2;3;4;5;6})))</f>
        <v>10</v>
      </c>
      <c r="AV352" s="55">
        <f>COUNT(E352:AT352)</f>
        <v>1</v>
      </c>
      <c r="BJ352" s="23"/>
      <c r="BZ352" s="22"/>
      <c r="CA352" s="22"/>
      <c r="CB352" s="22"/>
      <c r="CC352" s="22"/>
      <c r="CD352" s="24"/>
      <c r="CE352" s="24"/>
    </row>
    <row r="353" spans="1:83" x14ac:dyDescent="0.2">
      <c r="A353" s="67">
        <v>352</v>
      </c>
      <c r="B353" s="6" t="s">
        <v>71</v>
      </c>
      <c r="C353" s="6" t="s">
        <v>416</v>
      </c>
      <c r="D353" s="6" t="s">
        <v>1032</v>
      </c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>
        <v>10</v>
      </c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48"/>
      <c r="AU353" s="21">
        <f>IF(AV353&lt;6,SUM(E353:AT353),SUM(LARGE(E353:AT353,{1;2;3;4;5;6})))</f>
        <v>10</v>
      </c>
      <c r="AV353" s="55">
        <f>COUNT(E353:AT353)</f>
        <v>1</v>
      </c>
      <c r="BJ353" s="23"/>
      <c r="BZ353" s="22"/>
      <c r="CA353" s="22"/>
      <c r="CB353" s="22"/>
      <c r="CC353" s="22"/>
      <c r="CD353" s="24"/>
      <c r="CE353" s="24"/>
    </row>
    <row r="354" spans="1:83" x14ac:dyDescent="0.2">
      <c r="A354" s="67">
        <v>353</v>
      </c>
      <c r="B354" s="6" t="s">
        <v>71</v>
      </c>
      <c r="C354" s="6" t="s">
        <v>416</v>
      </c>
      <c r="D354" s="6" t="s">
        <v>1033</v>
      </c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29">
        <v>10</v>
      </c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48"/>
      <c r="AU354" s="21">
        <f>IF(AV354&lt;6,SUM(E354:AT354),SUM(LARGE(E354:AT354,{1;2;3;4;5;6})))</f>
        <v>10</v>
      </c>
      <c r="AV354" s="55">
        <f>COUNT(E354:AT354)</f>
        <v>1</v>
      </c>
      <c r="BJ354" s="23"/>
      <c r="BZ354" s="22"/>
      <c r="CA354" s="22"/>
      <c r="CB354" s="22"/>
      <c r="CC354" s="22"/>
      <c r="CD354" s="24"/>
      <c r="CE354" s="24"/>
    </row>
    <row r="355" spans="1:83" x14ac:dyDescent="0.2">
      <c r="A355" s="67">
        <v>354</v>
      </c>
      <c r="B355" s="6" t="s">
        <v>71</v>
      </c>
      <c r="C355" s="6" t="s">
        <v>416</v>
      </c>
      <c r="D355" s="6" t="s">
        <v>1034</v>
      </c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>
        <v>10</v>
      </c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48"/>
      <c r="AU355" s="21">
        <f>IF(AV355&lt;6,SUM(E355:AT355),SUM(LARGE(E355:AT355,{1;2;3;4;5;6})))</f>
        <v>10</v>
      </c>
      <c r="AV355" s="55">
        <f>COUNT(E355:AT355)</f>
        <v>1</v>
      </c>
      <c r="BJ355" s="23"/>
      <c r="BZ355" s="22"/>
      <c r="CA355" s="22"/>
      <c r="CB355" s="22"/>
      <c r="CC355" s="22"/>
      <c r="CD355" s="24"/>
      <c r="CE355" s="24"/>
    </row>
    <row r="356" spans="1:83" x14ac:dyDescent="0.2">
      <c r="A356" s="67">
        <v>355</v>
      </c>
      <c r="B356" s="26" t="s">
        <v>71</v>
      </c>
      <c r="C356" s="6" t="s">
        <v>416</v>
      </c>
      <c r="D356" s="6" t="s">
        <v>1035</v>
      </c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29">
        <v>10</v>
      </c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48"/>
      <c r="AU356" s="21">
        <f>IF(AV356&lt;6,SUM(E356:AT356),SUM(LARGE(E356:AT356,{1;2;3;4;5;6})))</f>
        <v>10</v>
      </c>
      <c r="AV356" s="55">
        <f>COUNT(E356:AT356)</f>
        <v>1</v>
      </c>
      <c r="BJ356" s="23"/>
      <c r="BZ356" s="22"/>
      <c r="CA356" s="22"/>
      <c r="CB356" s="22"/>
      <c r="CC356" s="22"/>
      <c r="CD356" s="24"/>
      <c r="CE356" s="24"/>
    </row>
    <row r="357" spans="1:83" x14ac:dyDescent="0.2">
      <c r="A357" s="67">
        <v>356</v>
      </c>
      <c r="B357" s="26" t="s">
        <v>71</v>
      </c>
      <c r="C357" s="26" t="s">
        <v>416</v>
      </c>
      <c r="D357" s="37" t="s">
        <v>1082</v>
      </c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>
        <v>10</v>
      </c>
      <c r="AK357" s="29"/>
      <c r="AL357" s="29"/>
      <c r="AM357" s="29"/>
      <c r="AN357" s="29"/>
      <c r="AO357" s="29"/>
      <c r="AP357" s="29"/>
      <c r="AQ357" s="29"/>
      <c r="AR357" s="29"/>
      <c r="AS357" s="29"/>
      <c r="AT357" s="54"/>
      <c r="AU357" s="21">
        <f>IF(AV357&lt;6,SUM(E357:AT357),SUM(LARGE(E357:AT357,{1;2;3;4;5;6})))</f>
        <v>10</v>
      </c>
      <c r="AV357" s="55">
        <f>COUNT(E357:AT357)</f>
        <v>1</v>
      </c>
      <c r="BJ357" s="23"/>
      <c r="BZ357" s="22"/>
      <c r="CA357" s="22"/>
      <c r="CB357" s="22"/>
      <c r="CC357" s="22"/>
      <c r="CD357" s="24"/>
      <c r="CE357" s="24"/>
    </row>
    <row r="358" spans="1:83" x14ac:dyDescent="0.2">
      <c r="A358" s="67">
        <v>357</v>
      </c>
      <c r="B358" s="6" t="s">
        <v>71</v>
      </c>
      <c r="C358" s="6" t="s">
        <v>416</v>
      </c>
      <c r="D358" s="6" t="s">
        <v>1135</v>
      </c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>
        <v>10</v>
      </c>
      <c r="AN358" s="29"/>
      <c r="AO358" s="29"/>
      <c r="AP358" s="29"/>
      <c r="AQ358" s="29"/>
      <c r="AR358" s="29"/>
      <c r="AS358" s="29"/>
      <c r="AT358" s="48"/>
      <c r="AU358" s="21">
        <f>IF(AV358&lt;6,SUM(E358:AT358),SUM(LARGE(E358:AT358,{1;2;3;4;5;6})))</f>
        <v>10</v>
      </c>
      <c r="AV358" s="55">
        <f>COUNT(E358:AT358)</f>
        <v>1</v>
      </c>
      <c r="BJ358" s="23"/>
      <c r="BZ358" s="22"/>
      <c r="CA358" s="22"/>
      <c r="CB358" s="22"/>
      <c r="CC358" s="22"/>
      <c r="CD358" s="24"/>
      <c r="CE358" s="24"/>
    </row>
    <row r="359" spans="1:83" x14ac:dyDescent="0.2">
      <c r="A359" s="67">
        <v>358</v>
      </c>
      <c r="B359" s="6" t="s">
        <v>71</v>
      </c>
      <c r="C359" s="6" t="s">
        <v>416</v>
      </c>
      <c r="D359" s="6" t="s">
        <v>1136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>
        <v>10</v>
      </c>
      <c r="AN359" s="29"/>
      <c r="AO359" s="29"/>
      <c r="AP359" s="29"/>
      <c r="AQ359" s="29"/>
      <c r="AR359" s="29"/>
      <c r="AS359" s="29"/>
      <c r="AT359" s="48"/>
      <c r="AU359" s="21">
        <f>IF(AV359&lt;6,SUM(E359:AT359),SUM(LARGE(E359:AT359,{1;2;3;4;5;6})))</f>
        <v>10</v>
      </c>
      <c r="AV359" s="55">
        <f>COUNT(E359:AT359)</f>
        <v>1</v>
      </c>
      <c r="BJ359" s="23"/>
      <c r="BZ359" s="22"/>
      <c r="CA359" s="22"/>
      <c r="CB359" s="22"/>
      <c r="CC359" s="22"/>
      <c r="CD359" s="24"/>
      <c r="CE359" s="24"/>
    </row>
    <row r="360" spans="1:83" x14ac:dyDescent="0.2">
      <c r="A360" s="67">
        <v>359</v>
      </c>
      <c r="B360" s="6" t="s">
        <v>71</v>
      </c>
      <c r="C360" s="6" t="s">
        <v>953</v>
      </c>
      <c r="D360" s="6" t="s">
        <v>489</v>
      </c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>
        <v>9.3000000000000007</v>
      </c>
      <c r="AM360" s="29"/>
      <c r="AN360" s="29"/>
      <c r="AO360" s="29"/>
      <c r="AP360" s="29"/>
      <c r="AQ360" s="29"/>
      <c r="AR360" s="29"/>
      <c r="AS360" s="29"/>
      <c r="AT360" s="48"/>
      <c r="AU360" s="21">
        <f>IF(AV360&lt;6,SUM(E360:AT360),SUM(LARGE(E360:AT360,{1;2;3;4;5;6})))</f>
        <v>9.3000000000000007</v>
      </c>
      <c r="AV360" s="55">
        <f>COUNT(E360:AT360)</f>
        <v>1</v>
      </c>
      <c r="BJ360" s="23"/>
      <c r="BZ360" s="22"/>
      <c r="CA360" s="22"/>
      <c r="CB360" s="22"/>
      <c r="CC360" s="22"/>
      <c r="CD360" s="24"/>
      <c r="CE360" s="24"/>
    </row>
    <row r="361" spans="1:83" x14ac:dyDescent="0.2">
      <c r="A361" s="67">
        <v>360</v>
      </c>
      <c r="B361" s="6" t="s">
        <v>71</v>
      </c>
      <c r="C361" s="6" t="s">
        <v>953</v>
      </c>
      <c r="D361" s="6" t="s">
        <v>1094</v>
      </c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>
        <v>9.3000000000000007</v>
      </c>
      <c r="AM361" s="29"/>
      <c r="AN361" s="29"/>
      <c r="AO361" s="29"/>
      <c r="AP361" s="29"/>
      <c r="AQ361" s="29"/>
      <c r="AR361" s="29"/>
      <c r="AS361" s="29"/>
      <c r="AT361" s="48"/>
      <c r="AU361" s="21">
        <f>IF(AV361&lt;6,SUM(E361:AT361),SUM(LARGE(E361:AT361,{1;2;3;4;5;6})))</f>
        <v>9.3000000000000007</v>
      </c>
      <c r="AV361" s="55">
        <f>COUNT(E361:AT361)</f>
        <v>1</v>
      </c>
      <c r="BJ361" s="23"/>
      <c r="BZ361" s="22"/>
      <c r="CA361" s="22"/>
      <c r="CB361" s="22"/>
      <c r="CC361" s="22"/>
      <c r="CD361" s="24"/>
      <c r="CE361" s="24"/>
    </row>
    <row r="362" spans="1:83" x14ac:dyDescent="0.2">
      <c r="A362" s="67">
        <v>361</v>
      </c>
      <c r="B362" s="26" t="s">
        <v>71</v>
      </c>
      <c r="C362" s="6" t="s">
        <v>180</v>
      </c>
      <c r="D362" s="37" t="s">
        <v>512</v>
      </c>
      <c r="E362" s="29">
        <v>8</v>
      </c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54"/>
      <c r="AU362" s="21">
        <f>IF(AV362&lt;6,SUM(E362:AT362),SUM(LARGE(E362:AT362,{1;2;3;4;5;6})))</f>
        <v>8</v>
      </c>
      <c r="AV362" s="55">
        <f>COUNT(E362:AT362)</f>
        <v>1</v>
      </c>
      <c r="BJ362" s="23"/>
      <c r="BZ362" s="22"/>
      <c r="CA362" s="22"/>
      <c r="CB362" s="22"/>
      <c r="CC362" s="22"/>
      <c r="CD362" s="24"/>
      <c r="CE362" s="24"/>
    </row>
    <row r="363" spans="1:83" x14ac:dyDescent="0.2">
      <c r="A363" s="67">
        <v>362</v>
      </c>
      <c r="B363" s="6" t="s">
        <v>71</v>
      </c>
      <c r="C363" s="6" t="s">
        <v>73</v>
      </c>
      <c r="D363" s="6" t="s">
        <v>640</v>
      </c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>
        <v>8</v>
      </c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48"/>
      <c r="AU363" s="21">
        <f>IF(AV363&lt;6,SUM(E363:AT363),SUM(LARGE(E363:AT363,{1;2;3;4;5;6})))</f>
        <v>8</v>
      </c>
      <c r="AV363" s="55">
        <f>COUNT(E363:AT363)</f>
        <v>1</v>
      </c>
      <c r="BJ363" s="23"/>
      <c r="BZ363" s="22"/>
      <c r="CA363" s="22"/>
      <c r="CB363" s="22"/>
      <c r="CC363" s="22"/>
      <c r="CD363" s="24"/>
      <c r="CE363" s="24"/>
    </row>
    <row r="364" spans="1:83" x14ac:dyDescent="0.2">
      <c r="A364" s="67">
        <v>363</v>
      </c>
      <c r="B364" s="26" t="s">
        <v>71</v>
      </c>
      <c r="C364" s="6" t="s">
        <v>73</v>
      </c>
      <c r="D364" s="6" t="s">
        <v>884</v>
      </c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>
        <v>8</v>
      </c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54"/>
      <c r="AU364" s="21">
        <f>IF(AV364&lt;6,SUM(E364:AT364),SUM(LARGE(E364:AT364,{1;2;3;4;5;6})))</f>
        <v>8</v>
      </c>
      <c r="AV364" s="55">
        <f>COUNT(E364:AT364)</f>
        <v>1</v>
      </c>
      <c r="BJ364" s="23"/>
      <c r="BZ364" s="22"/>
      <c r="CA364" s="22"/>
      <c r="CB364" s="22"/>
      <c r="CC364" s="22"/>
      <c r="CD364" s="24"/>
      <c r="CE364" s="24"/>
    </row>
    <row r="365" spans="1:83" x14ac:dyDescent="0.2">
      <c r="A365" s="67">
        <v>364</v>
      </c>
      <c r="B365" s="26" t="s">
        <v>74</v>
      </c>
      <c r="C365" s="26" t="s">
        <v>416</v>
      </c>
      <c r="D365" s="6" t="s">
        <v>915</v>
      </c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>
        <v>8</v>
      </c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48"/>
      <c r="AU365" s="21">
        <f>IF(AV365&lt;6,SUM(E365:AT365),SUM(LARGE(E365:AT365,{1;2;3;4;5;6})))</f>
        <v>8</v>
      </c>
      <c r="AV365" s="55">
        <f>COUNT(E365:AT365)</f>
        <v>1</v>
      </c>
      <c r="BJ365" s="23"/>
      <c r="BZ365" s="22"/>
      <c r="CA365" s="22"/>
      <c r="CB365" s="22"/>
      <c r="CC365" s="22"/>
      <c r="CD365" s="24"/>
      <c r="CE365" s="24"/>
    </row>
    <row r="366" spans="1:83" x14ac:dyDescent="0.2">
      <c r="A366" s="67">
        <v>365</v>
      </c>
      <c r="B366" s="26" t="s">
        <v>74</v>
      </c>
      <c r="C366" s="6" t="s">
        <v>416</v>
      </c>
      <c r="D366" s="6" t="s">
        <v>916</v>
      </c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>
        <v>8</v>
      </c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21">
        <f>IF(AV366&lt;6,SUM(E366:AT366),SUM(LARGE(E366:AT366,{1;2;3;4;5;6})))</f>
        <v>8</v>
      </c>
      <c r="AV366" s="55">
        <f>COUNT(E366:AT366)</f>
        <v>1</v>
      </c>
      <c r="BJ366" s="23"/>
      <c r="BZ366" s="22"/>
      <c r="CA366" s="22"/>
      <c r="CB366" s="22"/>
      <c r="CC366" s="22"/>
      <c r="CD366" s="24"/>
      <c r="CE366" s="24"/>
    </row>
    <row r="367" spans="1:83" x14ac:dyDescent="0.2">
      <c r="A367" s="67">
        <v>366</v>
      </c>
      <c r="B367" s="26" t="s">
        <v>71</v>
      </c>
      <c r="C367" s="6" t="s">
        <v>416</v>
      </c>
      <c r="D367" s="8" t="s">
        <v>977</v>
      </c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>
        <v>8</v>
      </c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54"/>
      <c r="AU367" s="21">
        <f>IF(AV367&lt;6,SUM(E367:AT367),SUM(LARGE(E367:AT367,{1;2;3;4;5;6})))</f>
        <v>8</v>
      </c>
      <c r="AV367" s="55">
        <f>COUNT(E367:AT367)</f>
        <v>1</v>
      </c>
      <c r="BJ367" s="23"/>
      <c r="BZ367" s="22"/>
      <c r="CA367" s="22"/>
      <c r="CB367" s="22"/>
      <c r="CC367" s="22"/>
      <c r="CD367" s="24"/>
      <c r="CE367" s="24"/>
    </row>
    <row r="368" spans="1:83" x14ac:dyDescent="0.2">
      <c r="A368" s="67">
        <v>367</v>
      </c>
      <c r="B368" s="26" t="s">
        <v>71</v>
      </c>
      <c r="C368" s="6" t="s">
        <v>79</v>
      </c>
      <c r="D368" s="8" t="s">
        <v>978</v>
      </c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>
        <v>8</v>
      </c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54"/>
      <c r="AU368" s="21">
        <f>IF(AV368&lt;6,SUM(E368:AT368),SUM(LARGE(E368:AT368,{1;2;3;4;5;6})))</f>
        <v>8</v>
      </c>
      <c r="AV368" s="55">
        <f>COUNT(E368:AT368)</f>
        <v>1</v>
      </c>
      <c r="BJ368" s="23"/>
      <c r="BZ368" s="22"/>
      <c r="CA368" s="22"/>
      <c r="CB368" s="22"/>
      <c r="CC368" s="22"/>
      <c r="CD368" s="24"/>
      <c r="CE368" s="24"/>
    </row>
    <row r="369" spans="1:83" x14ac:dyDescent="0.2">
      <c r="A369" s="67">
        <v>368</v>
      </c>
      <c r="B369" s="6" t="s">
        <v>71</v>
      </c>
      <c r="C369" s="6"/>
      <c r="D369" s="6" t="s">
        <v>965</v>
      </c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>
        <v>8</v>
      </c>
      <c r="AQ369" s="29"/>
      <c r="AR369" s="29"/>
      <c r="AS369" s="29"/>
      <c r="AT369" s="48"/>
      <c r="AU369" s="21">
        <f>IF(AV369&lt;6,SUM(E369:AT369),SUM(LARGE(E369:AT369,{1;2;3;4;5;6})))</f>
        <v>8</v>
      </c>
      <c r="AV369" s="55">
        <f>COUNT(E369:AT369)</f>
        <v>1</v>
      </c>
      <c r="BJ369" s="23"/>
      <c r="BZ369" s="22"/>
      <c r="CA369" s="22"/>
      <c r="CB369" s="22"/>
      <c r="CC369" s="22"/>
      <c r="CD369" s="24"/>
      <c r="CE369" s="24"/>
    </row>
    <row r="370" spans="1:83" x14ac:dyDescent="0.2">
      <c r="A370" s="67">
        <v>369</v>
      </c>
      <c r="B370" s="26" t="s">
        <v>71</v>
      </c>
      <c r="C370" s="26"/>
      <c r="D370" s="26" t="s">
        <v>570</v>
      </c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>
        <v>8</v>
      </c>
      <c r="AQ370" s="54"/>
      <c r="AR370" s="54"/>
      <c r="AS370" s="54"/>
      <c r="AT370" s="54"/>
      <c r="AU370" s="21">
        <f>IF(AV370&lt;6,SUM(E370:AT370),SUM(LARGE(E370:AT370,{1;2;3;4;5;6})))</f>
        <v>8</v>
      </c>
      <c r="AV370" s="55">
        <f>COUNT(E370:AT370)</f>
        <v>1</v>
      </c>
      <c r="BJ370" s="23"/>
      <c r="BZ370" s="22"/>
      <c r="CA370" s="22"/>
      <c r="CB370" s="22"/>
      <c r="CC370" s="22"/>
      <c r="CD370" s="24"/>
      <c r="CE370" s="24"/>
    </row>
    <row r="371" spans="1:83" x14ac:dyDescent="0.2">
      <c r="A371" s="67">
        <v>370</v>
      </c>
      <c r="B371" s="26" t="s">
        <v>71</v>
      </c>
      <c r="C371" s="26" t="s">
        <v>73</v>
      </c>
      <c r="D371" s="37" t="s">
        <v>630</v>
      </c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>
        <v>7</v>
      </c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54"/>
      <c r="AU371" s="21">
        <f>IF(AV371&lt;6,SUM(E371:AT371),SUM(LARGE(E371:AT371,{1;2;3;4;5;6})))</f>
        <v>7</v>
      </c>
      <c r="AV371" s="55">
        <f>COUNT(E371:AT371)</f>
        <v>1</v>
      </c>
      <c r="BJ371" s="23"/>
      <c r="BZ371" s="22"/>
      <c r="CA371" s="22"/>
      <c r="CB371" s="22"/>
      <c r="CC371" s="22"/>
      <c r="CD371" s="24"/>
      <c r="CE371" s="24"/>
    </row>
    <row r="372" spans="1:83" x14ac:dyDescent="0.2">
      <c r="A372" s="67">
        <v>371</v>
      </c>
      <c r="B372" s="26" t="s">
        <v>71</v>
      </c>
      <c r="C372" s="26" t="s">
        <v>73</v>
      </c>
      <c r="D372" s="37" t="s">
        <v>631</v>
      </c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>
        <v>7</v>
      </c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54"/>
      <c r="AU372" s="21">
        <f>IF(AV372&lt;6,SUM(E372:AT372),SUM(LARGE(E372:AT372,{1;2;3;4;5;6})))</f>
        <v>7</v>
      </c>
      <c r="AV372" s="55">
        <f>COUNT(E372:AT372)</f>
        <v>1</v>
      </c>
      <c r="BJ372" s="23"/>
      <c r="BZ372" s="22"/>
      <c r="CA372" s="22"/>
      <c r="CB372" s="22"/>
      <c r="CC372" s="22"/>
      <c r="CD372" s="24"/>
      <c r="CE372" s="24"/>
    </row>
    <row r="373" spans="1:83" x14ac:dyDescent="0.2">
      <c r="A373" s="67">
        <v>372</v>
      </c>
      <c r="B373" s="6" t="s">
        <v>71</v>
      </c>
      <c r="C373" s="6" t="s">
        <v>73</v>
      </c>
      <c r="D373" s="6" t="s">
        <v>685</v>
      </c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29">
        <v>7</v>
      </c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48"/>
      <c r="AU373" s="21">
        <f>IF(AV373&lt;6,SUM(E373:AT373),SUM(LARGE(E373:AT373,{1;2;3;4;5;6})))</f>
        <v>7</v>
      </c>
      <c r="AV373" s="55">
        <f>COUNT(E373:AT373)</f>
        <v>1</v>
      </c>
      <c r="BJ373" s="23"/>
      <c r="BZ373" s="22"/>
      <c r="CA373" s="22"/>
      <c r="CB373" s="22"/>
      <c r="CC373" s="22"/>
      <c r="CD373" s="24"/>
      <c r="CE373" s="24"/>
    </row>
    <row r="374" spans="1:83" x14ac:dyDescent="0.2">
      <c r="A374" s="67">
        <v>373</v>
      </c>
      <c r="B374" s="26" t="s">
        <v>71</v>
      </c>
      <c r="C374" s="6" t="s">
        <v>416</v>
      </c>
      <c r="D374" s="6" t="s">
        <v>603</v>
      </c>
      <c r="E374" s="29"/>
      <c r="F374" s="29"/>
      <c r="G374" s="29"/>
      <c r="H374" s="29"/>
      <c r="I374" s="29"/>
      <c r="J374" s="29"/>
      <c r="K374" s="29"/>
      <c r="L374" s="29">
        <v>7</v>
      </c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54"/>
      <c r="AU374" s="21">
        <f>IF(AV374&lt;6,SUM(E374:AT374),SUM(LARGE(E374:AT374,{1;2;3;4;5;6})))</f>
        <v>7</v>
      </c>
      <c r="AV374" s="55">
        <f>COUNT(E374:AT374)</f>
        <v>1</v>
      </c>
      <c r="BJ374" s="23"/>
      <c r="BZ374" s="22"/>
      <c r="CA374" s="22"/>
      <c r="CB374" s="22"/>
      <c r="CC374" s="22"/>
      <c r="CD374" s="24"/>
      <c r="CE374" s="24"/>
    </row>
    <row r="375" spans="1:83" x14ac:dyDescent="0.2">
      <c r="A375" s="67">
        <v>374</v>
      </c>
      <c r="B375" s="6" t="s">
        <v>71</v>
      </c>
      <c r="C375" s="6" t="s">
        <v>416</v>
      </c>
      <c r="D375" s="6" t="s">
        <v>601</v>
      </c>
      <c r="E375" s="84"/>
      <c r="F375" s="84"/>
      <c r="G375" s="84"/>
      <c r="H375" s="84"/>
      <c r="I375" s="84"/>
      <c r="J375" s="84"/>
      <c r="K375" s="84"/>
      <c r="L375" s="29">
        <v>7</v>
      </c>
      <c r="M375" s="29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48"/>
      <c r="AU375" s="21">
        <f>IF(AV375&lt;6,SUM(E375:AT375),SUM(LARGE(E375:AT375,{1;2;3;4;5;6})))</f>
        <v>7</v>
      </c>
      <c r="AV375" s="55">
        <f>COUNT(E375:AT375)</f>
        <v>1</v>
      </c>
      <c r="BJ375" s="23"/>
      <c r="BZ375" s="22"/>
      <c r="CA375" s="22"/>
      <c r="CB375" s="22"/>
      <c r="CC375" s="22"/>
      <c r="CD375" s="24"/>
      <c r="CE375" s="24"/>
    </row>
    <row r="376" spans="1:83" x14ac:dyDescent="0.2">
      <c r="A376" s="67">
        <v>375</v>
      </c>
      <c r="B376" s="26" t="s">
        <v>71</v>
      </c>
      <c r="C376" s="6" t="s">
        <v>79</v>
      </c>
      <c r="D376" s="8" t="s">
        <v>979</v>
      </c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>
        <v>7</v>
      </c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54"/>
      <c r="AU376" s="21">
        <f>IF(AV376&lt;6,SUM(E376:AT376),SUM(LARGE(E376:AT376,{1;2;3;4;5;6})))</f>
        <v>7</v>
      </c>
      <c r="AV376" s="55">
        <f>COUNT(E376:AT376)</f>
        <v>1</v>
      </c>
      <c r="BJ376" s="23"/>
      <c r="BZ376" s="22"/>
      <c r="CA376" s="22"/>
      <c r="CB376" s="22"/>
      <c r="CC376" s="22"/>
      <c r="CD376" s="24"/>
      <c r="CE376" s="24"/>
    </row>
    <row r="377" spans="1:83" x14ac:dyDescent="0.2">
      <c r="A377" s="67">
        <v>376</v>
      </c>
      <c r="B377" s="26" t="s">
        <v>71</v>
      </c>
      <c r="C377" s="6" t="s">
        <v>416</v>
      </c>
      <c r="D377" s="8" t="s">
        <v>1095</v>
      </c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>
        <v>7</v>
      </c>
      <c r="AM377" s="29"/>
      <c r="AN377" s="29"/>
      <c r="AO377" s="29"/>
      <c r="AP377" s="29"/>
      <c r="AQ377" s="29"/>
      <c r="AR377" s="29"/>
      <c r="AS377" s="29"/>
      <c r="AT377" s="54"/>
      <c r="AU377" s="21">
        <f>IF(AV377&lt;6,SUM(E377:AT377),SUM(LARGE(E377:AT377,{1;2;3;4;5;6})))</f>
        <v>7</v>
      </c>
      <c r="AV377" s="55">
        <f>COUNT(E377:AT377)</f>
        <v>1</v>
      </c>
      <c r="BJ377" s="23"/>
      <c r="BZ377" s="22"/>
      <c r="CA377" s="22"/>
      <c r="CB377" s="22"/>
      <c r="CC377" s="22"/>
      <c r="CD377" s="24"/>
      <c r="CE377" s="24"/>
    </row>
    <row r="378" spans="1:83" x14ac:dyDescent="0.2">
      <c r="A378" s="67">
        <v>377</v>
      </c>
      <c r="B378" s="26" t="s">
        <v>71</v>
      </c>
      <c r="C378" s="6" t="s">
        <v>416</v>
      </c>
      <c r="D378" s="6" t="s">
        <v>1041</v>
      </c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>
        <v>7</v>
      </c>
      <c r="AM378" s="29"/>
      <c r="AN378" s="29"/>
      <c r="AO378" s="29"/>
      <c r="AP378" s="29"/>
      <c r="AQ378" s="29"/>
      <c r="AR378" s="29"/>
      <c r="AS378" s="29"/>
      <c r="AT378" s="48"/>
      <c r="AU378" s="21">
        <f>IF(AV378&lt;6,SUM(E378:AT378),SUM(LARGE(E378:AT378,{1;2;3;4;5;6})))</f>
        <v>7</v>
      </c>
      <c r="AV378" s="55">
        <f>COUNT(E378:AT378)</f>
        <v>1</v>
      </c>
      <c r="BJ378" s="23"/>
      <c r="BZ378" s="22"/>
      <c r="CA378" s="22"/>
      <c r="CB378" s="22"/>
      <c r="CC378" s="22"/>
      <c r="CD378" s="24"/>
      <c r="CE378" s="24"/>
    </row>
    <row r="379" spans="1:83" x14ac:dyDescent="0.2">
      <c r="A379" s="67">
        <v>378</v>
      </c>
      <c r="B379" s="26" t="s">
        <v>71</v>
      </c>
      <c r="C379" s="6" t="s">
        <v>239</v>
      </c>
      <c r="D379" s="6" t="s">
        <v>1138</v>
      </c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>
        <v>7</v>
      </c>
      <c r="AN379" s="30"/>
      <c r="AO379" s="30"/>
      <c r="AP379" s="30"/>
      <c r="AQ379" s="30"/>
      <c r="AR379" s="30"/>
      <c r="AS379" s="30"/>
      <c r="AT379" s="48"/>
      <c r="AU379" s="21">
        <f>IF(AV379&lt;6,SUM(E379:AT379),SUM(LARGE(E379:AT379,{1;2;3;4;5;6})))</f>
        <v>7</v>
      </c>
      <c r="AV379" s="55">
        <f>COUNT(E379:AT379)</f>
        <v>1</v>
      </c>
      <c r="BJ379" s="23"/>
      <c r="BZ379" s="22"/>
      <c r="CA379" s="22"/>
      <c r="CB379" s="22"/>
      <c r="CC379" s="22"/>
      <c r="CD379" s="24"/>
      <c r="CE379" s="24"/>
    </row>
    <row r="380" spans="1:83" x14ac:dyDescent="0.2">
      <c r="A380" s="67">
        <v>379</v>
      </c>
      <c r="B380" s="26" t="s">
        <v>71</v>
      </c>
      <c r="C380" s="6" t="s">
        <v>77</v>
      </c>
      <c r="D380" s="6" t="s">
        <v>1118</v>
      </c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>
        <v>7</v>
      </c>
      <c r="AQ380" s="54"/>
      <c r="AR380" s="54"/>
      <c r="AS380" s="54"/>
      <c r="AT380" s="54"/>
      <c r="AU380" s="21">
        <f>IF(AV380&lt;6,SUM(E380:AT380),SUM(LARGE(E380:AT380,{1;2;3;4;5;6})))</f>
        <v>7</v>
      </c>
      <c r="AV380" s="55">
        <f>COUNT(E380:AT380)</f>
        <v>1</v>
      </c>
      <c r="BJ380" s="23"/>
      <c r="BZ380" s="22"/>
      <c r="CA380" s="22"/>
      <c r="CB380" s="22"/>
      <c r="CC380" s="22"/>
      <c r="CD380" s="24"/>
      <c r="CE380" s="24"/>
    </row>
    <row r="381" spans="1:83" x14ac:dyDescent="0.2">
      <c r="A381" s="67">
        <v>380</v>
      </c>
      <c r="B381" s="26" t="s">
        <v>71</v>
      </c>
      <c r="C381" s="6"/>
      <c r="D381" s="8" t="s">
        <v>749</v>
      </c>
      <c r="E381" s="29">
        <v>6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54"/>
      <c r="AU381" s="21">
        <f>IF(AV381&lt;6,SUM(E381:AT381),SUM(LARGE(E381:AT381,{1;2;3;4;5;6})))</f>
        <v>6</v>
      </c>
      <c r="AV381" s="55">
        <f>COUNT(E381:AT381)</f>
        <v>1</v>
      </c>
      <c r="BJ381" s="23"/>
      <c r="BZ381" s="22"/>
      <c r="CA381" s="22"/>
      <c r="CB381" s="22"/>
      <c r="CC381" s="22"/>
      <c r="CD381" s="24"/>
      <c r="CE381" s="24"/>
    </row>
    <row r="382" spans="1:83" x14ac:dyDescent="0.2">
      <c r="A382" s="67">
        <v>381</v>
      </c>
      <c r="B382" s="6" t="s">
        <v>71</v>
      </c>
      <c r="C382" s="6"/>
      <c r="D382" s="6" t="s">
        <v>750</v>
      </c>
      <c r="E382" s="29">
        <v>6</v>
      </c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48"/>
      <c r="AU382" s="21">
        <f>IF(AV382&lt;6,SUM(E382:AT382),SUM(LARGE(E382:AT382,{1;2;3;4;5;6})))</f>
        <v>6</v>
      </c>
      <c r="AV382" s="55">
        <f>COUNT(E382:AT382)</f>
        <v>1</v>
      </c>
      <c r="BJ382" s="23"/>
      <c r="BZ382" s="22"/>
      <c r="CA382" s="22"/>
      <c r="CB382" s="22"/>
      <c r="CC382" s="22"/>
      <c r="CD382" s="24"/>
      <c r="CE382" s="24"/>
    </row>
    <row r="383" spans="1:83" x14ac:dyDescent="0.2">
      <c r="A383" s="67">
        <v>382</v>
      </c>
      <c r="B383" s="6" t="s">
        <v>71</v>
      </c>
      <c r="C383" s="6" t="s">
        <v>416</v>
      </c>
      <c r="D383" s="6" t="s">
        <v>980</v>
      </c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>
        <v>6</v>
      </c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48"/>
      <c r="AU383" s="21">
        <f>IF(AV383&lt;6,SUM(E383:AT383),SUM(LARGE(E383:AT383,{1;2;3;4;5;6})))</f>
        <v>6</v>
      </c>
      <c r="AV383" s="55">
        <f>COUNT(E383:AT383)</f>
        <v>1</v>
      </c>
      <c r="BJ383" s="23"/>
      <c r="BZ383" s="22"/>
      <c r="CA383" s="22"/>
      <c r="CB383" s="22"/>
      <c r="CC383" s="22"/>
      <c r="CD383" s="24"/>
      <c r="CE383" s="24"/>
    </row>
    <row r="384" spans="1:83" x14ac:dyDescent="0.2">
      <c r="A384" s="67">
        <v>383</v>
      </c>
      <c r="B384" s="6" t="s">
        <v>71</v>
      </c>
      <c r="C384" s="6" t="s">
        <v>416</v>
      </c>
      <c r="D384" s="6" t="s">
        <v>981</v>
      </c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>
        <v>6</v>
      </c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48"/>
      <c r="AU384" s="21">
        <f>IF(AV384&lt;6,SUM(E384:AT384),SUM(LARGE(E384:AT384,{1;2;3;4;5;6})))</f>
        <v>6</v>
      </c>
      <c r="AV384" s="55">
        <f>COUNT(E384:AT384)</f>
        <v>1</v>
      </c>
      <c r="BJ384" s="23"/>
      <c r="BZ384" s="22"/>
      <c r="CA384" s="22"/>
      <c r="CB384" s="22"/>
      <c r="CC384" s="22"/>
      <c r="CD384" s="24"/>
      <c r="CE384" s="24"/>
    </row>
    <row r="385" spans="1:83" x14ac:dyDescent="0.2">
      <c r="A385" s="67">
        <v>384</v>
      </c>
      <c r="B385" s="26" t="s">
        <v>71</v>
      </c>
      <c r="C385" s="6" t="s">
        <v>358</v>
      </c>
      <c r="D385" s="6" t="s">
        <v>844</v>
      </c>
      <c r="E385" s="29"/>
      <c r="F385" s="29"/>
      <c r="G385" s="29"/>
      <c r="H385" s="29"/>
      <c r="I385" s="29"/>
      <c r="J385" s="29"/>
      <c r="K385" s="29"/>
      <c r="L385" s="29">
        <v>5</v>
      </c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54"/>
      <c r="AU385" s="21">
        <f>IF(AV385&lt;6,SUM(E385:AT385),SUM(LARGE(E385:AT385,{1;2;3;4;5;6})))</f>
        <v>5</v>
      </c>
      <c r="AV385" s="55">
        <f>COUNT(E385:AT385)</f>
        <v>1</v>
      </c>
      <c r="BJ385" s="23"/>
      <c r="BZ385" s="22"/>
      <c r="CA385" s="22"/>
      <c r="CB385" s="22"/>
      <c r="CC385" s="22"/>
      <c r="CD385" s="24"/>
      <c r="CE385" s="24"/>
    </row>
    <row r="386" spans="1:83" x14ac:dyDescent="0.2">
      <c r="A386" s="67">
        <v>385</v>
      </c>
      <c r="B386" s="26" t="s">
        <v>71</v>
      </c>
      <c r="C386" s="6" t="s">
        <v>358</v>
      </c>
      <c r="D386" s="37" t="s">
        <v>845</v>
      </c>
      <c r="E386" s="54"/>
      <c r="F386" s="54"/>
      <c r="G386" s="54"/>
      <c r="H386" s="54"/>
      <c r="I386" s="54"/>
      <c r="J386" s="54"/>
      <c r="K386" s="54"/>
      <c r="L386" s="54">
        <v>5</v>
      </c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21">
        <f>IF(AV386&lt;6,SUM(E386:AT386),SUM(LARGE(E386:AT386,{1;2;3;4;5;6})))</f>
        <v>5</v>
      </c>
      <c r="AV386" s="55">
        <f>COUNT(E386:AT386)</f>
        <v>1</v>
      </c>
      <c r="AW386" s="12"/>
      <c r="BJ386" s="23"/>
      <c r="BZ386" s="22"/>
      <c r="CA386" s="22"/>
      <c r="CB386" s="22"/>
      <c r="CC386" s="22"/>
      <c r="CD386" s="24"/>
      <c r="CE386" s="24"/>
    </row>
    <row r="387" spans="1:83" x14ac:dyDescent="0.2">
      <c r="A387" s="67">
        <v>386</v>
      </c>
      <c r="B387" s="26" t="s">
        <v>71</v>
      </c>
      <c r="C387" s="8" t="s">
        <v>416</v>
      </c>
      <c r="D387" s="6" t="s">
        <v>590</v>
      </c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>
        <v>5</v>
      </c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21">
        <f>IF(AV387&lt;6,SUM(E387:AT387),SUM(LARGE(E387:AT387,{1;2;3;4;5;6})))</f>
        <v>5</v>
      </c>
      <c r="AV387" s="55">
        <f>COUNT(E387:AT387)</f>
        <v>1</v>
      </c>
      <c r="AW387" s="12"/>
      <c r="BJ387" s="23"/>
      <c r="BZ387" s="22"/>
      <c r="CA387" s="22"/>
      <c r="CB387" s="22"/>
      <c r="CC387" s="22"/>
      <c r="CD387" s="24"/>
      <c r="CE387" s="24"/>
    </row>
    <row r="388" spans="1:83" x14ac:dyDescent="0.2">
      <c r="A388" s="67">
        <v>387</v>
      </c>
      <c r="B388" s="26" t="s">
        <v>71</v>
      </c>
      <c r="C388" s="26" t="s">
        <v>416</v>
      </c>
      <c r="D388" s="37" t="s">
        <v>863</v>
      </c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>
        <v>5</v>
      </c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54"/>
      <c r="AU388" s="21">
        <f>IF(AV388&lt;6,SUM(E388:AT388),SUM(LARGE(E388:AT388,{1;2;3;4;5;6})))</f>
        <v>5</v>
      </c>
      <c r="AV388" s="55">
        <f>COUNT(E388:AT388)</f>
        <v>1</v>
      </c>
      <c r="AW388" s="12"/>
      <c r="BJ388" s="23"/>
      <c r="BZ388" s="22"/>
      <c r="CA388" s="22"/>
      <c r="CB388" s="22"/>
      <c r="CC388" s="22"/>
      <c r="CD388" s="24"/>
      <c r="CE388" s="24"/>
    </row>
    <row r="389" spans="1:83" x14ac:dyDescent="0.2">
      <c r="A389" s="67">
        <v>388</v>
      </c>
      <c r="B389" s="26" t="s">
        <v>71</v>
      </c>
      <c r="C389" s="6" t="s">
        <v>73</v>
      </c>
      <c r="D389" s="8" t="s">
        <v>885</v>
      </c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>
        <v>5</v>
      </c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21">
        <f>IF(AV389&lt;6,SUM(E389:AT389),SUM(LARGE(E389:AT389,{1;2;3;4;5;6})))</f>
        <v>5</v>
      </c>
      <c r="AV389" s="55">
        <f>COUNT(E389:AT389)</f>
        <v>1</v>
      </c>
      <c r="AW389" s="12"/>
      <c r="BJ389" s="23"/>
      <c r="BZ389" s="22"/>
      <c r="CA389" s="22"/>
      <c r="CB389" s="22"/>
      <c r="CC389" s="22"/>
      <c r="CD389" s="24"/>
      <c r="CE389" s="24"/>
    </row>
    <row r="390" spans="1:83" x14ac:dyDescent="0.2">
      <c r="A390" s="67">
        <v>389</v>
      </c>
      <c r="B390" s="6" t="s">
        <v>71</v>
      </c>
      <c r="C390" s="6" t="s">
        <v>73</v>
      </c>
      <c r="D390" s="6" t="s">
        <v>886</v>
      </c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>
        <v>5</v>
      </c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48"/>
      <c r="AU390" s="21">
        <f>IF(AV390&lt;6,SUM(E390:AT390),SUM(LARGE(E390:AT390,{1;2;3;4;5;6})))</f>
        <v>5</v>
      </c>
      <c r="AV390" s="55">
        <f>COUNT(E390:AT390)</f>
        <v>1</v>
      </c>
      <c r="AW390" s="12"/>
      <c r="BJ390" s="23"/>
      <c r="BZ390" s="22"/>
      <c r="CA390" s="22"/>
      <c r="CB390" s="22"/>
      <c r="CC390" s="22"/>
      <c r="CD390" s="24"/>
      <c r="CE390" s="24"/>
    </row>
    <row r="391" spans="1:83" x14ac:dyDescent="0.2">
      <c r="A391" s="67">
        <v>390</v>
      </c>
      <c r="B391" s="26" t="s">
        <v>71</v>
      </c>
      <c r="C391" s="6" t="s">
        <v>180</v>
      </c>
      <c r="D391" s="6" t="s">
        <v>917</v>
      </c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>
        <v>5</v>
      </c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48"/>
      <c r="AU391" s="21">
        <f>IF(AV391&lt;6,SUM(E391:AT391),SUM(LARGE(E391:AT391,{1;2;3;4;5;6})))</f>
        <v>5</v>
      </c>
      <c r="AV391" s="55">
        <f>COUNT(E391:AT391)</f>
        <v>1</v>
      </c>
      <c r="AW391" s="12"/>
      <c r="BJ391" s="23"/>
      <c r="BZ391" s="22"/>
      <c r="CA391" s="22"/>
      <c r="CB391" s="22"/>
      <c r="CC391" s="22"/>
      <c r="CD391" s="24"/>
      <c r="CE391" s="24"/>
    </row>
    <row r="392" spans="1:83" x14ac:dyDescent="0.2">
      <c r="A392" s="67">
        <v>391</v>
      </c>
      <c r="B392" s="6" t="s">
        <v>71</v>
      </c>
      <c r="C392" s="6" t="s">
        <v>180</v>
      </c>
      <c r="D392" s="6" t="s">
        <v>628</v>
      </c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>
        <v>5</v>
      </c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48"/>
      <c r="AU392" s="21">
        <f>IF(AV392&lt;6,SUM(E392:AT392),SUM(LARGE(E392:AT392,{1;2;3;4;5;6})))</f>
        <v>5</v>
      </c>
      <c r="AV392" s="55">
        <f>COUNT(E392:AT392)</f>
        <v>1</v>
      </c>
      <c r="AW392" s="12"/>
      <c r="BJ392" s="23"/>
      <c r="BZ392" s="22"/>
      <c r="CA392" s="22"/>
      <c r="CB392" s="22"/>
      <c r="CC392" s="22"/>
      <c r="CD392" s="24"/>
      <c r="CE392" s="24"/>
    </row>
    <row r="393" spans="1:83" x14ac:dyDescent="0.2">
      <c r="A393" s="67">
        <v>392</v>
      </c>
      <c r="B393" s="26" t="s">
        <v>71</v>
      </c>
      <c r="C393" s="6" t="s">
        <v>72</v>
      </c>
      <c r="D393" s="8" t="s">
        <v>1096</v>
      </c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>
        <v>5</v>
      </c>
      <c r="AM393" s="29"/>
      <c r="AN393" s="29"/>
      <c r="AO393" s="29"/>
      <c r="AP393" s="29"/>
      <c r="AQ393" s="29"/>
      <c r="AR393" s="29"/>
      <c r="AS393" s="29"/>
      <c r="AT393" s="54"/>
      <c r="AU393" s="21">
        <f>IF(AV393&lt;6,SUM(E393:AT393),SUM(LARGE(E393:AT393,{1;2;3;4;5;6})))</f>
        <v>5</v>
      </c>
      <c r="AV393" s="55">
        <f>COUNT(E393:AT393)</f>
        <v>1</v>
      </c>
      <c r="AW393" s="12"/>
      <c r="BJ393" s="23"/>
      <c r="BZ393" s="22"/>
      <c r="CA393" s="22"/>
      <c r="CB393" s="22"/>
      <c r="CC393" s="22"/>
      <c r="CD393" s="24"/>
      <c r="CE393" s="24"/>
    </row>
    <row r="394" spans="1:83" x14ac:dyDescent="0.2">
      <c r="A394" s="67">
        <v>393</v>
      </c>
      <c r="B394" s="26" t="s">
        <v>71</v>
      </c>
      <c r="C394" s="6" t="s">
        <v>77</v>
      </c>
      <c r="D394" s="6" t="s">
        <v>752</v>
      </c>
      <c r="E394" s="29">
        <v>4</v>
      </c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84">
        <v>0</v>
      </c>
      <c r="AO394" s="84"/>
      <c r="AP394" s="84"/>
      <c r="AQ394" s="84"/>
      <c r="AR394" s="84"/>
      <c r="AS394" s="84"/>
      <c r="AT394" s="54"/>
      <c r="AU394" s="21">
        <f>IF(AV394&lt;6,SUM(E394:AT394),SUM(LARGE(E394:AT394,{1;2;3;4;5;6})))</f>
        <v>4</v>
      </c>
      <c r="AV394" s="55">
        <f>COUNT(E394:AT394)</f>
        <v>2</v>
      </c>
      <c r="AW394" s="12"/>
      <c r="BJ394" s="23"/>
      <c r="BZ394" s="22"/>
      <c r="CA394" s="22"/>
      <c r="CB394" s="22"/>
      <c r="CC394" s="22"/>
      <c r="CD394" s="24"/>
      <c r="CE394" s="24"/>
    </row>
    <row r="395" spans="1:83" x14ac:dyDescent="0.2">
      <c r="A395" s="67">
        <v>394</v>
      </c>
      <c r="B395" s="26" t="s">
        <v>71</v>
      </c>
      <c r="C395" s="6"/>
      <c r="D395" s="6" t="s">
        <v>728</v>
      </c>
      <c r="E395" s="29">
        <v>4</v>
      </c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54"/>
      <c r="AU395" s="21">
        <f>IF(AV395&lt;6,SUM(E395:AT395),SUM(LARGE(E395:AT395,{1;2;3;4;5;6})))</f>
        <v>4</v>
      </c>
      <c r="AV395" s="55">
        <f>COUNT(E395:AT395)</f>
        <v>1</v>
      </c>
      <c r="AW395" s="12"/>
      <c r="BJ395" s="23"/>
      <c r="BZ395" s="22"/>
      <c r="CA395" s="22"/>
      <c r="CB395" s="22"/>
      <c r="CC395" s="22"/>
      <c r="CD395" s="24"/>
      <c r="CE395" s="24"/>
    </row>
    <row r="396" spans="1:83" x14ac:dyDescent="0.2">
      <c r="A396" s="67">
        <v>395</v>
      </c>
      <c r="B396" s="26" t="s">
        <v>71</v>
      </c>
      <c r="C396" s="6" t="s">
        <v>73</v>
      </c>
      <c r="D396" s="6" t="s">
        <v>579</v>
      </c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29">
        <v>4</v>
      </c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54"/>
      <c r="AU396" s="21">
        <f>IF(AV396&lt;6,SUM(E396:AT396),SUM(LARGE(E396:AT396,{1;2;3;4;5;6})))</f>
        <v>4</v>
      </c>
      <c r="AV396" s="55">
        <f>COUNT(E396:AT396)</f>
        <v>1</v>
      </c>
      <c r="AW396" s="12"/>
      <c r="BJ396" s="23"/>
      <c r="BZ396" s="22"/>
      <c r="CA396" s="22"/>
      <c r="CB396" s="22"/>
      <c r="CC396" s="22"/>
      <c r="CD396" s="24"/>
      <c r="CE396" s="24"/>
    </row>
    <row r="397" spans="1:83" x14ac:dyDescent="0.2">
      <c r="A397" s="67">
        <v>396</v>
      </c>
      <c r="B397" s="26" t="s">
        <v>71</v>
      </c>
      <c r="C397" s="6" t="s">
        <v>73</v>
      </c>
      <c r="D397" s="6" t="s">
        <v>444</v>
      </c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54">
        <v>4</v>
      </c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54"/>
      <c r="AU397" s="21">
        <f>IF(AV397&lt;6,SUM(E397:AT397),SUM(LARGE(E397:AT397,{1;2;3;4;5;6})))</f>
        <v>4</v>
      </c>
      <c r="AV397" s="55">
        <f>COUNT(E397:AT397)</f>
        <v>1</v>
      </c>
      <c r="AW397" s="12"/>
      <c r="BJ397" s="23"/>
      <c r="BZ397" s="22"/>
      <c r="CA397" s="22"/>
      <c r="CB397" s="22"/>
      <c r="CC397" s="22"/>
      <c r="CD397" s="24"/>
      <c r="CE397" s="24"/>
    </row>
    <row r="398" spans="1:83" x14ac:dyDescent="0.2">
      <c r="A398" s="67">
        <v>397</v>
      </c>
      <c r="B398" s="26" t="s">
        <v>71</v>
      </c>
      <c r="C398" s="6" t="s">
        <v>77</v>
      </c>
      <c r="D398" s="6" t="s">
        <v>751</v>
      </c>
      <c r="E398" s="54">
        <v>4</v>
      </c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21">
        <f>IF(AV398&lt;6,SUM(E398:AT398),SUM(LARGE(E398:AT398,{1;2;3;4;5;6})))</f>
        <v>4</v>
      </c>
      <c r="AV398" s="55">
        <f>COUNT(E398:AT398)</f>
        <v>1</v>
      </c>
      <c r="AW398" s="12"/>
      <c r="BJ398" s="23"/>
      <c r="BZ398" s="22"/>
      <c r="CA398" s="22"/>
      <c r="CB398" s="22"/>
      <c r="CC398" s="22"/>
      <c r="CD398" s="24"/>
      <c r="CE398" s="24"/>
    </row>
    <row r="399" spans="1:83" x14ac:dyDescent="0.2">
      <c r="A399" s="67">
        <v>398</v>
      </c>
      <c r="B399" s="26" t="s">
        <v>71</v>
      </c>
      <c r="C399" s="6" t="s">
        <v>180</v>
      </c>
      <c r="D399" s="6" t="s">
        <v>864</v>
      </c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>
        <v>4</v>
      </c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54"/>
      <c r="AU399" s="21">
        <f>IF(AV399&lt;6,SUM(E399:AT399),SUM(LARGE(E399:AT399,{1;2;3;4;5;6})))</f>
        <v>4</v>
      </c>
      <c r="AV399" s="55">
        <f>COUNT(E399:AT399)</f>
        <v>1</v>
      </c>
      <c r="AW399" s="12"/>
      <c r="BJ399" s="23"/>
      <c r="BZ399" s="22"/>
      <c r="CA399" s="22"/>
      <c r="CB399" s="22"/>
      <c r="CC399" s="22"/>
      <c r="CD399" s="24"/>
      <c r="CE399" s="24"/>
    </row>
    <row r="400" spans="1:83" x14ac:dyDescent="0.2">
      <c r="A400" s="67">
        <v>399</v>
      </c>
      <c r="B400" s="6" t="s">
        <v>71</v>
      </c>
      <c r="C400" s="6" t="s">
        <v>416</v>
      </c>
      <c r="D400" s="6" t="s">
        <v>865</v>
      </c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>
        <v>4</v>
      </c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21">
        <f>IF(AV400&lt;6,SUM(E400:AT400),SUM(LARGE(E400:AT400,{1;2;3;4;5;6})))</f>
        <v>4</v>
      </c>
      <c r="AV400" s="55">
        <f>COUNT(E400:AT400)</f>
        <v>1</v>
      </c>
      <c r="AW400" s="12"/>
      <c r="BJ400" s="23"/>
      <c r="BZ400" s="22"/>
      <c r="CA400" s="22"/>
      <c r="CB400" s="22"/>
      <c r="CC400" s="22"/>
      <c r="CD400" s="24"/>
      <c r="CE400" s="24"/>
    </row>
    <row r="401" spans="1:83" x14ac:dyDescent="0.2">
      <c r="A401" s="67">
        <v>400</v>
      </c>
      <c r="B401" s="26" t="s">
        <v>71</v>
      </c>
      <c r="C401" s="6" t="s">
        <v>416</v>
      </c>
      <c r="D401" s="6" t="s">
        <v>889</v>
      </c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>
        <v>4</v>
      </c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48"/>
      <c r="AU401" s="21">
        <f>IF(AV401&lt;6,SUM(E401:AT401),SUM(LARGE(E401:AT401,{1;2;3;4;5;6})))</f>
        <v>4</v>
      </c>
      <c r="AV401" s="55">
        <f>COUNT(E401:AT401)</f>
        <v>1</v>
      </c>
      <c r="AW401" s="12"/>
      <c r="BJ401" s="23"/>
      <c r="BZ401" s="22"/>
      <c r="CA401" s="22"/>
      <c r="CB401" s="22"/>
      <c r="CC401" s="22"/>
      <c r="CD401" s="24"/>
      <c r="CE401" s="24"/>
    </row>
    <row r="402" spans="1:83" x14ac:dyDescent="0.2">
      <c r="A402" s="67">
        <v>401</v>
      </c>
      <c r="B402" s="26" t="s">
        <v>71</v>
      </c>
      <c r="C402" s="6" t="s">
        <v>416</v>
      </c>
      <c r="D402" s="6" t="s">
        <v>890</v>
      </c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29">
        <v>4</v>
      </c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54"/>
      <c r="AU402" s="21">
        <f>IF(AV402&lt;6,SUM(E402:AT402),SUM(LARGE(E402:AT402,{1;2;3;4;5;6})))</f>
        <v>4</v>
      </c>
      <c r="AV402" s="55">
        <f>COUNT(E402:AT402)</f>
        <v>1</v>
      </c>
      <c r="AW402" s="12"/>
      <c r="BJ402" s="23"/>
      <c r="BZ402" s="22"/>
      <c r="CA402" s="22"/>
      <c r="CB402" s="22"/>
      <c r="CC402" s="22"/>
      <c r="CD402" s="24"/>
      <c r="CE402" s="24"/>
    </row>
    <row r="403" spans="1:83" x14ac:dyDescent="0.2">
      <c r="A403" s="67">
        <v>402</v>
      </c>
      <c r="B403" s="6" t="s">
        <v>71</v>
      </c>
      <c r="C403" s="6" t="s">
        <v>874</v>
      </c>
      <c r="D403" s="6" t="s">
        <v>954</v>
      </c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30">
        <v>4</v>
      </c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48"/>
      <c r="AU403" s="21">
        <f>IF(AV403&lt;6,SUM(E403:AT403),SUM(LARGE(E403:AT403,{1;2;3;4;5;6})))</f>
        <v>4</v>
      </c>
      <c r="AV403" s="55">
        <f>COUNT(E403:AT403)</f>
        <v>1</v>
      </c>
      <c r="AW403" s="12"/>
      <c r="BJ403" s="23"/>
      <c r="BZ403" s="22"/>
      <c r="CA403" s="22"/>
      <c r="CB403" s="22"/>
      <c r="CC403" s="22"/>
      <c r="CD403" s="24"/>
      <c r="CE403" s="24"/>
    </row>
    <row r="404" spans="1:83" x14ac:dyDescent="0.2">
      <c r="A404" s="67">
        <v>403</v>
      </c>
      <c r="B404" s="26" t="s">
        <v>71</v>
      </c>
      <c r="C404" s="6" t="s">
        <v>874</v>
      </c>
      <c r="D404" s="8" t="s">
        <v>918</v>
      </c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29">
        <v>4</v>
      </c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54"/>
      <c r="AU404" s="21">
        <f>IF(AV404&lt;6,SUM(E404:AT404),SUM(LARGE(E404:AT404,{1;2;3;4;5;6})))</f>
        <v>4</v>
      </c>
      <c r="AV404" s="55">
        <f>COUNT(E404:AT404)</f>
        <v>1</v>
      </c>
      <c r="AW404" s="12"/>
      <c r="BJ404" s="23"/>
      <c r="BZ404" s="22"/>
      <c r="CA404" s="22"/>
      <c r="CB404" s="22"/>
      <c r="CC404" s="22"/>
      <c r="CD404" s="24"/>
      <c r="CE404" s="24"/>
    </row>
    <row r="405" spans="1:83" x14ac:dyDescent="0.2">
      <c r="A405" s="67">
        <v>404</v>
      </c>
      <c r="B405" s="26" t="s">
        <v>71</v>
      </c>
      <c r="C405" s="26" t="s">
        <v>872</v>
      </c>
      <c r="D405" s="37" t="s">
        <v>1097</v>
      </c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>
        <v>4</v>
      </c>
      <c r="AM405" s="29"/>
      <c r="AN405" s="29"/>
      <c r="AO405" s="29"/>
      <c r="AP405" s="29"/>
      <c r="AQ405" s="29"/>
      <c r="AR405" s="29"/>
      <c r="AS405" s="29"/>
      <c r="AT405" s="54"/>
      <c r="AU405" s="21">
        <f>IF(AV405&lt;6,SUM(E405:AT405),SUM(LARGE(E405:AT405,{1;2;3;4;5;6})))</f>
        <v>4</v>
      </c>
      <c r="AV405" s="55">
        <f>COUNT(E405:AT405)</f>
        <v>1</v>
      </c>
      <c r="AW405" s="12"/>
      <c r="BJ405" s="23"/>
      <c r="BZ405" s="22"/>
      <c r="CA405" s="22"/>
      <c r="CB405" s="22"/>
      <c r="CC405" s="22"/>
      <c r="CD405" s="24"/>
      <c r="CE405" s="24"/>
    </row>
    <row r="406" spans="1:83" x14ac:dyDescent="0.2">
      <c r="A406" s="67">
        <v>405</v>
      </c>
      <c r="B406" s="26" t="s">
        <v>71</v>
      </c>
      <c r="C406" s="26"/>
      <c r="D406" s="37" t="s">
        <v>826</v>
      </c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54">
        <v>4</v>
      </c>
      <c r="AM406" s="85"/>
      <c r="AN406" s="85"/>
      <c r="AO406" s="85"/>
      <c r="AP406" s="85"/>
      <c r="AQ406" s="85"/>
      <c r="AR406" s="85"/>
      <c r="AS406" s="85"/>
      <c r="AT406" s="54"/>
      <c r="AU406" s="21">
        <f>IF(AV406&lt;6,SUM(E406:AT406),SUM(LARGE(E406:AT406,{1;2;3;4;5;6})))</f>
        <v>4</v>
      </c>
      <c r="AV406" s="55">
        <f>COUNT(E406:AT406)</f>
        <v>1</v>
      </c>
      <c r="AW406" s="12"/>
      <c r="BJ406" s="23"/>
      <c r="BZ406" s="22"/>
      <c r="CA406" s="22"/>
      <c r="CB406" s="22"/>
      <c r="CC406" s="22"/>
      <c r="CD406" s="24"/>
      <c r="CE406" s="24"/>
    </row>
    <row r="407" spans="1:83" x14ac:dyDescent="0.2">
      <c r="A407" s="67">
        <v>406</v>
      </c>
      <c r="B407" s="6" t="s">
        <v>71</v>
      </c>
      <c r="C407" s="6" t="s">
        <v>77</v>
      </c>
      <c r="D407" s="37" t="s">
        <v>1098</v>
      </c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29">
        <v>4</v>
      </c>
      <c r="AM407" s="84"/>
      <c r="AN407" s="84"/>
      <c r="AO407" s="84"/>
      <c r="AP407" s="84"/>
      <c r="AQ407" s="84"/>
      <c r="AR407" s="84"/>
      <c r="AS407" s="84"/>
      <c r="AT407" s="54"/>
      <c r="AU407" s="21">
        <f>IF(AV407&lt;6,SUM(E407:AT407),SUM(LARGE(E407:AT407,{1;2;3;4;5;6})))</f>
        <v>4</v>
      </c>
      <c r="AV407" s="55">
        <f>COUNT(E407:AT407)</f>
        <v>1</v>
      </c>
      <c r="AW407" s="12"/>
      <c r="BJ407" s="23"/>
      <c r="BZ407" s="22"/>
      <c r="CA407" s="22"/>
      <c r="CB407" s="22"/>
      <c r="CC407" s="22"/>
      <c r="CD407" s="24"/>
      <c r="CE407" s="24"/>
    </row>
    <row r="408" spans="1:83" x14ac:dyDescent="0.2">
      <c r="A408" s="67">
        <v>407</v>
      </c>
      <c r="B408" s="26" t="s">
        <v>71</v>
      </c>
      <c r="C408" s="26" t="s">
        <v>77</v>
      </c>
      <c r="D408" s="37" t="s">
        <v>573</v>
      </c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>
        <v>4</v>
      </c>
      <c r="AM408" s="29"/>
      <c r="AN408" s="29"/>
      <c r="AO408" s="29"/>
      <c r="AP408" s="29"/>
      <c r="AQ408" s="29"/>
      <c r="AR408" s="29"/>
      <c r="AS408" s="29"/>
      <c r="AT408" s="54"/>
      <c r="AU408" s="21">
        <f>IF(AV408&lt;6,SUM(E408:AT408),SUM(LARGE(E408:AT408,{1;2;3;4;5;6})))</f>
        <v>4</v>
      </c>
      <c r="AV408" s="55">
        <f>COUNT(E408:AT408)</f>
        <v>1</v>
      </c>
      <c r="AW408" s="12"/>
      <c r="BJ408" s="23"/>
      <c r="BZ408" s="22"/>
      <c r="CA408" s="22"/>
      <c r="CB408" s="22"/>
      <c r="CC408" s="22"/>
      <c r="CD408" s="24"/>
      <c r="CE408" s="24"/>
    </row>
    <row r="409" spans="1:83" x14ac:dyDescent="0.2">
      <c r="A409" s="67">
        <v>408</v>
      </c>
      <c r="B409" s="6" t="s">
        <v>71</v>
      </c>
      <c r="C409" s="6"/>
      <c r="D409" s="6" t="s">
        <v>1181</v>
      </c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>
        <v>4</v>
      </c>
      <c r="AQ409" s="29"/>
      <c r="AR409" s="29"/>
      <c r="AS409" s="29"/>
      <c r="AT409" s="54"/>
      <c r="AU409" s="21">
        <f>IF(AV409&lt;6,SUM(E409:AT409),SUM(LARGE(E409:AT409,{1;2;3;4;5;6})))</f>
        <v>4</v>
      </c>
      <c r="AV409" s="55">
        <f>COUNT(E409:AT409)</f>
        <v>1</v>
      </c>
      <c r="AW409" s="12"/>
      <c r="BJ409" s="23"/>
      <c r="BZ409" s="22"/>
      <c r="CA409" s="22"/>
      <c r="CB409" s="22"/>
      <c r="CC409" s="22"/>
      <c r="CD409" s="24"/>
      <c r="CE409" s="24"/>
    </row>
    <row r="410" spans="1:83" x14ac:dyDescent="0.2">
      <c r="A410" s="67">
        <v>409</v>
      </c>
      <c r="B410" s="26" t="s">
        <v>71</v>
      </c>
      <c r="C410" s="6"/>
      <c r="D410" s="6" t="s">
        <v>1182</v>
      </c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>
        <v>4</v>
      </c>
      <c r="AQ410" s="29"/>
      <c r="AR410" s="29"/>
      <c r="AS410" s="29"/>
      <c r="AT410" s="54"/>
      <c r="AU410" s="21">
        <f>IF(AV410&lt;6,SUM(E410:AT410),SUM(LARGE(E410:AT410,{1;2;3;4;5;6})))</f>
        <v>4</v>
      </c>
      <c r="AV410" s="55">
        <f>COUNT(E410:AT410)</f>
        <v>1</v>
      </c>
      <c r="AW410" s="12"/>
      <c r="BJ410" s="23"/>
      <c r="BZ410" s="22"/>
      <c r="CA410" s="22"/>
      <c r="CB410" s="22"/>
      <c r="CC410" s="22"/>
      <c r="CD410" s="24"/>
      <c r="CE410" s="24"/>
    </row>
    <row r="411" spans="1:83" x14ac:dyDescent="0.2">
      <c r="A411" s="67">
        <v>410</v>
      </c>
      <c r="B411" s="26" t="s">
        <v>71</v>
      </c>
      <c r="C411" s="6" t="s">
        <v>127</v>
      </c>
      <c r="D411" s="6" t="s">
        <v>53</v>
      </c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84">
        <v>0</v>
      </c>
      <c r="AG411" s="84"/>
      <c r="AH411" s="84"/>
      <c r="AI411" s="84">
        <v>0</v>
      </c>
      <c r="AJ411" s="84">
        <v>0</v>
      </c>
      <c r="AK411" s="84"/>
      <c r="AL411" s="84"/>
      <c r="AM411" s="84"/>
      <c r="AN411" s="84"/>
      <c r="AO411" s="84"/>
      <c r="AP411" s="84"/>
      <c r="AQ411" s="84"/>
      <c r="AR411" s="84"/>
      <c r="AS411" s="84"/>
      <c r="AT411" s="54"/>
      <c r="AU411" s="21">
        <f>IF(AV411&lt;6,SUM(E411:AT411),SUM(LARGE(E411:AT411,{1;2;3;4;5;6})))</f>
        <v>0</v>
      </c>
      <c r="AV411" s="55">
        <f>COUNT(E411:AT411)</f>
        <v>3</v>
      </c>
      <c r="AW411" s="12"/>
      <c r="BJ411" s="23"/>
      <c r="BZ411" s="22"/>
      <c r="CA411" s="22"/>
      <c r="CB411" s="22"/>
      <c r="CC411" s="22"/>
      <c r="CD411" s="24"/>
      <c r="CE411" s="24"/>
    </row>
    <row r="412" spans="1:83" x14ac:dyDescent="0.2">
      <c r="A412" s="67">
        <v>411</v>
      </c>
      <c r="B412" s="6" t="s">
        <v>71</v>
      </c>
      <c r="C412" s="6" t="s">
        <v>77</v>
      </c>
      <c r="D412" s="6" t="s">
        <v>242</v>
      </c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84">
        <v>0</v>
      </c>
      <c r="X412" s="84"/>
      <c r="Y412" s="84"/>
      <c r="Z412" s="84"/>
      <c r="AA412" s="84"/>
      <c r="AB412" s="84"/>
      <c r="AC412" s="84">
        <v>0</v>
      </c>
      <c r="AD412" s="84"/>
      <c r="AE412" s="84"/>
      <c r="AF412" s="84"/>
      <c r="AG412" s="84"/>
      <c r="AH412" s="84"/>
      <c r="AI412" s="84"/>
      <c r="AJ412" s="84"/>
      <c r="AK412" s="84"/>
      <c r="AL412" s="84">
        <v>0</v>
      </c>
      <c r="AM412" s="84"/>
      <c r="AN412" s="84"/>
      <c r="AO412" s="84"/>
      <c r="AP412" s="84"/>
      <c r="AQ412" s="84"/>
      <c r="AR412" s="84"/>
      <c r="AS412" s="84"/>
      <c r="AT412" s="48"/>
      <c r="AU412" s="21">
        <f>IF(AV412&lt;6,SUM(E412:AT412),SUM(LARGE(E412:AT412,{1;2;3;4;5;6})))</f>
        <v>0</v>
      </c>
      <c r="AV412" s="55">
        <f>COUNT(E412:AT412)</f>
        <v>3</v>
      </c>
      <c r="AW412" s="12"/>
      <c r="BJ412" s="23"/>
      <c r="BZ412" s="22"/>
      <c r="CA412" s="22"/>
      <c r="CB412" s="22"/>
      <c r="CC412" s="22"/>
      <c r="CD412" s="24"/>
      <c r="CE412" s="24"/>
    </row>
    <row r="413" spans="1:83" x14ac:dyDescent="0.2">
      <c r="A413" s="67">
        <v>412</v>
      </c>
      <c r="B413" s="26" t="s">
        <v>71</v>
      </c>
      <c r="C413" s="6" t="s">
        <v>416</v>
      </c>
      <c r="D413" s="6" t="s">
        <v>615</v>
      </c>
      <c r="E413" s="104"/>
      <c r="F413" s="104"/>
      <c r="G413" s="104"/>
      <c r="H413" s="84">
        <v>0</v>
      </c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84">
        <v>0</v>
      </c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48"/>
      <c r="AU413" s="21">
        <f>IF(AV413&lt;6,SUM(E413:AT413),SUM(LARGE(E413:AT413,{1;2;3;4;5;6})))</f>
        <v>0</v>
      </c>
      <c r="AV413" s="55">
        <f>COUNT(E413:AT413)</f>
        <v>2</v>
      </c>
      <c r="AW413" s="12"/>
      <c r="BJ413" s="23"/>
      <c r="BZ413" s="22"/>
      <c r="CA413" s="22"/>
      <c r="CB413" s="22"/>
      <c r="CC413" s="22"/>
      <c r="CD413" s="24"/>
      <c r="CE413" s="24"/>
    </row>
    <row r="414" spans="1:83" x14ac:dyDescent="0.2">
      <c r="A414" s="67">
        <v>413</v>
      </c>
      <c r="B414" s="26" t="s">
        <v>71</v>
      </c>
      <c r="C414" s="6" t="s">
        <v>416</v>
      </c>
      <c r="D414" s="6" t="s">
        <v>429</v>
      </c>
      <c r="E414" s="84"/>
      <c r="F414" s="84"/>
      <c r="G414" s="84"/>
      <c r="H414" s="84">
        <v>0</v>
      </c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>
        <v>0</v>
      </c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48"/>
      <c r="AU414" s="21">
        <f>IF(AV414&lt;6,SUM(E414:AT414),SUM(LARGE(E414:AT414,{1;2;3;4;5;6})))</f>
        <v>0</v>
      </c>
      <c r="AV414" s="55">
        <f>COUNT(E414:AT414)</f>
        <v>2</v>
      </c>
      <c r="AW414" s="12"/>
      <c r="BJ414" s="23"/>
      <c r="BZ414" s="22"/>
      <c r="CA414" s="22"/>
      <c r="CB414" s="22"/>
      <c r="CC414" s="22"/>
      <c r="CD414" s="24"/>
      <c r="CE414" s="24"/>
    </row>
    <row r="415" spans="1:83" x14ac:dyDescent="0.2">
      <c r="A415" s="67">
        <v>414</v>
      </c>
      <c r="B415" s="6" t="s">
        <v>71</v>
      </c>
      <c r="C415" s="6" t="s">
        <v>77</v>
      </c>
      <c r="D415" s="6" t="s">
        <v>460</v>
      </c>
      <c r="E415" s="85">
        <v>0</v>
      </c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48"/>
      <c r="AU415" s="21">
        <f>IF(AV415&lt;6,SUM(E415:AT415),SUM(LARGE(E415:AT415,{1;2;3;4;5;6})))</f>
        <v>0</v>
      </c>
      <c r="AV415" s="55">
        <f>COUNT(E415:AT415)</f>
        <v>1</v>
      </c>
      <c r="AW415" s="12"/>
      <c r="BJ415" s="23"/>
      <c r="BZ415" s="22"/>
      <c r="CA415" s="22"/>
      <c r="CB415" s="22"/>
      <c r="CC415" s="22"/>
      <c r="CD415" s="24"/>
      <c r="CE415" s="24"/>
    </row>
    <row r="416" spans="1:83" x14ac:dyDescent="0.2">
      <c r="A416" s="67">
        <v>415</v>
      </c>
      <c r="B416" s="26" t="s">
        <v>71</v>
      </c>
      <c r="C416" s="6" t="s">
        <v>77</v>
      </c>
      <c r="D416" s="6" t="s">
        <v>120</v>
      </c>
      <c r="E416" s="84">
        <v>0</v>
      </c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54"/>
      <c r="AU416" s="21">
        <f>IF(AV416&lt;6,SUM(E416:AT416),SUM(LARGE(E416:AT416,{1;2;3;4;5;6})))</f>
        <v>0</v>
      </c>
      <c r="AV416" s="55">
        <f>COUNT(E416:AT416)</f>
        <v>1</v>
      </c>
      <c r="AW416" s="12"/>
      <c r="BJ416" s="23"/>
      <c r="BZ416" s="22"/>
      <c r="CA416" s="22"/>
      <c r="CB416" s="22"/>
      <c r="CC416" s="22"/>
      <c r="CD416" s="24"/>
      <c r="CE416" s="24"/>
    </row>
    <row r="417" spans="1:83" x14ac:dyDescent="0.2">
      <c r="A417" s="67">
        <v>416</v>
      </c>
      <c r="B417" s="26" t="s">
        <v>71</v>
      </c>
      <c r="C417" s="6" t="s">
        <v>73</v>
      </c>
      <c r="D417" s="6" t="s">
        <v>339</v>
      </c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85">
        <v>0</v>
      </c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48"/>
      <c r="AU417" s="21">
        <f>IF(AV417&lt;6,SUM(E417:AT417),SUM(LARGE(E417:AT417,{1;2;3;4;5;6})))</f>
        <v>0</v>
      </c>
      <c r="AV417" s="55">
        <f>COUNT(E417:AT417)</f>
        <v>1</v>
      </c>
      <c r="AW417" s="12"/>
      <c r="BJ417" s="23"/>
      <c r="BZ417" s="22"/>
      <c r="CA417" s="22"/>
      <c r="CB417" s="22"/>
      <c r="CC417" s="22"/>
      <c r="CD417" s="24"/>
      <c r="CE417" s="24"/>
    </row>
    <row r="418" spans="1:83" x14ac:dyDescent="0.2">
      <c r="A418" s="67">
        <v>417</v>
      </c>
      <c r="B418" s="26" t="s">
        <v>71</v>
      </c>
      <c r="C418" s="6" t="s">
        <v>73</v>
      </c>
      <c r="D418" s="26" t="s">
        <v>390</v>
      </c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85">
        <v>0</v>
      </c>
      <c r="AO418" s="85"/>
      <c r="AP418" s="85"/>
      <c r="AQ418" s="85"/>
      <c r="AR418" s="85"/>
      <c r="AS418" s="85"/>
      <c r="AT418" s="48"/>
      <c r="AU418" s="21">
        <f>IF(AV418&lt;6,SUM(E418:AT418),SUM(LARGE(E418:AT418,{1;2;3;4;5;6})))</f>
        <v>0</v>
      </c>
      <c r="AV418" s="55">
        <f>COUNT(E418:AT418)</f>
        <v>1</v>
      </c>
      <c r="AW418" s="12"/>
      <c r="BJ418" s="23"/>
      <c r="BZ418" s="22"/>
      <c r="CA418" s="22"/>
      <c r="CB418" s="22"/>
      <c r="CC418" s="22"/>
      <c r="CD418" s="24"/>
      <c r="CE418" s="24"/>
    </row>
    <row r="419" spans="1:83" x14ac:dyDescent="0.2">
      <c r="A419" s="67">
        <v>418</v>
      </c>
      <c r="B419" s="26" t="s">
        <v>71</v>
      </c>
      <c r="C419" s="26" t="s">
        <v>311</v>
      </c>
      <c r="D419" s="6" t="s">
        <v>722</v>
      </c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84">
        <v>0</v>
      </c>
      <c r="AO419" s="84"/>
      <c r="AP419" s="84"/>
      <c r="AQ419" s="84"/>
      <c r="AR419" s="84"/>
      <c r="AS419" s="84"/>
      <c r="AT419" s="48"/>
      <c r="AU419" s="21">
        <f>IF(AV419&lt;6,SUM(E419:AT419),SUM(LARGE(E419:AT419,{1;2;3;4;5;6})))</f>
        <v>0</v>
      </c>
      <c r="AV419" s="55">
        <f>COUNT(E419:AT419)</f>
        <v>1</v>
      </c>
      <c r="AW419" s="12"/>
      <c r="BJ419" s="23"/>
      <c r="BZ419" s="22"/>
      <c r="CA419" s="22"/>
      <c r="CB419" s="22"/>
      <c r="CC419" s="22"/>
      <c r="CD419" s="24"/>
      <c r="CE419" s="24"/>
    </row>
    <row r="420" spans="1:83" x14ac:dyDescent="0.2">
      <c r="A420" s="67">
        <v>419</v>
      </c>
      <c r="B420" s="26" t="s">
        <v>71</v>
      </c>
      <c r="C420" s="6" t="s">
        <v>72</v>
      </c>
      <c r="D420" s="6" t="s">
        <v>27</v>
      </c>
      <c r="E420" s="84">
        <v>0</v>
      </c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54"/>
      <c r="AU420" s="21">
        <f>IF(AV420&lt;6,SUM(E420:AT420),SUM(LARGE(E420:AT420,{1;2;3;4;5;6})))</f>
        <v>0</v>
      </c>
      <c r="AV420" s="55">
        <f>COUNT(E420:AT420)</f>
        <v>1</v>
      </c>
      <c r="AW420" s="12"/>
      <c r="BJ420" s="23"/>
      <c r="BZ420" s="22"/>
      <c r="CA420" s="22"/>
      <c r="CB420" s="22"/>
      <c r="CC420" s="22"/>
      <c r="CD420" s="24"/>
      <c r="CE420" s="24"/>
    </row>
    <row r="421" spans="1:83" x14ac:dyDescent="0.2">
      <c r="A421" s="67">
        <v>420</v>
      </c>
      <c r="B421" s="26" t="s">
        <v>71</v>
      </c>
      <c r="C421" s="6" t="s">
        <v>239</v>
      </c>
      <c r="D421" s="6" t="s">
        <v>171</v>
      </c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84">
        <v>0</v>
      </c>
      <c r="AN421" s="84"/>
      <c r="AO421" s="84"/>
      <c r="AP421" s="84"/>
      <c r="AQ421" s="84"/>
      <c r="AR421" s="84"/>
      <c r="AS421" s="84"/>
      <c r="AT421" s="30"/>
      <c r="AU421" s="21">
        <f>IF(AV421&lt;6,SUM(E421:AT421),SUM(LARGE(E421:AT421,{1;2;3;4;5;6})))</f>
        <v>0</v>
      </c>
      <c r="AV421" s="55">
        <f>COUNT(E421:AT421)</f>
        <v>1</v>
      </c>
      <c r="BJ421" s="23"/>
      <c r="BZ421" s="22"/>
      <c r="CA421" s="22"/>
      <c r="CB421" s="22"/>
      <c r="CC421" s="22"/>
      <c r="CD421" s="24"/>
      <c r="CE421" s="24"/>
    </row>
    <row r="422" spans="1:83" x14ac:dyDescent="0.2">
      <c r="A422" s="67">
        <v>421</v>
      </c>
      <c r="B422" s="26" t="s">
        <v>518</v>
      </c>
      <c r="C422" s="6" t="s">
        <v>239</v>
      </c>
      <c r="D422" s="6" t="s">
        <v>517</v>
      </c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84">
        <v>0</v>
      </c>
      <c r="AN422" s="84"/>
      <c r="AO422" s="84"/>
      <c r="AP422" s="84"/>
      <c r="AQ422" s="84"/>
      <c r="AR422" s="84"/>
      <c r="AS422" s="84"/>
      <c r="AT422" s="48"/>
      <c r="AU422" s="21">
        <f>IF(AV422&lt;6,SUM(E422:AT422),SUM(LARGE(E422:AT422,{1;2;3;4;5;6})))</f>
        <v>0</v>
      </c>
      <c r="AV422" s="55">
        <f>COUNT(E422:AT422)</f>
        <v>1</v>
      </c>
      <c r="BJ422" s="23"/>
      <c r="BZ422" s="22"/>
      <c r="CA422" s="22"/>
      <c r="CB422" s="22"/>
      <c r="CC422" s="22"/>
      <c r="CD422" s="24"/>
      <c r="CE422" s="24"/>
    </row>
    <row r="423" spans="1:83" x14ac:dyDescent="0.2">
      <c r="A423" s="67">
        <v>422</v>
      </c>
      <c r="B423" s="26" t="s">
        <v>71</v>
      </c>
      <c r="C423" s="6" t="s">
        <v>416</v>
      </c>
      <c r="D423" s="8" t="s">
        <v>396</v>
      </c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84">
        <v>0</v>
      </c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30"/>
      <c r="AU423" s="21">
        <f>IF(AV423&lt;6,SUM(E423:AT423),SUM(LARGE(E423:AT423,{1;2;3;4;5;6})))</f>
        <v>0</v>
      </c>
      <c r="AV423" s="55">
        <f>COUNT(E423:AT423)</f>
        <v>1</v>
      </c>
      <c r="BJ423" s="23"/>
      <c r="BZ423" s="22"/>
      <c r="CA423" s="22"/>
      <c r="CB423" s="22"/>
      <c r="CC423" s="22"/>
      <c r="CD423" s="24"/>
      <c r="CE423" s="24"/>
    </row>
    <row r="424" spans="1:83" x14ac:dyDescent="0.2">
      <c r="A424" s="67">
        <v>423</v>
      </c>
      <c r="B424" s="26" t="s">
        <v>71</v>
      </c>
      <c r="C424" s="6" t="s">
        <v>158</v>
      </c>
      <c r="D424" s="6" t="s">
        <v>285</v>
      </c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>
        <v>0</v>
      </c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54"/>
      <c r="AU424" s="21">
        <f>IF(AV424&lt;6,SUM(E424:AT424),SUM(LARGE(E424:AT424,{1;2;3;4;5;6})))</f>
        <v>0</v>
      </c>
      <c r="AV424" s="55">
        <f>COUNT(E424:AT424)</f>
        <v>1</v>
      </c>
      <c r="BJ424" s="23"/>
      <c r="BZ424" s="22"/>
      <c r="CA424" s="22"/>
      <c r="CB424" s="22"/>
      <c r="CC424" s="22"/>
      <c r="CD424" s="24"/>
      <c r="CE424" s="24"/>
    </row>
    <row r="425" spans="1:83" x14ac:dyDescent="0.2">
      <c r="A425" s="67">
        <v>424</v>
      </c>
      <c r="B425" s="26" t="s">
        <v>71</v>
      </c>
      <c r="C425" s="6" t="s">
        <v>72</v>
      </c>
      <c r="D425" s="6" t="s">
        <v>97</v>
      </c>
      <c r="E425" s="29"/>
      <c r="F425" s="29"/>
      <c r="G425" s="29"/>
      <c r="H425" s="29"/>
      <c r="I425" s="29"/>
      <c r="J425" s="29"/>
      <c r="K425" s="29"/>
      <c r="L425" s="29"/>
      <c r="M425" s="29"/>
      <c r="N425" s="84">
        <v>0</v>
      </c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48"/>
      <c r="AU425" s="21">
        <f>IF(AV425&lt;6,SUM(E425:AT425),SUM(LARGE(E425:AT425,{1;2;3;4;5;6})))</f>
        <v>0</v>
      </c>
      <c r="AV425" s="55">
        <f>COUNT(E425:AT425)</f>
        <v>1</v>
      </c>
      <c r="BJ425" s="23"/>
      <c r="BZ425" s="22"/>
      <c r="CA425" s="22"/>
      <c r="CB425" s="22"/>
      <c r="CC425" s="22"/>
      <c r="CD425" s="24"/>
      <c r="CE425" s="24"/>
    </row>
    <row r="426" spans="1:83" x14ac:dyDescent="0.2">
      <c r="A426" s="67">
        <v>425</v>
      </c>
      <c r="B426" s="6" t="s">
        <v>71</v>
      </c>
      <c r="C426" s="6" t="s">
        <v>79</v>
      </c>
      <c r="D426" s="6" t="s">
        <v>199</v>
      </c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84">
        <v>0</v>
      </c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48"/>
      <c r="AU426" s="21">
        <f>IF(AV426&lt;6,SUM(E426:AT426),SUM(LARGE(E426:AT426,{1;2;3;4;5;6})))</f>
        <v>0</v>
      </c>
      <c r="AV426" s="55">
        <f>COUNT(E426:AT426)</f>
        <v>1</v>
      </c>
      <c r="BJ426" s="23"/>
      <c r="BZ426" s="22"/>
      <c r="CA426" s="22"/>
      <c r="CB426" s="22"/>
      <c r="CC426" s="22"/>
      <c r="CD426" s="24"/>
      <c r="CE426" s="24"/>
    </row>
    <row r="427" spans="1:83" x14ac:dyDescent="0.2">
      <c r="A427" s="67">
        <v>426</v>
      </c>
      <c r="B427" s="26" t="s">
        <v>71</v>
      </c>
      <c r="C427" s="6" t="s">
        <v>79</v>
      </c>
      <c r="D427" s="6" t="s">
        <v>209</v>
      </c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84">
        <v>0</v>
      </c>
      <c r="Y427" s="84"/>
      <c r="Z427" s="84"/>
      <c r="AA427" s="84"/>
      <c r="AB427" s="84"/>
      <c r="AC427" s="84"/>
      <c r="AD427" s="84"/>
      <c r="AE427" s="84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54"/>
      <c r="AU427" s="21">
        <f>IF(AV427&lt;6,SUM(E427:AT427),SUM(LARGE(E427:AT427,{1;2;3;4;5;6})))</f>
        <v>0</v>
      </c>
      <c r="AV427" s="55">
        <f>COUNT(E427:AT427)</f>
        <v>1</v>
      </c>
      <c r="BJ427" s="23"/>
      <c r="BZ427" s="22"/>
      <c r="CA427" s="22"/>
      <c r="CB427" s="22"/>
      <c r="CC427" s="22"/>
      <c r="CD427" s="24"/>
      <c r="CE427" s="24"/>
    </row>
    <row r="428" spans="1:83" x14ac:dyDescent="0.2">
      <c r="A428" s="67">
        <v>427</v>
      </c>
      <c r="B428" s="26" t="s">
        <v>71</v>
      </c>
      <c r="C428" s="26" t="s">
        <v>79</v>
      </c>
      <c r="D428" s="37" t="s">
        <v>428</v>
      </c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84">
        <v>0</v>
      </c>
      <c r="Y428" s="84"/>
      <c r="Z428" s="84"/>
      <c r="AA428" s="84"/>
      <c r="AB428" s="84"/>
      <c r="AC428" s="84"/>
      <c r="AD428" s="84"/>
      <c r="AE428" s="84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54"/>
      <c r="AU428" s="21">
        <f>IF(AV428&lt;6,SUM(E428:AT428),SUM(LARGE(E428:AT428,{1;2;3;4;5;6})))</f>
        <v>0</v>
      </c>
      <c r="AV428" s="55">
        <f>COUNT(E428:AT428)</f>
        <v>1</v>
      </c>
      <c r="BJ428" s="23"/>
      <c r="BZ428" s="22"/>
      <c r="CA428" s="22"/>
      <c r="CB428" s="22"/>
      <c r="CC428" s="22"/>
      <c r="CD428" s="24"/>
      <c r="CE428" s="24"/>
    </row>
    <row r="429" spans="1:83" x14ac:dyDescent="0.2">
      <c r="A429" s="67">
        <v>428</v>
      </c>
      <c r="B429" s="26" t="s">
        <v>71</v>
      </c>
      <c r="C429" s="6" t="s">
        <v>874</v>
      </c>
      <c r="D429" s="6" t="s">
        <v>323</v>
      </c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84">
        <v>0</v>
      </c>
      <c r="Y429" s="84"/>
      <c r="Z429" s="84"/>
      <c r="AA429" s="84"/>
      <c r="AB429" s="84"/>
      <c r="AC429" s="84"/>
      <c r="AD429" s="84"/>
      <c r="AE429" s="84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54"/>
      <c r="AU429" s="21">
        <f>IF(AV429&lt;6,SUM(E429:AT429),SUM(LARGE(E429:AT429,{1;2;3;4;5;6})))</f>
        <v>0</v>
      </c>
      <c r="AV429" s="55">
        <f>COUNT(E429:AT429)</f>
        <v>1</v>
      </c>
      <c r="BJ429" s="23"/>
      <c r="BZ429" s="22"/>
      <c r="CA429" s="22"/>
      <c r="CB429" s="22"/>
      <c r="CC429" s="22"/>
      <c r="CD429" s="24"/>
      <c r="CE429" s="24"/>
    </row>
    <row r="430" spans="1:83" x14ac:dyDescent="0.2">
      <c r="A430" s="67">
        <v>429</v>
      </c>
      <c r="B430" s="6" t="s">
        <v>74</v>
      </c>
      <c r="C430" s="6" t="s">
        <v>416</v>
      </c>
      <c r="D430" s="6" t="s">
        <v>558</v>
      </c>
      <c r="E430" s="29"/>
      <c r="F430" s="29"/>
      <c r="G430" s="84">
        <v>0</v>
      </c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48"/>
      <c r="AU430" s="21">
        <f>IF(AV430&lt;6,SUM(E430:AT430),SUM(LARGE(E430:AT430,{1;2;3;4;5;6})))</f>
        <v>0</v>
      </c>
      <c r="AV430" s="55">
        <f>COUNT(E430:AT430)</f>
        <v>1</v>
      </c>
      <c r="BJ430" s="23"/>
      <c r="BZ430" s="22"/>
      <c r="CA430" s="22"/>
      <c r="CB430" s="22"/>
      <c r="CC430" s="22"/>
      <c r="CD430" s="24"/>
      <c r="CE430" s="24"/>
    </row>
    <row r="431" spans="1:83" x14ac:dyDescent="0.2">
      <c r="A431" s="67">
        <v>430</v>
      </c>
      <c r="B431" s="6" t="s">
        <v>74</v>
      </c>
      <c r="C431" s="6" t="s">
        <v>416</v>
      </c>
      <c r="D431" s="6" t="s">
        <v>559</v>
      </c>
      <c r="E431" s="29"/>
      <c r="F431" s="29"/>
      <c r="G431" s="84">
        <v>0</v>
      </c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48"/>
      <c r="AU431" s="21">
        <f>IF(AV431&lt;6,SUM(E431:AT431),SUM(LARGE(E431:AT431,{1;2;3;4;5;6})))</f>
        <v>0</v>
      </c>
      <c r="AV431" s="55">
        <f>COUNT(E431:AT431)</f>
        <v>1</v>
      </c>
      <c r="BJ431" s="23"/>
      <c r="BZ431" s="22"/>
      <c r="CA431" s="22"/>
      <c r="CB431" s="22"/>
      <c r="CC431" s="22"/>
      <c r="CD431" s="24"/>
      <c r="CE431" s="24"/>
    </row>
    <row r="432" spans="1:83" x14ac:dyDescent="0.2">
      <c r="A432" s="67">
        <v>431</v>
      </c>
      <c r="B432" s="26" t="s">
        <v>71</v>
      </c>
      <c r="C432" s="6" t="s">
        <v>416</v>
      </c>
      <c r="D432" s="6" t="s">
        <v>653</v>
      </c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84">
        <v>0</v>
      </c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54"/>
      <c r="AU432" s="21">
        <f>IF(AV432&lt;6,SUM(E432:AT432),SUM(LARGE(E432:AT432,{1;2;3;4;5;6})))</f>
        <v>0</v>
      </c>
      <c r="AV432" s="55">
        <f>COUNT(E432:AT432)</f>
        <v>1</v>
      </c>
      <c r="AW432" s="12"/>
      <c r="BJ432" s="23"/>
      <c r="BZ432" s="22"/>
      <c r="CA432" s="22"/>
      <c r="CB432" s="22"/>
      <c r="CC432" s="22"/>
      <c r="CD432" s="24"/>
      <c r="CE432" s="24"/>
    </row>
    <row r="433" spans="1:83" x14ac:dyDescent="0.2">
      <c r="A433" s="67">
        <v>432</v>
      </c>
      <c r="B433" s="26" t="s">
        <v>71</v>
      </c>
      <c r="C433" s="26" t="s">
        <v>416</v>
      </c>
      <c r="D433" s="26" t="s">
        <v>747</v>
      </c>
      <c r="E433" s="84">
        <v>0</v>
      </c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48"/>
      <c r="AU433" s="21">
        <f>IF(AV433&lt;6,SUM(E433:AT433),SUM(LARGE(E433:AT433,{1;2;3;4;5;6})))</f>
        <v>0</v>
      </c>
      <c r="AV433" s="55">
        <f>COUNT(E433:AT433)</f>
        <v>1</v>
      </c>
      <c r="AW433" s="12"/>
      <c r="BJ433" s="23"/>
      <c r="BZ433" s="22"/>
      <c r="CA433" s="22"/>
      <c r="CB433" s="22"/>
      <c r="CC433" s="22"/>
      <c r="CD433" s="24"/>
      <c r="CE433" s="24"/>
    </row>
    <row r="434" spans="1:83" x14ac:dyDescent="0.2">
      <c r="A434" s="67">
        <v>433</v>
      </c>
      <c r="B434" s="26" t="s">
        <v>71</v>
      </c>
      <c r="C434" s="6" t="s">
        <v>416</v>
      </c>
      <c r="D434" s="6" t="s">
        <v>839</v>
      </c>
      <c r="E434" s="54"/>
      <c r="F434" s="54"/>
      <c r="G434" s="54"/>
      <c r="H434" s="54"/>
      <c r="I434" s="54"/>
      <c r="J434" s="54"/>
      <c r="K434" s="54"/>
      <c r="L434" s="54"/>
      <c r="M434" s="54"/>
      <c r="N434" s="85">
        <v>0</v>
      </c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54"/>
      <c r="AU434" s="21">
        <f>IF(AV434&lt;6,SUM(E434:AT434),SUM(LARGE(E434:AT434,{1;2;3;4;5;6})))</f>
        <v>0</v>
      </c>
      <c r="AV434" s="55">
        <f>COUNT(E434:AT434)</f>
        <v>1</v>
      </c>
      <c r="AW434" s="12"/>
      <c r="BJ434" s="23"/>
      <c r="BZ434" s="22"/>
      <c r="CA434" s="22"/>
      <c r="CB434" s="22"/>
      <c r="CC434" s="22"/>
      <c r="CD434" s="24"/>
      <c r="CE434" s="24"/>
    </row>
    <row r="435" spans="1:83" x14ac:dyDescent="0.2">
      <c r="A435" s="67">
        <v>434</v>
      </c>
      <c r="B435" s="26" t="s">
        <v>71</v>
      </c>
      <c r="C435" s="6" t="s">
        <v>239</v>
      </c>
      <c r="D435" s="8" t="s">
        <v>843</v>
      </c>
      <c r="E435" s="29"/>
      <c r="F435" s="29"/>
      <c r="G435" s="29"/>
      <c r="H435" s="29"/>
      <c r="I435" s="29"/>
      <c r="J435" s="29"/>
      <c r="K435" s="29"/>
      <c r="L435" s="84">
        <v>0</v>
      </c>
      <c r="M435" s="84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54"/>
      <c r="AU435" s="21">
        <f>IF(AV435&lt;6,SUM(E435:AT435),SUM(LARGE(E435:AT435,{1;2;3;4;5;6})))</f>
        <v>0</v>
      </c>
      <c r="AV435" s="55">
        <f>COUNT(E435:AT435)</f>
        <v>1</v>
      </c>
      <c r="AW435" s="12"/>
      <c r="BJ435" s="23"/>
      <c r="BZ435" s="22"/>
      <c r="CA435" s="22"/>
      <c r="CB435" s="22"/>
      <c r="CC435" s="22"/>
      <c r="CD435" s="24"/>
      <c r="CE435" s="24"/>
    </row>
    <row r="436" spans="1:83" x14ac:dyDescent="0.2">
      <c r="A436" s="67">
        <v>435</v>
      </c>
      <c r="B436" s="6" t="s">
        <v>71</v>
      </c>
      <c r="C436" s="8" t="s">
        <v>76</v>
      </c>
      <c r="D436" s="6" t="s">
        <v>881</v>
      </c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84">
        <v>0</v>
      </c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48"/>
      <c r="AU436" s="21">
        <f>IF(AV436&lt;6,SUM(E436:AT436),SUM(LARGE(E436:AT436,{1;2;3;4;5;6})))</f>
        <v>0</v>
      </c>
      <c r="AV436" s="55">
        <f>COUNT(E436:AT436)</f>
        <v>1</v>
      </c>
      <c r="AW436" s="12"/>
      <c r="BJ436" s="23"/>
      <c r="BZ436" s="22"/>
      <c r="CA436" s="22"/>
      <c r="CB436" s="22"/>
      <c r="CC436" s="22"/>
      <c r="CD436" s="24"/>
      <c r="CE436" s="24"/>
    </row>
    <row r="437" spans="1:83" x14ac:dyDescent="0.2">
      <c r="A437" s="67">
        <v>436</v>
      </c>
      <c r="B437" s="6" t="s">
        <v>71</v>
      </c>
      <c r="C437" s="8" t="s">
        <v>76</v>
      </c>
      <c r="D437" s="6" t="s">
        <v>882</v>
      </c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85">
        <v>0</v>
      </c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48"/>
      <c r="AU437" s="21">
        <f>IF(AV437&lt;6,SUM(E437:AT437),SUM(LARGE(E437:AT437,{1;2;3;4;5;6})))</f>
        <v>0</v>
      </c>
      <c r="AV437" s="55">
        <f>COUNT(E437:AT437)</f>
        <v>1</v>
      </c>
      <c r="AW437" s="12"/>
      <c r="BJ437" s="23"/>
      <c r="BZ437" s="22"/>
      <c r="CA437" s="22"/>
      <c r="CB437" s="22"/>
      <c r="CC437" s="22"/>
      <c r="CD437" s="24"/>
      <c r="CE437" s="24"/>
    </row>
    <row r="438" spans="1:83" x14ac:dyDescent="0.2">
      <c r="A438" s="67">
        <v>437</v>
      </c>
      <c r="B438" s="6" t="s">
        <v>71</v>
      </c>
      <c r="C438" s="6" t="s">
        <v>220</v>
      </c>
      <c r="D438" s="6" t="s">
        <v>911</v>
      </c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84">
        <v>0</v>
      </c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48"/>
      <c r="AU438" s="21">
        <f>IF(AV438&lt;6,SUM(E438:AT438),SUM(LARGE(E438:AT438,{1;2;3;4;5;6})))</f>
        <v>0</v>
      </c>
      <c r="AV438" s="55">
        <f>COUNT(E438:AT438)</f>
        <v>1</v>
      </c>
      <c r="AW438" s="12"/>
      <c r="BJ438" s="23"/>
      <c r="BZ438" s="22"/>
      <c r="CA438" s="22"/>
      <c r="CB438" s="22"/>
      <c r="CC438" s="22"/>
      <c r="CD438" s="24"/>
      <c r="CE438" s="24"/>
    </row>
    <row r="439" spans="1:83" x14ac:dyDescent="0.2">
      <c r="A439" s="67">
        <v>438</v>
      </c>
      <c r="B439" s="26" t="s">
        <v>71</v>
      </c>
      <c r="C439" s="6" t="s">
        <v>220</v>
      </c>
      <c r="D439" s="6" t="s">
        <v>912</v>
      </c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84">
        <v>0</v>
      </c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48"/>
      <c r="AU439" s="21">
        <f>IF(AV439&lt;6,SUM(E439:AT439),SUM(LARGE(E439:AT439,{1;2;3;4;5;6})))</f>
        <v>0</v>
      </c>
      <c r="AV439" s="55">
        <f>COUNT(E439:AT439)</f>
        <v>1</v>
      </c>
      <c r="AW439" s="12"/>
      <c r="BJ439" s="23"/>
      <c r="BZ439" s="22"/>
      <c r="CA439" s="22"/>
      <c r="CB439" s="22"/>
      <c r="CC439" s="22"/>
      <c r="CD439" s="24"/>
      <c r="CE439" s="24"/>
    </row>
    <row r="440" spans="1:83" x14ac:dyDescent="0.2">
      <c r="A440" s="67">
        <v>439</v>
      </c>
      <c r="B440" s="6" t="s">
        <v>71</v>
      </c>
      <c r="C440" s="6" t="s">
        <v>416</v>
      </c>
      <c r="D440" s="6" t="s">
        <v>1005</v>
      </c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>
        <v>0</v>
      </c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48"/>
      <c r="AU440" s="21">
        <f>IF(AV440&lt;6,SUM(E440:AT440),SUM(LARGE(E440:AT440,{1;2;3;4;5;6})))</f>
        <v>0</v>
      </c>
      <c r="AV440" s="55">
        <f>COUNT(E440:AT440)</f>
        <v>1</v>
      </c>
      <c r="AW440" s="12"/>
      <c r="BJ440" s="23"/>
      <c r="BZ440" s="22"/>
      <c r="CA440" s="22"/>
      <c r="CB440" s="22"/>
      <c r="CC440" s="22"/>
      <c r="CD440" s="24"/>
      <c r="CE440" s="24"/>
    </row>
    <row r="441" spans="1:83" x14ac:dyDescent="0.2">
      <c r="A441" s="67">
        <v>440</v>
      </c>
      <c r="B441" s="6" t="s">
        <v>71</v>
      </c>
      <c r="C441" s="26" t="s">
        <v>158</v>
      </c>
      <c r="D441" s="8" t="s">
        <v>1006</v>
      </c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29"/>
      <c r="T441" s="29"/>
      <c r="U441" s="29"/>
      <c r="V441" s="29"/>
      <c r="W441" s="29"/>
      <c r="X441" s="29"/>
      <c r="Y441" s="29"/>
      <c r="Z441" s="84">
        <v>0</v>
      </c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54"/>
      <c r="AU441" s="21">
        <f>IF(AV441&lt;6,SUM(E441:AT441),SUM(LARGE(E441:AT441,{1;2;3;4;5;6})))</f>
        <v>0</v>
      </c>
      <c r="AV441" s="55">
        <f>COUNT(E441:AT441)</f>
        <v>1</v>
      </c>
      <c r="AW441" s="12"/>
      <c r="BJ441" s="23"/>
      <c r="BZ441" s="22"/>
      <c r="CA441" s="22"/>
      <c r="CB441" s="22"/>
      <c r="CC441" s="22"/>
      <c r="CD441" s="24"/>
      <c r="CE441" s="24"/>
    </row>
    <row r="442" spans="1:83" x14ac:dyDescent="0.2">
      <c r="A442" s="67">
        <v>441</v>
      </c>
      <c r="B442" s="26" t="s">
        <v>74</v>
      </c>
      <c r="C442" s="6" t="s">
        <v>416</v>
      </c>
      <c r="D442" s="6" t="s">
        <v>1022</v>
      </c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85">
        <v>0</v>
      </c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30"/>
      <c r="AU442" s="21">
        <f>IF(AV442&lt;6,SUM(E442:AT442),SUM(LARGE(E442:AT442,{1;2;3;4;5;6})))</f>
        <v>0</v>
      </c>
      <c r="AV442" s="55">
        <f>COUNT(E442:AT442)</f>
        <v>1</v>
      </c>
      <c r="AW442" s="12"/>
      <c r="BJ442" s="23"/>
      <c r="BZ442" s="22"/>
      <c r="CA442" s="22"/>
      <c r="CB442" s="22"/>
      <c r="CC442" s="22"/>
      <c r="CD442" s="24"/>
      <c r="CE442" s="24"/>
    </row>
    <row r="443" spans="1:83" x14ac:dyDescent="0.2">
      <c r="A443" s="67">
        <v>442</v>
      </c>
      <c r="B443" s="6" t="s">
        <v>74</v>
      </c>
      <c r="C443" s="6" t="s">
        <v>416</v>
      </c>
      <c r="D443" s="6" t="s">
        <v>768</v>
      </c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84">
        <v>0</v>
      </c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48"/>
      <c r="AU443" s="21">
        <f>IF(AV443&lt;6,SUM(E443:AT443),SUM(LARGE(E443:AT443,{1;2;3;4;5;6})))</f>
        <v>0</v>
      </c>
      <c r="AV443" s="55">
        <f>COUNT(E443:AT443)</f>
        <v>1</v>
      </c>
      <c r="AW443" s="12"/>
      <c r="BJ443" s="23"/>
      <c r="BZ443" s="22"/>
      <c r="CA443" s="22"/>
      <c r="CB443" s="22"/>
      <c r="CC443" s="22"/>
      <c r="CD443" s="24"/>
      <c r="CE443" s="24"/>
    </row>
    <row r="444" spans="1:83" x14ac:dyDescent="0.2">
      <c r="A444" s="67">
        <v>443</v>
      </c>
      <c r="B444" s="6" t="s">
        <v>71</v>
      </c>
      <c r="C444" s="6" t="s">
        <v>416</v>
      </c>
      <c r="D444" s="6" t="s">
        <v>1036</v>
      </c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84">
        <v>0</v>
      </c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48"/>
      <c r="AU444" s="21">
        <f>IF(AV444&lt;6,SUM(E444:AT444),SUM(LARGE(E444:AT444,{1;2;3;4;5;6})))</f>
        <v>0</v>
      </c>
      <c r="AV444" s="55">
        <f>COUNT(E444:AT444)</f>
        <v>1</v>
      </c>
      <c r="AW444" s="12"/>
      <c r="BJ444" s="23"/>
      <c r="BZ444" s="22"/>
      <c r="CA444" s="22"/>
      <c r="CB444" s="22"/>
      <c r="CC444" s="22"/>
      <c r="CD444" s="24"/>
      <c r="CE444" s="24"/>
    </row>
    <row r="445" spans="1:83" x14ac:dyDescent="0.2">
      <c r="A445" s="67">
        <v>444</v>
      </c>
      <c r="B445" s="6" t="s">
        <v>71</v>
      </c>
      <c r="C445" s="6" t="s">
        <v>72</v>
      </c>
      <c r="D445" s="6" t="s">
        <v>461</v>
      </c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84">
        <v>0</v>
      </c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48"/>
      <c r="AU445" s="21">
        <f>IF(AV445&lt;6,SUM(E445:AT445),SUM(LARGE(E445:AT445,{1;2;3;4;5;6})))</f>
        <v>0</v>
      </c>
      <c r="AV445" s="55">
        <f>COUNT(E445:AT445)</f>
        <v>1</v>
      </c>
      <c r="AW445" s="12"/>
      <c r="BJ445" s="23"/>
      <c r="BZ445" s="22"/>
      <c r="CA445" s="22"/>
      <c r="CB445" s="22"/>
      <c r="CC445" s="22"/>
      <c r="CD445" s="24"/>
      <c r="CE445" s="24"/>
    </row>
    <row r="446" spans="1:83" x14ac:dyDescent="0.2">
      <c r="A446" s="67">
        <v>445</v>
      </c>
      <c r="B446" s="26" t="s">
        <v>71</v>
      </c>
      <c r="C446" s="6" t="s">
        <v>872</v>
      </c>
      <c r="D446" s="8" t="s">
        <v>1066</v>
      </c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84">
        <v>0</v>
      </c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30"/>
      <c r="AU446" s="21">
        <f>IF(AV446&lt;6,SUM(E446:AT446),SUM(LARGE(E446:AT446,{1;2;3;4;5;6})))</f>
        <v>0</v>
      </c>
      <c r="AV446" s="55">
        <f>COUNT(E446:AT446)</f>
        <v>1</v>
      </c>
      <c r="AW446" s="12"/>
      <c r="BJ446" s="23"/>
      <c r="BZ446" s="22"/>
      <c r="CA446" s="22"/>
      <c r="CB446" s="22"/>
      <c r="CC446" s="22"/>
      <c r="CD446" s="24"/>
      <c r="CE446" s="24"/>
    </row>
    <row r="447" spans="1:83" x14ac:dyDescent="0.2">
      <c r="A447" s="67">
        <v>446</v>
      </c>
      <c r="B447" s="6" t="s">
        <v>71</v>
      </c>
      <c r="C447" s="6" t="s">
        <v>239</v>
      </c>
      <c r="D447" s="6" t="s">
        <v>494</v>
      </c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84">
        <v>0</v>
      </c>
      <c r="AN447" s="84"/>
      <c r="AO447" s="84"/>
      <c r="AP447" s="84"/>
      <c r="AQ447" s="84"/>
      <c r="AR447" s="84"/>
      <c r="AS447" s="84"/>
      <c r="AT447" s="48"/>
      <c r="AU447" s="21">
        <f>IF(AV447&lt;6,SUM(E447:AT447),SUM(LARGE(E447:AT447,{1;2;3;4;5;6})))</f>
        <v>0</v>
      </c>
      <c r="AV447" s="55">
        <f>COUNT(E447:AT447)</f>
        <v>1</v>
      </c>
      <c r="AW447" s="12"/>
      <c r="BJ447" s="23"/>
      <c r="BZ447" s="22"/>
      <c r="CA447" s="22"/>
      <c r="CB447" s="22"/>
      <c r="CC447" s="22"/>
      <c r="CD447" s="24"/>
      <c r="CE447" s="24"/>
    </row>
    <row r="448" spans="1:83" x14ac:dyDescent="0.2">
      <c r="A448" s="67">
        <v>447</v>
      </c>
      <c r="B448" s="6" t="s">
        <v>71</v>
      </c>
      <c r="C448" s="6" t="s">
        <v>239</v>
      </c>
      <c r="D448" s="6" t="s">
        <v>1137</v>
      </c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180">
        <v>0</v>
      </c>
      <c r="AN448" s="180"/>
      <c r="AO448" s="180"/>
      <c r="AP448" s="29"/>
      <c r="AQ448" s="29"/>
      <c r="AR448" s="29"/>
      <c r="AS448" s="29"/>
      <c r="AT448" s="54"/>
      <c r="AU448" s="21">
        <f>IF(AV448&lt;6,SUM(E448:AT448),SUM(LARGE(E448:AT448,{1;2;3;4;5;6})))</f>
        <v>0</v>
      </c>
      <c r="AV448" s="55">
        <f>COUNT(E448:AT448)</f>
        <v>1</v>
      </c>
      <c r="AW448" s="12"/>
      <c r="BJ448" s="23"/>
      <c r="BZ448" s="22"/>
      <c r="CA448" s="22"/>
      <c r="CB448" s="22"/>
      <c r="CC448" s="22"/>
      <c r="CD448" s="24"/>
      <c r="CE448" s="24"/>
    </row>
    <row r="449" spans="1:83" x14ac:dyDescent="0.2">
      <c r="A449" s="67">
        <v>448</v>
      </c>
      <c r="B449" s="6" t="s">
        <v>71</v>
      </c>
      <c r="C449" s="6" t="s">
        <v>73</v>
      </c>
      <c r="D449" s="6" t="s">
        <v>1162</v>
      </c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84">
        <v>0</v>
      </c>
      <c r="AO449" s="84"/>
      <c r="AP449" s="84"/>
      <c r="AQ449" s="84"/>
      <c r="AR449" s="84"/>
      <c r="AS449" s="84"/>
      <c r="AT449" s="48"/>
      <c r="AU449" s="21">
        <f>IF(AV449&lt;6,SUM(E449:AT449),SUM(LARGE(E449:AT449,{1;2;3;4;5;6})))</f>
        <v>0</v>
      </c>
      <c r="AV449" s="55">
        <f>COUNT(E449:AT449)</f>
        <v>1</v>
      </c>
      <c r="AW449" s="12"/>
      <c r="BJ449" s="23"/>
      <c r="BZ449" s="22"/>
      <c r="CA449" s="22"/>
      <c r="CB449" s="22"/>
      <c r="CC449" s="22"/>
      <c r="CD449" s="24"/>
      <c r="CE449" s="24"/>
    </row>
    <row r="450" spans="1:83" x14ac:dyDescent="0.2">
      <c r="A450" s="67">
        <v>449</v>
      </c>
      <c r="B450" s="26" t="s">
        <v>71</v>
      </c>
      <c r="C450" s="6" t="s">
        <v>73</v>
      </c>
      <c r="D450" s="6" t="s">
        <v>1170</v>
      </c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84">
        <v>0</v>
      </c>
      <c r="AO450" s="84"/>
      <c r="AP450" s="84"/>
      <c r="AQ450" s="84"/>
      <c r="AR450" s="84"/>
      <c r="AS450" s="84"/>
      <c r="AT450" s="48"/>
      <c r="AU450" s="21">
        <f>IF(AV450&lt;6,SUM(E450:AT450),SUM(LARGE(E450:AT450,{1;2;3;4;5;6})))</f>
        <v>0</v>
      </c>
      <c r="AV450" s="55">
        <f>COUNT(E450:AT450)</f>
        <v>1</v>
      </c>
      <c r="AW450" s="12"/>
      <c r="BJ450" s="23"/>
      <c r="BZ450" s="22"/>
      <c r="CA450" s="22"/>
      <c r="CB450" s="22"/>
      <c r="CC450" s="22"/>
      <c r="CD450" s="24"/>
      <c r="CE450" s="24"/>
    </row>
    <row r="451" spans="1:83" x14ac:dyDescent="0.2">
      <c r="A451" s="67">
        <v>450</v>
      </c>
      <c r="B451" s="26" t="s">
        <v>71</v>
      </c>
      <c r="C451" s="6" t="s">
        <v>504</v>
      </c>
      <c r="D451" s="6" t="s">
        <v>1076</v>
      </c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85">
        <v>0</v>
      </c>
      <c r="AO451" s="85"/>
      <c r="AP451" s="85"/>
      <c r="AQ451" s="85"/>
      <c r="AR451" s="85"/>
      <c r="AS451" s="85"/>
      <c r="AT451" s="54"/>
      <c r="AU451" s="21">
        <f>IF(AV451&lt;6,SUM(E451:AT451),SUM(LARGE(E451:AT451,{1;2;3;4;5;6})))</f>
        <v>0</v>
      </c>
      <c r="AV451" s="55">
        <f>COUNT(E451:AT451)</f>
        <v>1</v>
      </c>
      <c r="AW451" s="12"/>
      <c r="BJ451" s="23"/>
      <c r="BZ451" s="22"/>
      <c r="CA451" s="22"/>
      <c r="CB451" s="22"/>
      <c r="CC451" s="22"/>
      <c r="CD451" s="24"/>
      <c r="CE451" s="24"/>
    </row>
    <row r="452" spans="1:83" x14ac:dyDescent="0.2">
      <c r="A452" s="67">
        <v>451</v>
      </c>
      <c r="B452" s="6" t="s">
        <v>71</v>
      </c>
      <c r="C452" s="6" t="s">
        <v>158</v>
      </c>
      <c r="D452" s="6" t="s">
        <v>1175</v>
      </c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85">
        <v>0</v>
      </c>
      <c r="AO452" s="85"/>
      <c r="AP452" s="85"/>
      <c r="AQ452" s="85"/>
      <c r="AR452" s="85"/>
      <c r="AS452" s="85"/>
      <c r="AT452" s="54"/>
      <c r="AU452" s="21">
        <f>IF(AV452&lt;6,SUM(E452:AT452),SUM(LARGE(E452:AT452,{1;2;3;4;5;6})))</f>
        <v>0</v>
      </c>
      <c r="AV452" s="55">
        <f>COUNT(E452:AT452)</f>
        <v>1</v>
      </c>
      <c r="AW452" s="12"/>
      <c r="BJ452" s="23"/>
      <c r="BZ452" s="22"/>
      <c r="CA452" s="22"/>
      <c r="CB452" s="22"/>
      <c r="CC452" s="22"/>
      <c r="CD452" s="24"/>
      <c r="CE452" s="24"/>
    </row>
    <row r="453" spans="1:83" x14ac:dyDescent="0.2">
      <c r="A453" s="67">
        <v>452</v>
      </c>
      <c r="B453" s="6" t="s">
        <v>71</v>
      </c>
      <c r="C453" s="6" t="s">
        <v>158</v>
      </c>
      <c r="D453" s="6" t="s">
        <v>1163</v>
      </c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85">
        <v>0</v>
      </c>
      <c r="AO453" s="85"/>
      <c r="AP453" s="85"/>
      <c r="AQ453" s="85"/>
      <c r="AR453" s="85"/>
      <c r="AS453" s="85"/>
      <c r="AT453" s="48"/>
      <c r="AU453" s="21">
        <f>IF(AV453&lt;6,SUM(E453:AT453),SUM(LARGE(E453:AT453,{1;2;3;4;5;6})))</f>
        <v>0</v>
      </c>
      <c r="AV453" s="55">
        <f>COUNT(E453:AT453)</f>
        <v>1</v>
      </c>
      <c r="AW453" s="12"/>
      <c r="BJ453" s="23"/>
      <c r="BZ453" s="22"/>
      <c r="CA453" s="22"/>
      <c r="CB453" s="22"/>
      <c r="CC453" s="22"/>
      <c r="CD453" s="24"/>
      <c r="CE453" s="24"/>
    </row>
    <row r="454" spans="1:83" x14ac:dyDescent="0.2">
      <c r="A454" s="67">
        <v>453</v>
      </c>
      <c r="B454" s="6"/>
      <c r="C454" s="26"/>
      <c r="D454" s="26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48"/>
      <c r="AU454" s="21">
        <f>IF(AV454&lt;6,SUM(E454:AT454),SUM(LARGE(E454:AT454,{1;2;3;4;5;6})))</f>
        <v>0</v>
      </c>
      <c r="AV454" s="55">
        <f>COUNT(E454:AT454)</f>
        <v>0</v>
      </c>
      <c r="AW454" s="12"/>
      <c r="BJ454" s="23"/>
      <c r="BZ454" s="22"/>
      <c r="CA454" s="22"/>
      <c r="CB454" s="22"/>
      <c r="CC454" s="22"/>
      <c r="CD454" s="24"/>
      <c r="CE454" s="24"/>
    </row>
    <row r="455" spans="1:83" x14ac:dyDescent="0.2">
      <c r="A455" s="67">
        <v>454</v>
      </c>
      <c r="B455" s="6"/>
      <c r="C455" s="6"/>
      <c r="D455" s="6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48"/>
      <c r="AU455" s="21">
        <f>IF(AV455&lt;6,SUM(E455:AT455),SUM(LARGE(E455:AT455,{1;2;3;4;5;6})))</f>
        <v>0</v>
      </c>
      <c r="AV455" s="55">
        <f>COUNT(E455:AT455)</f>
        <v>0</v>
      </c>
      <c r="AW455" s="12"/>
      <c r="BJ455" s="23"/>
      <c r="BZ455" s="22"/>
      <c r="CA455" s="22"/>
      <c r="CB455" s="22"/>
      <c r="CC455" s="22"/>
      <c r="CD455" s="24"/>
      <c r="CE455" s="24"/>
    </row>
    <row r="456" spans="1:83" x14ac:dyDescent="0.2">
      <c r="A456" s="67">
        <v>455</v>
      </c>
      <c r="B456" s="6"/>
      <c r="C456" s="6"/>
      <c r="D456" s="8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30"/>
      <c r="AU456" s="21">
        <f>IF(AV456&lt;6,SUM(E456:AT456),SUM(LARGE(E456:AT456,{1;2;3;4;5;6})))</f>
        <v>0</v>
      </c>
      <c r="AV456" s="55">
        <f>COUNT(E456:AT456)</f>
        <v>0</v>
      </c>
      <c r="AW456" s="12"/>
      <c r="BJ456" s="23"/>
      <c r="BZ456" s="22"/>
      <c r="CA456" s="22"/>
      <c r="CB456" s="22"/>
      <c r="CC456" s="22"/>
      <c r="CD456" s="24"/>
      <c r="CE456" s="24"/>
    </row>
    <row r="457" spans="1:83" x14ac:dyDescent="0.2">
      <c r="A457" s="67">
        <v>456</v>
      </c>
      <c r="B457" s="26"/>
      <c r="C457" s="6"/>
      <c r="D457" s="6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48"/>
      <c r="AU457" s="21">
        <f>IF(AV457&lt;6,SUM(E457:AT457),SUM(LARGE(E457:AT457,{1;2;3;4;5;6})))</f>
        <v>0</v>
      </c>
      <c r="AV457" s="55">
        <f>COUNT(E457:AT457)</f>
        <v>0</v>
      </c>
      <c r="AW457" s="12"/>
      <c r="BJ457" s="23"/>
      <c r="BZ457" s="22"/>
      <c r="CA457" s="22"/>
      <c r="CB457" s="22"/>
      <c r="CC457" s="22"/>
      <c r="CD457" s="24"/>
      <c r="CE457" s="24"/>
    </row>
    <row r="458" spans="1:83" x14ac:dyDescent="0.2">
      <c r="A458" s="67">
        <v>457</v>
      </c>
      <c r="B458" s="26"/>
      <c r="C458" s="8"/>
      <c r="D458" s="10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54"/>
      <c r="AU458" s="21">
        <f>IF(AV458&lt;6,SUM(E458:AT458),SUM(LARGE(E458:AT458,{1;2;3;4;5;6})))</f>
        <v>0</v>
      </c>
      <c r="AV458" s="55">
        <f>COUNT(E458:AT458)</f>
        <v>0</v>
      </c>
      <c r="AW458" s="12"/>
      <c r="BJ458" s="23"/>
      <c r="BZ458" s="22"/>
      <c r="CA458" s="22"/>
      <c r="CB458" s="22"/>
      <c r="CC458" s="22"/>
      <c r="CD458" s="24"/>
      <c r="CE458" s="24"/>
    </row>
    <row r="459" spans="1:83" x14ac:dyDescent="0.2">
      <c r="A459" s="67">
        <v>458</v>
      </c>
      <c r="B459" s="6"/>
      <c r="C459" s="6"/>
      <c r="D459" s="6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48"/>
      <c r="AU459" s="21">
        <f>IF(AV459&lt;6,SUM(E459:AT459),SUM(LARGE(E459:AT459,{1;2;3;4;5;6})))</f>
        <v>0</v>
      </c>
      <c r="AV459" s="55">
        <f>COUNT(E459:AT459)</f>
        <v>0</v>
      </c>
      <c r="AW459" s="12"/>
      <c r="BJ459" s="23"/>
      <c r="BZ459" s="22"/>
      <c r="CA459" s="22"/>
      <c r="CB459" s="22"/>
      <c r="CC459" s="22"/>
      <c r="CD459" s="24"/>
      <c r="CE459" s="24"/>
    </row>
    <row r="460" spans="1:83" x14ac:dyDescent="0.2">
      <c r="A460" s="67">
        <v>459</v>
      </c>
      <c r="B460" s="26"/>
      <c r="C460" s="6"/>
      <c r="D460" s="6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54"/>
      <c r="AU460" s="21">
        <f>IF(AV460&lt;6,SUM(E460:AT460),SUM(LARGE(E460:AT460,{1;2;3;4;5;6})))</f>
        <v>0</v>
      </c>
      <c r="AV460" s="55">
        <f>COUNT(E460:AT460)</f>
        <v>0</v>
      </c>
      <c r="AW460" s="12"/>
      <c r="BJ460" s="23"/>
      <c r="BZ460" s="22"/>
      <c r="CA460" s="22"/>
      <c r="CB460" s="22"/>
      <c r="CC460" s="22"/>
      <c r="CD460" s="24"/>
      <c r="CE460" s="24"/>
    </row>
    <row r="461" spans="1:83" x14ac:dyDescent="0.2">
      <c r="A461" s="67">
        <v>460</v>
      </c>
      <c r="B461" s="26"/>
      <c r="C461" s="6"/>
      <c r="D461" s="8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54"/>
      <c r="AU461" s="21">
        <f>IF(AV461&lt;6,SUM(E461:AT461),SUM(LARGE(E461:AT461,{1;2;3;4;5;6})))</f>
        <v>0</v>
      </c>
      <c r="AV461" s="55">
        <f>COUNT(E461:AT461)</f>
        <v>0</v>
      </c>
      <c r="AW461" s="12"/>
      <c r="BJ461" s="23"/>
      <c r="BZ461" s="22"/>
      <c r="CA461" s="22"/>
      <c r="CB461" s="22"/>
      <c r="CC461" s="22"/>
      <c r="CD461" s="24"/>
      <c r="CE461" s="24"/>
    </row>
    <row r="462" spans="1:83" x14ac:dyDescent="0.2">
      <c r="A462" s="67">
        <v>461</v>
      </c>
      <c r="B462" s="6"/>
      <c r="C462" s="6"/>
      <c r="D462" s="6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48"/>
      <c r="AU462" s="21">
        <f>IF(AV462&lt;6,SUM(E462:AT462),SUM(LARGE(E462:AT462,{1;2;3;4;5;6})))</f>
        <v>0</v>
      </c>
      <c r="AV462" s="55">
        <f>COUNT(E462:AT462)</f>
        <v>0</v>
      </c>
      <c r="AW462" s="12"/>
      <c r="BJ462" s="23"/>
      <c r="BZ462" s="22"/>
      <c r="CA462" s="22"/>
      <c r="CB462" s="22"/>
      <c r="CC462" s="22"/>
      <c r="CD462" s="24"/>
      <c r="CE462" s="24"/>
    </row>
    <row r="463" spans="1:83" x14ac:dyDescent="0.2">
      <c r="A463" s="67">
        <v>462</v>
      </c>
      <c r="B463" s="6"/>
      <c r="C463" s="6"/>
      <c r="D463" s="6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48"/>
      <c r="AU463" s="21">
        <f>IF(AV463&lt;6,SUM(E463:AT463),SUM(LARGE(E463:AT463,{1;2;3;4;5;6})))</f>
        <v>0</v>
      </c>
      <c r="AV463" s="55">
        <f>COUNT(E463:AT463)</f>
        <v>0</v>
      </c>
      <c r="AW463" s="12"/>
      <c r="BJ463" s="23"/>
      <c r="BZ463" s="22"/>
      <c r="CA463" s="22"/>
      <c r="CB463" s="22"/>
      <c r="CC463" s="22"/>
      <c r="CD463" s="24"/>
      <c r="CE463" s="24"/>
    </row>
    <row r="464" spans="1:83" x14ac:dyDescent="0.2">
      <c r="A464" s="67">
        <v>463</v>
      </c>
      <c r="B464" s="26"/>
      <c r="C464" s="6"/>
      <c r="D464" s="6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54"/>
      <c r="AU464" s="21">
        <f>IF(AV464&lt;6,SUM(E464:AT464),SUM(LARGE(E464:AT464,{1;2;3;4;5;6})))</f>
        <v>0</v>
      </c>
      <c r="AV464" s="55">
        <f>COUNT(E464:AT464)</f>
        <v>0</v>
      </c>
      <c r="AW464" s="12"/>
      <c r="BJ464" s="23"/>
      <c r="BZ464" s="22"/>
      <c r="CA464" s="22"/>
      <c r="CB464" s="22"/>
      <c r="CC464" s="22"/>
      <c r="CD464" s="24"/>
      <c r="CE464" s="24"/>
    </row>
    <row r="465" spans="1:83" x14ac:dyDescent="0.2">
      <c r="A465" s="67">
        <v>464</v>
      </c>
      <c r="B465" s="26"/>
      <c r="C465" s="6"/>
      <c r="D465" s="6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29"/>
      <c r="AU465" s="21">
        <f>IF(AV465&lt;6,SUM(E465:AT465),SUM(LARGE(E465:AT465,{1;2;3;4;5;6})))</f>
        <v>0</v>
      </c>
      <c r="AV465" s="55">
        <f>COUNT(E465:AT465)</f>
        <v>0</v>
      </c>
      <c r="AW465" s="12"/>
      <c r="BJ465" s="23"/>
      <c r="BZ465" s="22"/>
      <c r="CA465" s="22"/>
      <c r="CB465" s="22"/>
      <c r="CC465" s="22"/>
      <c r="CD465" s="24"/>
      <c r="CE465" s="24"/>
    </row>
    <row r="466" spans="1:83" x14ac:dyDescent="0.2">
      <c r="A466" s="67">
        <v>465</v>
      </c>
      <c r="B466" s="26"/>
      <c r="C466" s="26"/>
      <c r="D466" s="37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54"/>
      <c r="AU466" s="21">
        <f>IF(AV466&lt;6,SUM(E466:AT466),SUM(LARGE(E466:AT466,{1;2;3;4;5;6})))</f>
        <v>0</v>
      </c>
      <c r="AV466" s="55">
        <f>COUNT(E466:AT466)</f>
        <v>0</v>
      </c>
      <c r="AW466" s="12"/>
      <c r="BJ466" s="23"/>
      <c r="BZ466" s="22"/>
      <c r="CA466" s="22"/>
      <c r="CB466" s="22"/>
      <c r="CC466" s="22"/>
      <c r="CD466" s="24"/>
      <c r="CE466" s="24"/>
    </row>
    <row r="467" spans="1:83" x14ac:dyDescent="0.2">
      <c r="A467" s="67">
        <v>466</v>
      </c>
      <c r="B467" s="6"/>
      <c r="C467" s="6"/>
      <c r="D467" s="6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48"/>
      <c r="AU467" s="21">
        <f>IF(AV467&lt;6,SUM(E467:AT467),SUM(LARGE(E467:AT467,{1;2;3;4;5;6})))</f>
        <v>0</v>
      </c>
      <c r="AV467" s="55">
        <f>COUNT(E467:AT467)</f>
        <v>0</v>
      </c>
      <c r="AW467" s="12"/>
      <c r="BJ467" s="23"/>
      <c r="BZ467" s="22"/>
      <c r="CA467" s="22"/>
      <c r="CB467" s="22"/>
      <c r="CC467" s="22"/>
      <c r="CD467" s="24"/>
      <c r="CE467" s="24"/>
    </row>
    <row r="468" spans="1:83" x14ac:dyDescent="0.2">
      <c r="A468" s="67">
        <v>467</v>
      </c>
      <c r="B468" s="26"/>
      <c r="C468" s="6"/>
      <c r="D468" s="8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54"/>
      <c r="AU468" s="21">
        <f>IF(AV468&lt;6,SUM(E468:AT468),SUM(LARGE(E468:AT468,{1;2;3;4;5;6})))</f>
        <v>0</v>
      </c>
      <c r="AV468" s="55">
        <f>COUNT(E468:AT468)</f>
        <v>0</v>
      </c>
      <c r="AW468" s="12"/>
      <c r="BJ468" s="23"/>
      <c r="BZ468" s="22"/>
      <c r="CA468" s="22"/>
      <c r="CB468" s="22"/>
      <c r="CC468" s="22"/>
      <c r="CD468" s="24"/>
      <c r="CE468" s="24"/>
    </row>
    <row r="469" spans="1:83" x14ac:dyDescent="0.2">
      <c r="A469" s="67">
        <v>468</v>
      </c>
      <c r="B469" s="26"/>
      <c r="C469" s="6"/>
      <c r="D469" s="6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48"/>
      <c r="AU469" s="21">
        <f>IF(AV469&lt;6,SUM(E469:AT469),SUM(LARGE(E469:AT469,{1;2;3;4;5;6})))</f>
        <v>0</v>
      </c>
      <c r="AV469" s="55">
        <f>COUNT(E469:AT469)</f>
        <v>0</v>
      </c>
      <c r="AW469" s="12"/>
      <c r="BJ469" s="23"/>
      <c r="BZ469" s="22"/>
      <c r="CA469" s="22"/>
      <c r="CB469" s="22"/>
      <c r="CC469" s="22"/>
      <c r="CD469" s="24"/>
      <c r="CE469" s="24"/>
    </row>
    <row r="470" spans="1:83" x14ac:dyDescent="0.2">
      <c r="A470" s="67">
        <v>469</v>
      </c>
      <c r="B470" s="26"/>
      <c r="C470" s="6"/>
      <c r="D470" s="8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54"/>
      <c r="AU470" s="21">
        <f>IF(AV470&lt;6,SUM(E470:AT470),SUM(LARGE(E470:AT470,{1;2;3;4;5;6})))</f>
        <v>0</v>
      </c>
      <c r="AV470" s="55">
        <f>COUNT(E470:AT470)</f>
        <v>0</v>
      </c>
      <c r="AW470" s="12"/>
      <c r="BJ470" s="23"/>
      <c r="BZ470" s="24"/>
      <c r="CA470" s="24"/>
      <c r="CB470" s="24"/>
      <c r="CC470" s="24"/>
      <c r="CD470" s="24"/>
      <c r="CE470" s="24"/>
    </row>
    <row r="471" spans="1:83" x14ac:dyDescent="0.2">
      <c r="A471" s="67">
        <v>470</v>
      </c>
      <c r="B471" s="6"/>
      <c r="C471" s="26"/>
      <c r="D471" s="37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54"/>
      <c r="AU471" s="21">
        <f>IF(AV471&lt;6,SUM(E471:AT471),SUM(LARGE(E471:AT471,{1;2;3;4;5;6})))</f>
        <v>0</v>
      </c>
      <c r="AV471" s="55">
        <f>COUNT(E471:AT471)</f>
        <v>0</v>
      </c>
      <c r="AW471" s="12"/>
      <c r="BJ471" s="23"/>
      <c r="BZ471" s="24"/>
      <c r="CA471" s="24"/>
      <c r="CB471" s="24"/>
      <c r="CC471" s="24"/>
      <c r="CD471" s="24"/>
      <c r="CE471" s="24"/>
    </row>
    <row r="472" spans="1:83" x14ac:dyDescent="0.2">
      <c r="A472" s="67">
        <v>471</v>
      </c>
      <c r="B472" s="6"/>
      <c r="C472" s="6"/>
      <c r="D472" s="6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48"/>
      <c r="AU472" s="21">
        <f>IF(AV472&lt;6,SUM(E472:AT472),SUM(LARGE(E472:AT472,{1;2;3;4;5;6})))</f>
        <v>0</v>
      </c>
      <c r="AV472" s="55">
        <f>COUNT(E472:AT472)</f>
        <v>0</v>
      </c>
      <c r="AW472" s="12"/>
      <c r="BJ472" s="23"/>
      <c r="BZ472" s="24"/>
      <c r="CA472" s="24"/>
      <c r="CB472" s="24"/>
      <c r="CC472" s="24"/>
      <c r="CD472" s="24"/>
      <c r="CE472" s="24"/>
    </row>
    <row r="473" spans="1:83" x14ac:dyDescent="0.2">
      <c r="A473" s="67">
        <v>472</v>
      </c>
      <c r="B473" s="6"/>
      <c r="C473" s="6"/>
      <c r="D473" s="8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54"/>
      <c r="AU473" s="21">
        <f>IF(AV473&lt;6,SUM(E473:AT473),SUM(LARGE(E473:AT473,{1;2;3;4;5;6})))</f>
        <v>0</v>
      </c>
      <c r="AV473" s="55">
        <f>COUNT(E473:AT473)</f>
        <v>0</v>
      </c>
      <c r="AW473" s="12"/>
      <c r="BJ473" s="23"/>
      <c r="BZ473" s="24"/>
      <c r="CA473" s="24"/>
      <c r="CB473" s="24"/>
      <c r="CC473" s="24"/>
      <c r="CD473" s="24"/>
      <c r="CE473" s="24"/>
    </row>
    <row r="474" spans="1:83" x14ac:dyDescent="0.2">
      <c r="A474" s="67">
        <v>473</v>
      </c>
      <c r="B474" s="26"/>
      <c r="C474" s="26"/>
      <c r="D474" s="82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21">
        <f>IF(AV474&lt;6,SUM(E474:AT474),SUM(LARGE(E474:AT474,{1;2;3;4;5;6})))</f>
        <v>0</v>
      </c>
      <c r="AV474" s="55">
        <f>COUNT(E474:AT474)</f>
        <v>0</v>
      </c>
      <c r="AW474" s="12"/>
      <c r="BJ474" s="23"/>
      <c r="BZ474" s="24"/>
      <c r="CA474" s="24"/>
      <c r="CB474" s="24"/>
      <c r="CC474" s="24"/>
      <c r="CD474" s="24"/>
      <c r="CE474" s="24"/>
    </row>
    <row r="475" spans="1:83" x14ac:dyDescent="0.2">
      <c r="A475" s="67">
        <v>474</v>
      </c>
      <c r="B475" s="26"/>
      <c r="C475" s="6"/>
      <c r="D475" s="8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21">
        <f>IF(AV475&lt;6,SUM(E475:AT475),SUM(LARGE(E475:AT475,{1;2;3;4;5;6})))</f>
        <v>0</v>
      </c>
      <c r="AV475" s="55">
        <f>COUNT(E475:AT475)</f>
        <v>0</v>
      </c>
      <c r="AW475" s="12"/>
      <c r="BJ475" s="23"/>
      <c r="BZ475" s="24"/>
      <c r="CA475" s="24"/>
      <c r="CB475" s="24"/>
      <c r="CC475" s="24"/>
      <c r="CD475" s="24"/>
      <c r="CE475" s="24"/>
    </row>
    <row r="476" spans="1:83" x14ac:dyDescent="0.2">
      <c r="A476" s="67">
        <v>475</v>
      </c>
      <c r="B476" s="6"/>
      <c r="C476" s="6"/>
      <c r="D476" s="6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48"/>
      <c r="AU476" s="21">
        <f>IF(AV476&lt;6,SUM(E476:AT476),SUM(LARGE(E476:AT476,{1;2;3;4;5;6})))</f>
        <v>0</v>
      </c>
      <c r="AV476" s="55">
        <f>COUNT(E476:AT476)</f>
        <v>0</v>
      </c>
      <c r="AW476" s="12"/>
      <c r="BJ476" s="23"/>
      <c r="BZ476" s="24"/>
      <c r="CA476" s="24"/>
      <c r="CB476" s="24"/>
      <c r="CC476" s="24"/>
      <c r="CD476" s="24"/>
      <c r="CE476" s="24"/>
    </row>
    <row r="477" spans="1:83" x14ac:dyDescent="0.2">
      <c r="A477" s="67">
        <v>476</v>
      </c>
      <c r="B477" s="6"/>
      <c r="C477" s="26"/>
      <c r="D477" s="6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48"/>
      <c r="AU477" s="21">
        <f>IF(AV477&lt;6,SUM(E477:AT477),SUM(LARGE(E477:AT477,{1;2;3;4;5;6})))</f>
        <v>0</v>
      </c>
      <c r="AV477" s="55">
        <f>COUNT(E477:AT477)</f>
        <v>0</v>
      </c>
      <c r="AW477" s="12"/>
      <c r="BJ477" s="23"/>
      <c r="BZ477" s="24"/>
      <c r="CA477" s="24"/>
      <c r="CB477" s="24"/>
      <c r="CC477" s="24"/>
      <c r="CD477" s="24"/>
      <c r="CE477" s="24"/>
    </row>
    <row r="478" spans="1:83" x14ac:dyDescent="0.2">
      <c r="A478" s="67">
        <v>477</v>
      </c>
      <c r="B478" s="6"/>
      <c r="C478" s="6"/>
      <c r="D478" s="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48"/>
      <c r="AU478" s="21">
        <f>IF(AV478&lt;6,SUM(E478:AT478),SUM(LARGE(E478:AT478,{1;2;3;4;5;6})))</f>
        <v>0</v>
      </c>
      <c r="AV478" s="55">
        <f>COUNT(E478:AT478)</f>
        <v>0</v>
      </c>
      <c r="AW478" s="12"/>
      <c r="BJ478" s="23"/>
      <c r="BZ478" s="24"/>
      <c r="CA478" s="24"/>
      <c r="CB478" s="24"/>
      <c r="CC478" s="24"/>
      <c r="CD478" s="24"/>
      <c r="CE478" s="24"/>
    </row>
    <row r="479" spans="1:83" x14ac:dyDescent="0.2">
      <c r="A479" s="67">
        <v>478</v>
      </c>
      <c r="B479" s="6"/>
      <c r="C479" s="6"/>
      <c r="D479" s="6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  <c r="AN479" s="85"/>
      <c r="AO479" s="85"/>
      <c r="AP479" s="85"/>
      <c r="AQ479" s="85"/>
      <c r="AR479" s="85"/>
      <c r="AS479" s="85"/>
      <c r="AT479" s="48"/>
      <c r="AU479" s="21">
        <f>IF(AV479&lt;6,SUM(E479:AT479),SUM(LARGE(E479:AT479,{1;2;3;4;5;6})))</f>
        <v>0</v>
      </c>
      <c r="AV479" s="55">
        <f>COUNT(E479:AT479)</f>
        <v>0</v>
      </c>
      <c r="BJ479" s="23"/>
      <c r="BZ479" s="24"/>
      <c r="CA479" s="24"/>
      <c r="CB479" s="24"/>
      <c r="CC479" s="24"/>
      <c r="CD479" s="24"/>
      <c r="CE479" s="24"/>
    </row>
    <row r="480" spans="1:83" x14ac:dyDescent="0.2">
      <c r="A480" s="67">
        <v>479</v>
      </c>
      <c r="B480" s="6"/>
      <c r="C480" s="6"/>
      <c r="D480" s="6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48"/>
      <c r="AU480" s="21">
        <f>IF(AV480&lt;6,SUM(E480:AT480),SUM(LARGE(E480:AT480,{1;2;3;4;5;6})))</f>
        <v>0</v>
      </c>
      <c r="AV480" s="55">
        <f>COUNT(E480:AT480)</f>
        <v>0</v>
      </c>
      <c r="BJ480" s="23"/>
      <c r="BZ480" s="24"/>
      <c r="CA480" s="24"/>
      <c r="CB480" s="24"/>
      <c r="CC480" s="24"/>
      <c r="CD480" s="24"/>
      <c r="CE480" s="24"/>
    </row>
    <row r="481" spans="1:48" x14ac:dyDescent="0.2">
      <c r="A481" s="67">
        <v>480</v>
      </c>
      <c r="B481" s="26"/>
      <c r="C481" s="26"/>
      <c r="D481" s="26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48"/>
      <c r="AU481" s="21">
        <f>IF(AV481&lt;6,SUM(E481:AT481),SUM(LARGE(E481:AT481,{1;2;3;4;5;6})))</f>
        <v>0</v>
      </c>
      <c r="AV481" s="55">
        <f>COUNT(E481:AT481)</f>
        <v>0</v>
      </c>
    </row>
    <row r="482" spans="1:48" x14ac:dyDescent="0.2">
      <c r="A482" s="67">
        <v>481</v>
      </c>
      <c r="B482" s="6"/>
      <c r="C482" s="6"/>
      <c r="D482" s="6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48"/>
      <c r="AU482" s="21">
        <f>IF(AV482&lt;6,SUM(E482:AT482),SUM(LARGE(E482:AT482,{1;2;3;4;5;6})))</f>
        <v>0</v>
      </c>
      <c r="AV482" s="55">
        <f>COUNT(E482:AT482)</f>
        <v>0</v>
      </c>
    </row>
    <row r="483" spans="1:48" x14ac:dyDescent="0.2">
      <c r="A483" s="67">
        <v>482</v>
      </c>
      <c r="B483" s="26"/>
      <c r="C483" s="6"/>
      <c r="D483" s="8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21">
        <f>IF(AV483&lt;6,SUM(E483:AT483),SUM(LARGE(E483:AT483,{1;2;3;4;5;6})))</f>
        <v>0</v>
      </c>
      <c r="AV483" s="55">
        <f>COUNT(E483:AT483)</f>
        <v>0</v>
      </c>
    </row>
    <row r="484" spans="1:48" x14ac:dyDescent="0.2">
      <c r="A484" s="67">
        <v>483</v>
      </c>
      <c r="B484" s="26"/>
      <c r="C484" s="6"/>
      <c r="D484" s="8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54"/>
      <c r="AU484" s="21">
        <f>IF(AV484&lt;6,SUM(E484:AT484),SUM(LARGE(E484:AT484,{1;2;3;4;5;6})))</f>
        <v>0</v>
      </c>
      <c r="AV484" s="55">
        <f>COUNT(E484:AT484)</f>
        <v>0</v>
      </c>
    </row>
    <row r="485" spans="1:48" x14ac:dyDescent="0.2">
      <c r="A485" s="67">
        <v>484</v>
      </c>
      <c r="B485" s="6"/>
      <c r="C485" s="6"/>
      <c r="D485" s="6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54"/>
      <c r="AU485" s="21">
        <f>IF(AV485&lt;6,SUM(E485:AT485),SUM(LARGE(E485:AT485,{1;2;3;4;5;6})))</f>
        <v>0</v>
      </c>
      <c r="AV485" s="55">
        <f>COUNT(E485:AT485)</f>
        <v>0</v>
      </c>
    </row>
    <row r="486" spans="1:48" x14ac:dyDescent="0.2">
      <c r="A486" s="67">
        <v>485</v>
      </c>
      <c r="B486" s="26"/>
      <c r="C486" s="6"/>
      <c r="D486" s="6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21">
        <f>IF(AV486&lt;6,SUM(E486:AT486),SUM(LARGE(E486:AT486,{1;2;3;4;5;6})))</f>
        <v>0</v>
      </c>
      <c r="AV486" s="55">
        <f>COUNT(E486:AT486)</f>
        <v>0</v>
      </c>
    </row>
    <row r="487" spans="1:48" x14ac:dyDescent="0.2">
      <c r="A487" s="67">
        <v>486</v>
      </c>
      <c r="B487" s="26"/>
      <c r="C487" s="26"/>
      <c r="D487" s="37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54"/>
      <c r="AU487" s="21">
        <f>IF(AV487&lt;6,SUM(E487:AT487),SUM(LARGE(E487:AT487,{1;2;3;4;5;6})))</f>
        <v>0</v>
      </c>
      <c r="AV487" s="55">
        <f>COUNT(E487:AT487)</f>
        <v>0</v>
      </c>
    </row>
    <row r="488" spans="1:48" x14ac:dyDescent="0.2">
      <c r="A488" s="67">
        <v>487</v>
      </c>
      <c r="B488" s="26"/>
      <c r="C488" s="26"/>
      <c r="D488" s="6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54"/>
      <c r="AU488" s="21">
        <f>IF(AV488&lt;6,SUM(E488:AT488),SUM(LARGE(E488:AT488,{1;2;3;4;5;6})))</f>
        <v>0</v>
      </c>
      <c r="AV488" s="55">
        <f>COUNT(E488:AT488)</f>
        <v>0</v>
      </c>
    </row>
    <row r="489" spans="1:48" x14ac:dyDescent="0.2">
      <c r="A489" s="67">
        <v>488</v>
      </c>
      <c r="B489" s="26"/>
      <c r="C489" s="6"/>
      <c r="D489" s="6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48"/>
      <c r="AU489" s="21">
        <f>IF(AV489&lt;6,SUM(E489:AT489),SUM(LARGE(E489:AT489,{1;2;3;4;5;6})))</f>
        <v>0</v>
      </c>
      <c r="AV489" s="55">
        <f>COUNT(E489:AT489)</f>
        <v>0</v>
      </c>
    </row>
    <row r="490" spans="1:48" x14ac:dyDescent="0.2">
      <c r="A490" s="67">
        <v>489</v>
      </c>
      <c r="B490" s="6"/>
      <c r="C490" s="6"/>
      <c r="D490" s="6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48"/>
      <c r="AU490" s="21">
        <f>IF(AV490&lt;6,SUM(E490:AT490),SUM(LARGE(E490:AT490,{1;2;3;4;5;6})))</f>
        <v>0</v>
      </c>
      <c r="AV490" s="55">
        <f>COUNT(E490:AT490)</f>
        <v>0</v>
      </c>
    </row>
    <row r="491" spans="1:48" x14ac:dyDescent="0.2">
      <c r="A491" s="67">
        <v>490</v>
      </c>
      <c r="B491" s="6"/>
      <c r="C491" s="78"/>
      <c r="D491" s="6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48"/>
      <c r="AU491" s="21">
        <f>IF(AV491&lt;6,SUM(E491:AT491),SUM(LARGE(E491:AT491,{1;2;3;4;5;6})))</f>
        <v>0</v>
      </c>
      <c r="AV491" s="55">
        <f>COUNT(E491:AT491)</f>
        <v>0</v>
      </c>
    </row>
    <row r="492" spans="1:48" x14ac:dyDescent="0.2">
      <c r="A492" s="67">
        <v>491</v>
      </c>
      <c r="B492" s="6"/>
      <c r="C492" s="6"/>
      <c r="D492" s="6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48"/>
      <c r="AU492" s="21">
        <f>IF(AV492&lt;6,SUM(E492:AT492),SUM(LARGE(E492:AT492,{1;2;3;4;5;6})))</f>
        <v>0</v>
      </c>
      <c r="AV492" s="55">
        <f>COUNT(E492:AT492)</f>
        <v>0</v>
      </c>
    </row>
    <row r="493" spans="1:48" x14ac:dyDescent="0.2">
      <c r="A493" s="67">
        <v>492</v>
      </c>
      <c r="B493" s="6"/>
      <c r="C493" s="6"/>
      <c r="D493" s="6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54"/>
      <c r="AU493" s="21">
        <f>IF(AV493&lt;6,SUM(E493:AT493),SUM(LARGE(E493:AT493,{1;2;3;4;5;6})))</f>
        <v>0</v>
      </c>
      <c r="AV493" s="55">
        <f>COUNT(E493:AT493)</f>
        <v>0</v>
      </c>
    </row>
    <row r="494" spans="1:48" x14ac:dyDescent="0.2">
      <c r="A494" s="67">
        <v>493</v>
      </c>
      <c r="B494" s="6"/>
      <c r="C494" s="6"/>
      <c r="D494" s="6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48"/>
      <c r="AU494" s="21">
        <f>IF(AV494&lt;6,SUM(E494:AT494),SUM(LARGE(E494:AT494,{1;2;3;4;5;6})))</f>
        <v>0</v>
      </c>
      <c r="AV494" s="55">
        <f>COUNT(E494:AT494)</f>
        <v>0</v>
      </c>
    </row>
    <row r="495" spans="1:48" x14ac:dyDescent="0.2">
      <c r="A495" s="67">
        <v>494</v>
      </c>
      <c r="B495" s="26"/>
      <c r="C495" s="26"/>
      <c r="D495" s="6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54"/>
      <c r="AU495" s="21">
        <f>IF(AV495&lt;6,SUM(E495:AT495),SUM(LARGE(E495:AT495,{1;2;3;4;5;6})))</f>
        <v>0</v>
      </c>
      <c r="AV495" s="55">
        <f>COUNT(E495:AT495)</f>
        <v>0</v>
      </c>
    </row>
    <row r="496" spans="1:48" x14ac:dyDescent="0.2">
      <c r="A496" s="67">
        <v>495</v>
      </c>
      <c r="B496" s="26"/>
      <c r="C496" s="26"/>
      <c r="D496" s="8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21">
        <f>IF(AV496&lt;6,SUM(E496:AT496),SUM(LARGE(E496:AT496,{1;2;3;4;5;6})))</f>
        <v>0</v>
      </c>
      <c r="AV496" s="55">
        <f>COUNT(E496:AT496)</f>
        <v>0</v>
      </c>
    </row>
    <row r="497" spans="1:48" x14ac:dyDescent="0.2">
      <c r="A497" s="67">
        <v>496</v>
      </c>
      <c r="B497" s="26"/>
      <c r="C497" s="6"/>
      <c r="D497" s="8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54"/>
      <c r="AU497" s="21">
        <f>IF(AV497&lt;6,SUM(E497:AT497),SUM(LARGE(E497:AT497,{1;2;3;4;5;6})))</f>
        <v>0</v>
      </c>
      <c r="AV497" s="55">
        <f>COUNT(E497:AT497)</f>
        <v>0</v>
      </c>
    </row>
    <row r="498" spans="1:48" x14ac:dyDescent="0.2">
      <c r="A498" s="67">
        <v>497</v>
      </c>
      <c r="B498" s="6"/>
      <c r="C498" s="6"/>
      <c r="D498" s="6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48"/>
      <c r="AU498" s="21">
        <f>IF(AV498&lt;6,SUM(E498:AT498),SUM(LARGE(E498:AT498,{1;2;3;4;5;6})))</f>
        <v>0</v>
      </c>
      <c r="AV498" s="55">
        <f>COUNT(E498:AT498)</f>
        <v>0</v>
      </c>
    </row>
    <row r="499" spans="1:48" x14ac:dyDescent="0.2">
      <c r="A499" s="67">
        <v>498</v>
      </c>
      <c r="B499" s="26"/>
      <c r="C499" s="6"/>
      <c r="D499" s="6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21">
        <f>IF(AV499&lt;6,SUM(E499:AT499),SUM(LARGE(E499:AT499,{1;2;3;4;5;6})))</f>
        <v>0</v>
      </c>
      <c r="AV499" s="55">
        <f>COUNT(E499:AT499)</f>
        <v>0</v>
      </c>
    </row>
    <row r="500" spans="1:48" x14ac:dyDescent="0.2">
      <c r="A500" s="67">
        <v>499</v>
      </c>
      <c r="B500" s="26"/>
      <c r="C500" s="26"/>
      <c r="D500" s="37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54"/>
      <c r="AU500" s="21">
        <f>IF(AV500&lt;6,SUM(E500:AT500),SUM(LARGE(E500:AT500,{1;2;3;4;5;6})))</f>
        <v>0</v>
      </c>
      <c r="AV500" s="55">
        <f>COUNT(E500:AT500)</f>
        <v>0</v>
      </c>
    </row>
    <row r="501" spans="1:48" x14ac:dyDescent="0.2">
      <c r="A501" s="67">
        <v>500</v>
      </c>
      <c r="B501" s="26"/>
      <c r="C501" s="6"/>
      <c r="D501" s="8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54"/>
      <c r="AU501" s="21">
        <f>IF(AV501&lt;6,SUM(E501:AT501),SUM(LARGE(E501:AT501,{1;2;3;4;5;6})))</f>
        <v>0</v>
      </c>
      <c r="AV501" s="55">
        <f>COUNT(E501:AT501)</f>
        <v>0</v>
      </c>
    </row>
    <row r="502" spans="1:48" x14ac:dyDescent="0.2">
      <c r="A502" s="67">
        <v>501</v>
      </c>
      <c r="B502" s="26"/>
      <c r="C502" s="6"/>
      <c r="D502" s="6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48"/>
      <c r="AU502" s="21">
        <f>IF(AV502&lt;6,SUM(E502:AT502),SUM(LARGE(E502:AT502,{1;2;3;4;5;6})))</f>
        <v>0</v>
      </c>
      <c r="AV502" s="55">
        <f>COUNT(E502:AT502)</f>
        <v>0</v>
      </c>
    </row>
    <row r="503" spans="1:48" x14ac:dyDescent="0.2">
      <c r="A503" s="67">
        <v>502</v>
      </c>
      <c r="B503" s="26"/>
      <c r="C503" s="6"/>
      <c r="D503" s="26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21">
        <f>IF(AV503&lt;6,SUM(E503:AT503),SUM(LARGE(E503:AT503,{1;2;3;4;5;6})))</f>
        <v>0</v>
      </c>
      <c r="AV503" s="55">
        <f>COUNT(E503:AT503)</f>
        <v>0</v>
      </c>
    </row>
    <row r="504" spans="1:48" x14ac:dyDescent="0.2">
      <c r="A504" s="67">
        <v>503</v>
      </c>
      <c r="B504" s="6"/>
      <c r="C504" s="6"/>
      <c r="D504" s="6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48"/>
      <c r="AU504" s="21">
        <f>IF(AV504&lt;6,SUM(E504:AT504),SUM(LARGE(E504:AT504,{1;2;3;4;5;6})))</f>
        <v>0</v>
      </c>
      <c r="AV504" s="55">
        <f>COUNT(E504:AT504)</f>
        <v>0</v>
      </c>
    </row>
    <row r="505" spans="1:48" x14ac:dyDescent="0.2">
      <c r="A505" s="67">
        <v>504</v>
      </c>
      <c r="B505" s="26"/>
      <c r="C505" s="6"/>
      <c r="D505" s="8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54"/>
      <c r="AU505" s="21">
        <f>IF(AV505&lt;6,SUM(E505:AT505),SUM(LARGE(E505:AT505,{1;2;3;4;5;6})))</f>
        <v>0</v>
      </c>
      <c r="AV505" s="55">
        <f>COUNT(E505:AT505)</f>
        <v>0</v>
      </c>
    </row>
    <row r="506" spans="1:48" x14ac:dyDescent="0.2">
      <c r="A506" s="67">
        <v>505</v>
      </c>
      <c r="B506" s="6"/>
      <c r="C506" s="6"/>
      <c r="D506" s="8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54"/>
      <c r="AU506" s="21">
        <f>IF(AV506&lt;6,SUM(E506:AT506),SUM(LARGE(E506:AT506,{1;2;3;4;5;6})))</f>
        <v>0</v>
      </c>
      <c r="AV506" s="55">
        <f>COUNT(E506:AT506)</f>
        <v>0</v>
      </c>
    </row>
    <row r="507" spans="1:48" x14ac:dyDescent="0.2">
      <c r="A507" s="67">
        <v>506</v>
      </c>
      <c r="B507" s="26"/>
      <c r="C507" s="6"/>
      <c r="D507" s="6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48"/>
      <c r="AU507" s="21">
        <f>IF(AV507&lt;6,SUM(E507:AT507),SUM(LARGE(E507:AT507,{1;2;3;4;5;6})))</f>
        <v>0</v>
      </c>
      <c r="AV507" s="55">
        <f>COUNT(E507:AT507)</f>
        <v>0</v>
      </c>
    </row>
    <row r="508" spans="1:48" x14ac:dyDescent="0.2">
      <c r="A508" s="67">
        <v>507</v>
      </c>
      <c r="B508" s="26"/>
      <c r="C508" s="6"/>
      <c r="D508" s="6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54"/>
      <c r="AU508" s="21">
        <f>IF(AV508&lt;6,SUM(E508:AT508),SUM(LARGE(E508:AT508,{1;2;3;4;5;6})))</f>
        <v>0</v>
      </c>
      <c r="AV508" s="53">
        <f>COUNT(E508:AT508)</f>
        <v>0</v>
      </c>
    </row>
    <row r="509" spans="1:48" x14ac:dyDescent="0.2">
      <c r="A509" s="67">
        <v>508</v>
      </c>
      <c r="B509" s="26"/>
      <c r="C509" s="6"/>
      <c r="D509" s="6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21">
        <f>IF(AV509&lt;6,SUM(E509:AT509),SUM(LARGE(E509:AT509,{1;2;3;4;5;6})))</f>
        <v>0</v>
      </c>
      <c r="AV509" s="55">
        <f>COUNT(E509:AT509)</f>
        <v>0</v>
      </c>
    </row>
    <row r="510" spans="1:48" x14ac:dyDescent="0.2">
      <c r="A510" s="67">
        <v>509</v>
      </c>
      <c r="B510" s="26"/>
      <c r="C510" s="6"/>
      <c r="D510" s="8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54"/>
      <c r="AU510" s="21">
        <f>IF(AV510&lt;6,SUM(E510:AT510),SUM(LARGE(E510:AT510,{1;2;3;4;5;6})))</f>
        <v>0</v>
      </c>
      <c r="AV510" s="55">
        <f>COUNT(E510:AT510)</f>
        <v>0</v>
      </c>
    </row>
    <row r="511" spans="1:48" x14ac:dyDescent="0.2">
      <c r="A511" s="67">
        <v>510</v>
      </c>
      <c r="B511" s="26"/>
      <c r="C511" s="26"/>
      <c r="D511" s="37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30"/>
      <c r="AU511" s="21">
        <f>IF(AV511&lt;6,SUM(E511:AT511),SUM(LARGE(E511:AT511,{1;2;3;4;5;6})))</f>
        <v>0</v>
      </c>
      <c r="AV511" s="55">
        <f>COUNT(E511:AT511)</f>
        <v>0</v>
      </c>
    </row>
    <row r="512" spans="1:48" x14ac:dyDescent="0.2">
      <c r="A512" s="67">
        <v>511</v>
      </c>
      <c r="B512" s="6"/>
      <c r="C512" s="6"/>
      <c r="D512" s="6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48"/>
      <c r="AU512" s="21">
        <f>IF(AV512&lt;6,SUM(E512:AT512),SUM(LARGE(E512:AT512,{1;2;3;4;5;6})))</f>
        <v>0</v>
      </c>
      <c r="AV512" s="55">
        <f>COUNT(E512:AT512)</f>
        <v>0</v>
      </c>
    </row>
    <row r="513" spans="1:48" x14ac:dyDescent="0.2">
      <c r="A513" s="67">
        <v>512</v>
      </c>
      <c r="B513" s="26"/>
      <c r="C513" s="26"/>
      <c r="D513" s="26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48"/>
      <c r="AU513" s="21">
        <f>IF(AV513&lt;6,SUM(E513:AT513),SUM(LARGE(E513:AT513,{1;2;3;4;5;6})))</f>
        <v>0</v>
      </c>
      <c r="AV513" s="55">
        <f>COUNT(E513:AT513)</f>
        <v>0</v>
      </c>
    </row>
    <row r="514" spans="1:48" x14ac:dyDescent="0.2">
      <c r="A514" s="67">
        <v>513</v>
      </c>
      <c r="B514" s="6"/>
      <c r="C514" s="6"/>
      <c r="D514" s="6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48"/>
      <c r="AU514" s="21">
        <f>IF(AV514&lt;6,SUM(E514:AT514),SUM(LARGE(E514:AT514,{1;2;3;4;5;6})))</f>
        <v>0</v>
      </c>
      <c r="AV514" s="55">
        <f>COUNT(E514:AT514)</f>
        <v>0</v>
      </c>
    </row>
    <row r="515" spans="1:48" x14ac:dyDescent="0.2">
      <c r="A515" s="67">
        <v>514</v>
      </c>
      <c r="B515" s="6"/>
      <c r="C515" s="6"/>
      <c r="D515" s="6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48"/>
      <c r="AU515" s="21">
        <f>IF(AV515&lt;6,SUM(E515:AT515),SUM(LARGE(E515:AT515,{1;2;3;4;5;6})))</f>
        <v>0</v>
      </c>
      <c r="AV515" s="55">
        <f>COUNT(E515:AT515)</f>
        <v>0</v>
      </c>
    </row>
    <row r="516" spans="1:48" x14ac:dyDescent="0.2">
      <c r="A516" s="67">
        <v>515</v>
      </c>
      <c r="B516" s="6"/>
      <c r="C516" s="6"/>
      <c r="D516" s="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48"/>
      <c r="AU516" s="21">
        <f>IF(AV516&lt;6,SUM(E516:AT516),SUM(LARGE(E516:AT516,{1;2;3;4;5;6})))</f>
        <v>0</v>
      </c>
      <c r="AV516" s="55">
        <f>COUNT(E516:AT516)</f>
        <v>0</v>
      </c>
    </row>
    <row r="517" spans="1:48" x14ac:dyDescent="0.2">
      <c r="A517" s="67">
        <v>516</v>
      </c>
      <c r="B517" s="26"/>
      <c r="C517" s="6"/>
      <c r="D517" s="6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54"/>
      <c r="AU517" s="21">
        <f>IF(AV517&lt;6,SUM(E517:AT517),SUM(LARGE(E517:AT517,{1;2;3;4;5;6})))</f>
        <v>0</v>
      </c>
      <c r="AV517" s="55">
        <f>COUNT(E517:AT517)</f>
        <v>0</v>
      </c>
    </row>
    <row r="518" spans="1:48" x14ac:dyDescent="0.2">
      <c r="A518" s="67">
        <v>517</v>
      </c>
      <c r="B518" s="6"/>
      <c r="C518" s="6"/>
      <c r="D518" s="6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48"/>
      <c r="AU518" s="21">
        <f>IF(AV518&lt;6,SUM(E518:AT518),SUM(LARGE(E518:AT518,{1;2;3;4;5;6})))</f>
        <v>0</v>
      </c>
      <c r="AV518" s="55">
        <f>COUNT(E518:AT518)</f>
        <v>0</v>
      </c>
    </row>
    <row r="519" spans="1:48" x14ac:dyDescent="0.2">
      <c r="A519" s="67">
        <v>518</v>
      </c>
      <c r="B519" s="26"/>
      <c r="C519" s="26"/>
      <c r="D519" s="37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54"/>
      <c r="AU519" s="21">
        <f>IF(AV519&lt;6,SUM(E519:AT519),SUM(LARGE(E519:AT519,{1;2;3;4;5;6})))</f>
        <v>0</v>
      </c>
      <c r="AV519" s="55">
        <f>COUNT(E519:AT519)</f>
        <v>0</v>
      </c>
    </row>
    <row r="520" spans="1:48" x14ac:dyDescent="0.2">
      <c r="A520" s="67">
        <v>519</v>
      </c>
      <c r="B520" s="26"/>
      <c r="C520" s="6"/>
      <c r="D520" s="8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54"/>
      <c r="AU520" s="21">
        <f>IF(AV520&lt;6,SUM(E520:AT520),SUM(LARGE(E520:AT520,{1;2;3;4;5;6})))</f>
        <v>0</v>
      </c>
      <c r="AV520" s="55">
        <f>COUNT(E520:AT520)</f>
        <v>0</v>
      </c>
    </row>
    <row r="521" spans="1:48" x14ac:dyDescent="0.2">
      <c r="A521" s="67">
        <v>520</v>
      </c>
      <c r="B521" s="6"/>
      <c r="C521" s="6"/>
      <c r="D521" s="6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48"/>
      <c r="AU521" s="21">
        <f>IF(AV521&lt;6,SUM(E521:AT521),SUM(LARGE(E521:AT521,{1;2;3;4;5;6})))</f>
        <v>0</v>
      </c>
      <c r="AV521" s="55">
        <f>COUNT(E521:AT521)</f>
        <v>0</v>
      </c>
    </row>
    <row r="522" spans="1:48" x14ac:dyDescent="0.2">
      <c r="A522" s="67">
        <v>521</v>
      </c>
      <c r="B522" s="6"/>
      <c r="C522" s="6"/>
      <c r="D522" s="6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48"/>
      <c r="AU522" s="21">
        <f>IF(AV522&lt;6,SUM(E522:AT522),SUM(LARGE(E522:AT522,{1;2;3;4;5;6})))</f>
        <v>0</v>
      </c>
      <c r="AV522" s="55">
        <f>COUNT(E522:AT522)</f>
        <v>0</v>
      </c>
    </row>
    <row r="523" spans="1:48" x14ac:dyDescent="0.2">
      <c r="A523" s="67">
        <v>522</v>
      </c>
      <c r="B523" s="26"/>
      <c r="C523" s="6"/>
      <c r="D523" s="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54"/>
      <c r="AU523" s="21">
        <f>IF(AV523&lt;6,SUM(E523:AT523),SUM(LARGE(E523:AT523,{1;2;3;4;5;6})))</f>
        <v>0</v>
      </c>
      <c r="AV523" s="55">
        <f>COUNT(E523:AT523)</f>
        <v>0</v>
      </c>
    </row>
    <row r="524" spans="1:48" x14ac:dyDescent="0.2">
      <c r="A524" s="67">
        <v>523</v>
      </c>
      <c r="B524" s="26"/>
      <c r="C524" s="26"/>
      <c r="D524" s="37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  <c r="AN524" s="85"/>
      <c r="AO524" s="85"/>
      <c r="AP524" s="85"/>
      <c r="AQ524" s="85"/>
      <c r="AR524" s="85"/>
      <c r="AS524" s="85"/>
      <c r="AT524" s="54"/>
      <c r="AU524" s="21">
        <f>IF(AV524&lt;6,SUM(E524:AT524),SUM(LARGE(E524:AT524,{1;2;3;4;5;6})))</f>
        <v>0</v>
      </c>
      <c r="AV524" s="55">
        <f>COUNT(E524:AT524)</f>
        <v>0</v>
      </c>
    </row>
    <row r="525" spans="1:48" x14ac:dyDescent="0.2">
      <c r="A525" s="67">
        <v>524</v>
      </c>
      <c r="B525" s="26"/>
      <c r="C525" s="26"/>
      <c r="D525" s="37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54"/>
      <c r="AU525" s="21">
        <f>IF(AV525&lt;6,SUM(E525:AT525),SUM(LARGE(E525:AT525,{1;2;3;4;5;6})))</f>
        <v>0</v>
      </c>
      <c r="AV525" s="55">
        <f>COUNT(E525:AT525)</f>
        <v>0</v>
      </c>
    </row>
    <row r="526" spans="1:48" x14ac:dyDescent="0.2">
      <c r="A526" s="67">
        <v>525</v>
      </c>
      <c r="B526" s="26"/>
      <c r="C526" s="26"/>
      <c r="D526" s="26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21">
        <f>IF(AV526&lt;6,SUM(E526:AT526),SUM(LARGE(E526:AT526,{1;2;3;4;5;6})))</f>
        <v>0</v>
      </c>
      <c r="AV526" s="55">
        <f>COUNT(E526:AT526)</f>
        <v>0</v>
      </c>
    </row>
    <row r="527" spans="1:48" x14ac:dyDescent="0.2">
      <c r="A527" s="67">
        <v>526</v>
      </c>
      <c r="B527" s="26"/>
      <c r="C527" s="6"/>
      <c r="D527" s="8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21">
        <f>IF(AV527&lt;6,SUM(E527:AT527),SUM(LARGE(E527:AT527,{1;2;3;4;5;6})))</f>
        <v>0</v>
      </c>
      <c r="AV527" s="55">
        <f>COUNT(E527:AT527)</f>
        <v>0</v>
      </c>
    </row>
    <row r="528" spans="1:48" x14ac:dyDescent="0.2">
      <c r="A528" s="67">
        <v>527</v>
      </c>
      <c r="B528" s="26"/>
      <c r="C528" s="6"/>
      <c r="D528" s="6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  <c r="AN528" s="84"/>
      <c r="AO528" s="84"/>
      <c r="AP528" s="84"/>
      <c r="AQ528" s="84"/>
      <c r="AR528" s="84"/>
      <c r="AS528" s="84"/>
      <c r="AT528" s="48"/>
      <c r="AU528" s="21">
        <f>IF(AV528&lt;6,SUM(E528:AT528),SUM(LARGE(E528:AT528,{1;2;3;4;5;6})))</f>
        <v>0</v>
      </c>
      <c r="AV528" s="55">
        <f>COUNT(E528:AT528)</f>
        <v>0</v>
      </c>
    </row>
    <row r="529" spans="1:48" x14ac:dyDescent="0.2">
      <c r="A529" s="67">
        <v>528</v>
      </c>
      <c r="B529" s="6"/>
      <c r="C529" s="6"/>
      <c r="D529" s="6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  <c r="AN529" s="84"/>
      <c r="AO529" s="84"/>
      <c r="AP529" s="84"/>
      <c r="AQ529" s="84"/>
      <c r="AR529" s="84"/>
      <c r="AS529" s="84"/>
      <c r="AT529" s="48"/>
      <c r="AU529" s="21">
        <f>IF(AV529&lt;6,SUM(E529:AT529),SUM(LARGE(E529:AT529,{1;2;3;4;5;6})))</f>
        <v>0</v>
      </c>
      <c r="AV529" s="55">
        <f>COUNT(E529:AT529)</f>
        <v>0</v>
      </c>
    </row>
    <row r="530" spans="1:48" x14ac:dyDescent="0.2">
      <c r="A530" s="67">
        <v>529</v>
      </c>
      <c r="B530" s="6"/>
      <c r="C530" s="6"/>
      <c r="D530" s="6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48"/>
      <c r="AU530" s="21">
        <f>IF(AV530&lt;6,SUM(E530:AT530),SUM(LARGE(E530:AT530,{1;2;3;4;5;6})))</f>
        <v>0</v>
      </c>
      <c r="AV530" s="55">
        <f>COUNT(E530:AT530)</f>
        <v>0</v>
      </c>
    </row>
    <row r="531" spans="1:48" x14ac:dyDescent="0.2">
      <c r="A531" s="67">
        <v>530</v>
      </c>
      <c r="B531" s="26"/>
      <c r="C531" s="26"/>
      <c r="D531" s="37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30"/>
      <c r="AU531" s="21">
        <f>IF(AV531&lt;6,SUM(E531:AT531),SUM(LARGE(E531:AT531,{1;2;3;4;5;6})))</f>
        <v>0</v>
      </c>
      <c r="AV531" s="55">
        <f>COUNT(E531:AT531)</f>
        <v>0</v>
      </c>
    </row>
    <row r="532" spans="1:48" x14ac:dyDescent="0.2">
      <c r="A532" s="67">
        <v>531</v>
      </c>
      <c r="B532" s="26"/>
      <c r="C532" s="6"/>
      <c r="D532" s="8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21">
        <f>IF(AV532&lt;6,SUM(E532:AT532),SUM(LARGE(E532:AT532,{1;2;3;4;5;6})))</f>
        <v>0</v>
      </c>
      <c r="AV532" s="55">
        <f>COUNT(E532:AT532)</f>
        <v>0</v>
      </c>
    </row>
    <row r="533" spans="1:48" x14ac:dyDescent="0.2">
      <c r="A533" s="67">
        <v>532</v>
      </c>
      <c r="B533" s="26"/>
      <c r="C533" s="6"/>
      <c r="D533" s="6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21">
        <f>IF(AV533&lt;6,SUM(E533:AT533),SUM(LARGE(E533:AT533,{1;2;3;4;5;6})))</f>
        <v>0</v>
      </c>
      <c r="AV533" s="55">
        <f>COUNT(E533:AT533)</f>
        <v>0</v>
      </c>
    </row>
    <row r="534" spans="1:48" x14ac:dyDescent="0.2">
      <c r="A534" s="67">
        <v>533</v>
      </c>
      <c r="B534" s="26"/>
      <c r="C534" s="6"/>
      <c r="D534" s="8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21">
        <f>IF(AV534&lt;6,SUM(E534:AT534),SUM(LARGE(E534:AT534,{1;2;3;4;5;6})))</f>
        <v>0</v>
      </c>
      <c r="AV534" s="55">
        <f>COUNT(E534:AT534)</f>
        <v>0</v>
      </c>
    </row>
    <row r="535" spans="1:48" x14ac:dyDescent="0.2">
      <c r="A535" s="67">
        <v>534</v>
      </c>
      <c r="B535" s="26"/>
      <c r="C535" s="26"/>
      <c r="D535" s="6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54"/>
      <c r="AU535" s="21">
        <f>IF(AV535&lt;6,SUM(E535:AT535),SUM(LARGE(E535:AT535,{1;2;3;4;5;6})))</f>
        <v>0</v>
      </c>
      <c r="AV535" s="55">
        <f>COUNT(E535:AT535)</f>
        <v>0</v>
      </c>
    </row>
    <row r="536" spans="1:48" x14ac:dyDescent="0.2">
      <c r="A536" s="67">
        <v>535</v>
      </c>
      <c r="B536" s="26"/>
      <c r="C536" s="26"/>
      <c r="D536" s="37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54"/>
      <c r="AU536" s="21">
        <f>IF(AV536&lt;6,SUM(E536:AT536),SUM(LARGE(E536:AT536,{1;2;3;4;5;6})))</f>
        <v>0</v>
      </c>
      <c r="AV536" s="55">
        <f>COUNT(E536:AT536)</f>
        <v>0</v>
      </c>
    </row>
    <row r="537" spans="1:48" x14ac:dyDescent="0.2">
      <c r="A537" s="67">
        <v>536</v>
      </c>
      <c r="B537" s="26"/>
      <c r="C537" s="26"/>
      <c r="D537" s="37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  <c r="AN537" s="84"/>
      <c r="AO537" s="84"/>
      <c r="AP537" s="84"/>
      <c r="AQ537" s="84"/>
      <c r="AR537" s="84"/>
      <c r="AS537" s="84"/>
      <c r="AT537" s="30"/>
      <c r="AU537" s="21">
        <f>IF(AV537&lt;6,SUM(E537:AT537),SUM(LARGE(E537:AT537,{1;2;3;4;5;6})))</f>
        <v>0</v>
      </c>
      <c r="AV537" s="55">
        <f>COUNT(E537:AT537)</f>
        <v>0</v>
      </c>
    </row>
    <row r="538" spans="1:48" x14ac:dyDescent="0.2">
      <c r="A538" s="67">
        <v>537</v>
      </c>
      <c r="B538" s="6"/>
      <c r="C538" s="6"/>
      <c r="D538" s="6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48"/>
      <c r="AU538" s="21">
        <f>IF(AV538&lt;6,SUM(E538:AT538),SUM(LARGE(E538:AT538,{1;2;3;4;5;6})))</f>
        <v>0</v>
      </c>
      <c r="AV538" s="55">
        <f>COUNT(E538:AT538)</f>
        <v>0</v>
      </c>
    </row>
    <row r="539" spans="1:48" x14ac:dyDescent="0.2">
      <c r="A539" s="67">
        <v>538</v>
      </c>
      <c r="B539" s="26"/>
      <c r="C539" s="26"/>
      <c r="D539" s="26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48"/>
      <c r="AU539" s="21">
        <f>IF(AV539&lt;6,SUM(E539:AT539),SUM(LARGE(E539:AT539,{1;2;3;4;5;6})))</f>
        <v>0</v>
      </c>
      <c r="AV539" s="55">
        <f>COUNT(E539:AT539)</f>
        <v>0</v>
      </c>
    </row>
    <row r="540" spans="1:48" x14ac:dyDescent="0.2">
      <c r="A540" s="67">
        <v>539</v>
      </c>
      <c r="B540" s="26"/>
      <c r="C540" s="26"/>
      <c r="D540" s="37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54"/>
      <c r="AU540" s="21">
        <f>IF(AV540&lt;6,SUM(E540:AT540),SUM(LARGE(E540:AT540,{1;2;3;4;5;6})))</f>
        <v>0</v>
      </c>
      <c r="AV540" s="55">
        <f>COUNT(E540:AT540)</f>
        <v>0</v>
      </c>
    </row>
    <row r="541" spans="1:48" x14ac:dyDescent="0.2">
      <c r="A541" s="67">
        <v>540</v>
      </c>
      <c r="B541" s="26"/>
      <c r="C541" s="8"/>
      <c r="D541" s="6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  <c r="AN541" s="85"/>
      <c r="AO541" s="85"/>
      <c r="AP541" s="85"/>
      <c r="AQ541" s="85"/>
      <c r="AR541" s="85"/>
      <c r="AS541" s="85"/>
      <c r="AT541" s="54"/>
      <c r="AU541" s="21">
        <f>IF(AV541&lt;6,SUM(E541:AT541),SUM(LARGE(E541:AT541,{1;2;3;4;5;6})))</f>
        <v>0</v>
      </c>
      <c r="AV541" s="55">
        <f>COUNT(E541:AT541)</f>
        <v>0</v>
      </c>
    </row>
    <row r="542" spans="1:48" x14ac:dyDescent="0.2">
      <c r="A542" s="67">
        <v>541</v>
      </c>
      <c r="B542" s="26"/>
      <c r="C542" s="6"/>
      <c r="D542" s="6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54"/>
      <c r="AU542" s="21">
        <f>IF(AV542&lt;6,SUM(E542:AT542),SUM(LARGE(E542:AT542,{1;2;3;4;5;6})))</f>
        <v>0</v>
      </c>
      <c r="AV542" s="55">
        <f>COUNT(E542:AT542)</f>
        <v>0</v>
      </c>
    </row>
    <row r="543" spans="1:48" x14ac:dyDescent="0.2">
      <c r="A543" s="67">
        <v>542</v>
      </c>
      <c r="B543" s="6"/>
      <c r="C543" s="6"/>
      <c r="D543" s="8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  <c r="AN543" s="84"/>
      <c r="AO543" s="84"/>
      <c r="AP543" s="84"/>
      <c r="AQ543" s="84"/>
      <c r="AR543" s="84"/>
      <c r="AS543" s="84"/>
      <c r="AT543" s="30"/>
      <c r="AU543" s="21">
        <f>IF(AV543&lt;6,SUM(E543:AT543),SUM(LARGE(E543:AT543,{1;2;3;4;5;6})))</f>
        <v>0</v>
      </c>
      <c r="AV543" s="55">
        <f>COUNT(E543:AT543)</f>
        <v>0</v>
      </c>
    </row>
    <row r="544" spans="1:48" x14ac:dyDescent="0.2">
      <c r="A544" s="67">
        <v>543</v>
      </c>
      <c r="B544" s="6"/>
      <c r="C544" s="6"/>
      <c r="D544" s="6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  <c r="AN544" s="84"/>
      <c r="AO544" s="84"/>
      <c r="AP544" s="84"/>
      <c r="AQ544" s="84"/>
      <c r="AR544" s="84"/>
      <c r="AS544" s="84"/>
      <c r="AT544" s="48"/>
      <c r="AU544" s="21">
        <f>IF(AV544&lt;6,SUM(E544:AT544),SUM(LARGE(E544:AT544,{1;2;3;4;5;6})))</f>
        <v>0</v>
      </c>
      <c r="AV544" s="55">
        <f>COUNT(E544:AT544)</f>
        <v>0</v>
      </c>
    </row>
    <row r="545" spans="1:48" x14ac:dyDescent="0.2">
      <c r="A545" s="67">
        <v>544</v>
      </c>
      <c r="B545" s="6"/>
      <c r="C545" s="6"/>
      <c r="D545" s="8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  <c r="AN545" s="84"/>
      <c r="AO545" s="84"/>
      <c r="AP545" s="84"/>
      <c r="AQ545" s="84"/>
      <c r="AR545" s="84"/>
      <c r="AS545" s="84"/>
      <c r="AT545" s="30"/>
      <c r="AU545" s="21">
        <f>IF(AV545&lt;6,SUM(E545:AT545),SUM(LARGE(E545:AT545,{1;2;3;4;5;6})))</f>
        <v>0</v>
      </c>
      <c r="AV545" s="55">
        <f>COUNT(E545:AT545)</f>
        <v>0</v>
      </c>
    </row>
    <row r="546" spans="1:48" x14ac:dyDescent="0.2">
      <c r="A546" s="67">
        <v>545</v>
      </c>
      <c r="B546" s="6"/>
      <c r="C546" s="6"/>
      <c r="D546" s="6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48"/>
      <c r="AU546" s="21">
        <f>IF(AV546&lt;6,SUM(E546:AT546),SUM(LARGE(E546:AT546,{1;2;3;4;5;6})))</f>
        <v>0</v>
      </c>
      <c r="AV546" s="55">
        <f>COUNT(E546:AT546)</f>
        <v>0</v>
      </c>
    </row>
    <row r="547" spans="1:48" x14ac:dyDescent="0.2">
      <c r="A547" s="67">
        <v>546</v>
      </c>
      <c r="B547" s="6"/>
      <c r="C547" s="6"/>
      <c r="D547" s="6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  <c r="AN547" s="84"/>
      <c r="AO547" s="84"/>
      <c r="AP547" s="84"/>
      <c r="AQ547" s="84"/>
      <c r="AR547" s="84"/>
      <c r="AS547" s="84"/>
      <c r="AT547" s="48"/>
      <c r="AU547" s="21">
        <f>IF(AV547&lt;6,SUM(E547:AT547),SUM(LARGE(E547:AT547,{1;2;3;4;5;6})))</f>
        <v>0</v>
      </c>
      <c r="AV547" s="55">
        <f>COUNT(E547:AT547)</f>
        <v>0</v>
      </c>
    </row>
    <row r="548" spans="1:48" x14ac:dyDescent="0.2">
      <c r="A548" s="67">
        <v>547</v>
      </c>
      <c r="B548" s="26"/>
      <c r="C548" s="6"/>
      <c r="D548" s="6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21">
        <f>IF(AV548&lt;6,SUM(E548:AT548),SUM(LARGE(E548:AT548,{1;2;3;4;5;6})))</f>
        <v>0</v>
      </c>
      <c r="AV548" s="55">
        <f>COUNT(E548:AT548)</f>
        <v>0</v>
      </c>
    </row>
    <row r="549" spans="1:48" x14ac:dyDescent="0.2">
      <c r="A549" s="67">
        <v>548</v>
      </c>
      <c r="B549" s="26"/>
      <c r="C549" s="26"/>
      <c r="D549" s="26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21">
        <f>IF(AV549&lt;6,SUM(E549:AT549),SUM(LARGE(E549:AT549,{1;2;3;4;5;6})))</f>
        <v>0</v>
      </c>
      <c r="AV549" s="55">
        <f>COUNT(E549:AT549)</f>
        <v>0</v>
      </c>
    </row>
    <row r="550" spans="1:48" x14ac:dyDescent="0.2">
      <c r="A550" s="67">
        <v>549</v>
      </c>
      <c r="B550" s="26"/>
      <c r="C550" s="6"/>
      <c r="D550" s="8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54"/>
      <c r="AU550" s="21">
        <f>IF(AV550&lt;6,SUM(E550:AT550),SUM(LARGE(E550:AT550,{1;2;3;4;5;6})))</f>
        <v>0</v>
      </c>
      <c r="AV550" s="55">
        <f>COUNT(E550:AT550)</f>
        <v>0</v>
      </c>
    </row>
    <row r="551" spans="1:48" x14ac:dyDescent="0.2">
      <c r="A551" s="67">
        <v>550</v>
      </c>
      <c r="B551" s="6"/>
      <c r="C551" s="6"/>
      <c r="D551" s="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48"/>
      <c r="AU551" s="21">
        <f>IF(AV551&lt;6,SUM(E551:AT551),SUM(LARGE(E551:AT551,{1;2;3;4;5;6})))</f>
        <v>0</v>
      </c>
      <c r="AV551" s="55">
        <f>COUNT(E551:AT551)</f>
        <v>0</v>
      </c>
    </row>
    <row r="552" spans="1:48" x14ac:dyDescent="0.2">
      <c r="A552" s="67">
        <v>551</v>
      </c>
      <c r="B552" s="6"/>
      <c r="C552" s="6"/>
      <c r="D552" s="6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48"/>
      <c r="AU552" s="21">
        <f>IF(AV552&lt;6,SUM(E552:AT552),SUM(LARGE(E552:AT552,{1;2;3;4;5;6})))</f>
        <v>0</v>
      </c>
      <c r="AV552" s="55">
        <f>COUNT(E552:AT552)</f>
        <v>0</v>
      </c>
    </row>
    <row r="553" spans="1:48" x14ac:dyDescent="0.2">
      <c r="A553" s="67"/>
      <c r="B553" s="6"/>
      <c r="C553" s="6"/>
      <c r="D553" s="8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30"/>
      <c r="AU553" s="21">
        <f>IF(AV553&lt;6,SUM(E553:AT553),SUM(LARGE(E553:AT553,{1;2;3;4;5;6})))</f>
        <v>0</v>
      </c>
      <c r="AV553" s="55">
        <f>COUNT(E553:AT553)</f>
        <v>0</v>
      </c>
    </row>
    <row r="554" spans="1:48" x14ac:dyDescent="0.2">
      <c r="A554" s="67"/>
      <c r="B554" s="6"/>
      <c r="C554" s="6"/>
      <c r="D554" s="8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30"/>
      <c r="AU554" s="21">
        <f>IF(AV554&lt;6,SUM(E554:AT554),SUM(LARGE(E554:AT554,{1;2;3;4;5;6})))</f>
        <v>0</v>
      </c>
      <c r="AV554" s="55">
        <f>COUNT(E554:AT554)</f>
        <v>0</v>
      </c>
    </row>
    <row r="555" spans="1:48" x14ac:dyDescent="0.2">
      <c r="A555" s="67"/>
      <c r="B555" s="6"/>
      <c r="C555" s="6"/>
      <c r="D555" s="6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  <c r="AN555" s="84"/>
      <c r="AO555" s="84"/>
      <c r="AP555" s="84"/>
      <c r="AQ555" s="84"/>
      <c r="AR555" s="84"/>
      <c r="AS555" s="84"/>
      <c r="AT555" s="48"/>
      <c r="AU555" s="21">
        <f>IF(AV555&lt;6,SUM(E555:AT555),SUM(LARGE(E555:AT555,{1;2;3;4;5;6})))</f>
        <v>0</v>
      </c>
      <c r="AV555" s="55">
        <f>COUNT(E555:AT555)</f>
        <v>0</v>
      </c>
    </row>
    <row r="556" spans="1:48" x14ac:dyDescent="0.2">
      <c r="A556" s="67"/>
      <c r="B556" s="26"/>
      <c r="C556" s="6"/>
      <c r="D556" s="6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30"/>
      <c r="AU556" s="21">
        <f>IF(AV556&lt;6,SUM(E556:AT556),SUM(LARGE(E556:AT556,{1;2;3;4;5;6})))</f>
        <v>0</v>
      </c>
      <c r="AV556" s="55">
        <f>COUNT(E556:AT556)</f>
        <v>0</v>
      </c>
    </row>
    <row r="557" spans="1:48" x14ac:dyDescent="0.2">
      <c r="A557" s="67"/>
      <c r="B557" s="26"/>
      <c r="C557" s="6"/>
      <c r="D557" s="8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  <c r="AN557" s="84"/>
      <c r="AO557" s="84"/>
      <c r="AP557" s="84"/>
      <c r="AQ557" s="84"/>
      <c r="AR557" s="84"/>
      <c r="AS557" s="84"/>
      <c r="AT557" s="54"/>
      <c r="AU557" s="21">
        <f>IF(AV557&lt;6,SUM(E557:AT557),SUM(LARGE(E557:AT557,{1;2;3;4;5;6})))</f>
        <v>0</v>
      </c>
      <c r="AV557" s="55">
        <f>COUNT(E557:AT557)</f>
        <v>0</v>
      </c>
    </row>
    <row r="558" spans="1:48" x14ac:dyDescent="0.2">
      <c r="A558" s="67"/>
      <c r="B558" s="6"/>
      <c r="C558" s="6"/>
      <c r="D558" s="6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  <c r="AN558" s="84"/>
      <c r="AO558" s="84"/>
      <c r="AP558" s="84"/>
      <c r="AQ558" s="84"/>
      <c r="AR558" s="84"/>
      <c r="AS558" s="84"/>
      <c r="AT558" s="48"/>
      <c r="AU558" s="21">
        <f>IF(AV558&lt;6,SUM(E558:AT558),SUM(LARGE(E558:AT558,{1;2;3;4;5;6})))</f>
        <v>0</v>
      </c>
      <c r="AV558" s="55">
        <f>COUNT(E558:AT558)</f>
        <v>0</v>
      </c>
    </row>
    <row r="559" spans="1:48" x14ac:dyDescent="0.2">
      <c r="A559" s="67"/>
      <c r="B559" s="26"/>
      <c r="C559" s="6"/>
      <c r="D559" s="8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21">
        <f>IF(AV559&lt;6,SUM(E559:AT559),SUM(LARGE(E559:AT559,{1;2;3;4;5;6})))</f>
        <v>0</v>
      </c>
      <c r="AV559" s="55">
        <f>COUNT(E559:AT559)</f>
        <v>0</v>
      </c>
    </row>
    <row r="560" spans="1:48" x14ac:dyDescent="0.2">
      <c r="A560" s="67"/>
      <c r="B560" s="26"/>
      <c r="C560" s="6"/>
      <c r="D560" s="8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54"/>
      <c r="AU560" s="21">
        <f>IF(AV560&lt;6,SUM(E560:AT560),SUM(LARGE(E560:AT560,{1;2;3;4;5;6})))</f>
        <v>0</v>
      </c>
      <c r="AV560" s="55">
        <f>COUNT(E560:AT560)</f>
        <v>0</v>
      </c>
    </row>
    <row r="561" spans="1:48" x14ac:dyDescent="0.2">
      <c r="A561" s="67"/>
      <c r="B561" s="26"/>
      <c r="C561" s="6"/>
      <c r="D561" s="6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21">
        <f>IF(AV561&lt;6,SUM(E561:AT561),SUM(LARGE(E561:AT561,{1;2;3;4;5;6})))</f>
        <v>0</v>
      </c>
      <c r="AV561" s="55">
        <f>COUNT(E561:AT561)</f>
        <v>0</v>
      </c>
    </row>
    <row r="562" spans="1:48" x14ac:dyDescent="0.2">
      <c r="A562" s="67"/>
      <c r="B562" s="26"/>
      <c r="C562" s="6"/>
      <c r="D562" s="8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  <c r="AN562" s="84"/>
      <c r="AO562" s="84"/>
      <c r="AP562" s="84"/>
      <c r="AQ562" s="84"/>
      <c r="AR562" s="84"/>
      <c r="AS562" s="84"/>
      <c r="AT562" s="54"/>
      <c r="AU562" s="21">
        <f>IF(AV562&lt;6,SUM(E562:AT562),SUM(LARGE(E562:AT562,{1;2;3;4;5;6})))</f>
        <v>0</v>
      </c>
      <c r="AV562" s="55">
        <f>COUNT(E562:AT562)</f>
        <v>0</v>
      </c>
    </row>
    <row r="563" spans="1:48" x14ac:dyDescent="0.2">
      <c r="A563" s="67"/>
      <c r="B563" s="26"/>
      <c r="C563" s="6"/>
      <c r="D563" s="8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54"/>
      <c r="AU563" s="21">
        <f>IF(AV563&lt;6,SUM(E563:AT563),SUM(LARGE(E563:AT563,{1;2;3;4;5;6})))</f>
        <v>0</v>
      </c>
      <c r="AV563" s="55">
        <f>COUNT(E563:AT563)</f>
        <v>0</v>
      </c>
    </row>
    <row r="564" spans="1:48" x14ac:dyDescent="0.2">
      <c r="A564" s="67"/>
      <c r="B564" s="26"/>
      <c r="C564" s="8"/>
      <c r="D564" s="8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  <c r="AA564" s="85"/>
      <c r="AB564" s="85"/>
      <c r="AC564" s="85"/>
      <c r="AD564" s="85"/>
      <c r="AE564" s="85"/>
      <c r="AF564" s="85"/>
      <c r="AG564" s="85"/>
      <c r="AH564" s="85"/>
      <c r="AI564" s="85"/>
      <c r="AJ564" s="85"/>
      <c r="AK564" s="85"/>
      <c r="AL564" s="85"/>
      <c r="AM564" s="85"/>
      <c r="AN564" s="85"/>
      <c r="AO564" s="85"/>
      <c r="AP564" s="85"/>
      <c r="AQ564" s="85"/>
      <c r="AR564" s="85"/>
      <c r="AS564" s="85"/>
      <c r="AT564" s="54"/>
      <c r="AU564" s="21">
        <f>IF(AV564&lt;6,SUM(E564:AT564),SUM(LARGE(E564:AT564,{1;2;3;4;5;6})))</f>
        <v>0</v>
      </c>
      <c r="AV564" s="55">
        <f>COUNT(E564:AT564)</f>
        <v>0</v>
      </c>
    </row>
    <row r="565" spans="1:48" x14ac:dyDescent="0.2">
      <c r="A565" s="67"/>
      <c r="B565" s="26"/>
      <c r="C565" s="6"/>
      <c r="D565" s="8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54"/>
      <c r="AU565" s="21">
        <f>IF(AV565&lt;6,SUM(E565:AT565),SUM(LARGE(E565:AT565,{1;2;3;4;5;6})))</f>
        <v>0</v>
      </c>
      <c r="AV565" s="55">
        <f>COUNT(E565:AT565)</f>
        <v>0</v>
      </c>
    </row>
    <row r="566" spans="1:48" x14ac:dyDescent="0.2">
      <c r="A566" s="67"/>
      <c r="B566" s="26"/>
      <c r="C566" s="6"/>
      <c r="D566" s="6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48"/>
      <c r="AU566" s="21">
        <f>IF(AV566&lt;6,SUM(E566:AT566),SUM(LARGE(E566:AT566,{1;2;3;4;5;6})))</f>
        <v>0</v>
      </c>
      <c r="AV566" s="55">
        <f>COUNT(E566:AT566)</f>
        <v>0</v>
      </c>
    </row>
    <row r="567" spans="1:48" x14ac:dyDescent="0.2">
      <c r="A567" s="67"/>
      <c r="B567" s="6"/>
      <c r="C567" s="6"/>
      <c r="D567" s="6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  <c r="AN567" s="84"/>
      <c r="AO567" s="84"/>
      <c r="AP567" s="84"/>
      <c r="AQ567" s="84"/>
      <c r="AR567" s="84"/>
      <c r="AS567" s="84"/>
      <c r="AT567" s="48"/>
      <c r="AU567" s="21">
        <f>IF(AV567&lt;6,SUM(E567:AT567),SUM(LARGE(E567:AT567,{1;2;3;4;5;6})))</f>
        <v>0</v>
      </c>
      <c r="AV567" s="55">
        <f>COUNT(E567:AT567)</f>
        <v>0</v>
      </c>
    </row>
    <row r="568" spans="1:48" x14ac:dyDescent="0.2">
      <c r="A568" s="67"/>
      <c r="B568" s="26"/>
      <c r="C568" s="6"/>
      <c r="D568" s="8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54"/>
      <c r="AU568" s="21">
        <f>IF(AV568&lt;6,SUM(E568:AT568),SUM(LARGE(E568:AT568,{1;2;3;4;5;6})))</f>
        <v>0</v>
      </c>
      <c r="AV568" s="55">
        <f>COUNT(E568:AT568)</f>
        <v>0</v>
      </c>
    </row>
    <row r="569" spans="1:48" x14ac:dyDescent="0.2">
      <c r="A569" s="67"/>
      <c r="B569" s="26"/>
      <c r="C569" s="6"/>
      <c r="D569" s="8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21">
        <f>IF(AV569&lt;6,SUM(E569:AT569),SUM(LARGE(E569:AT569,{1;2;3;4;5;6})))</f>
        <v>0</v>
      </c>
      <c r="AV569" s="55">
        <f>COUNT(E569:AT569)</f>
        <v>0</v>
      </c>
    </row>
    <row r="570" spans="1:48" x14ac:dyDescent="0.2">
      <c r="A570" s="67"/>
      <c r="B570" s="26"/>
      <c r="C570" s="6"/>
      <c r="D570" s="8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21">
        <f>IF(AV570&lt;6,SUM(E570:AT570),SUM(LARGE(E570:AT570,{1;2;3;4;5;6})))</f>
        <v>0</v>
      </c>
      <c r="AV570" s="55">
        <f>COUNT(E570:AT570)</f>
        <v>0</v>
      </c>
    </row>
    <row r="571" spans="1:48" x14ac:dyDescent="0.2">
      <c r="A571" s="67"/>
      <c r="B571" s="26"/>
      <c r="C571" s="6"/>
      <c r="D571" s="6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54"/>
      <c r="AU571" s="21"/>
      <c r="AV571" s="55"/>
    </row>
    <row r="572" spans="1:48" x14ac:dyDescent="0.2">
      <c r="A572" s="67"/>
      <c r="B572" s="6"/>
      <c r="C572" s="6"/>
      <c r="D572" s="6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48"/>
      <c r="AU572" s="21"/>
      <c r="AV572" s="55"/>
    </row>
  </sheetData>
  <autoFilter ref="B1:AV572" xr:uid="{00000000-0009-0000-0000-000002000000}">
    <sortState xmlns:xlrd2="http://schemas.microsoft.com/office/spreadsheetml/2017/richdata2" ref="B2:AV572">
      <sortCondition descending="1" ref="AU1:AU572"/>
    </sortState>
  </autoFilter>
  <phoneticPr fontId="1" type="noConversion"/>
  <conditionalFormatting sqref="D1:D322 D428:D435 D461:D462 D480:D490 D465:D474 D324:D387 D389:D425 D456:D458 D477 D493:D65536 D437:D452">
    <cfRule type="duplicateValues" dxfId="96" priority="26" stopIfTrue="1"/>
  </conditionalFormatting>
  <conditionalFormatting sqref="D1:D322 D457:D458 D428:D430 D461:D462 D480:D490 D465:D474 D324:D387 D389:D425 D477 D493:D65536">
    <cfRule type="duplicateValues" dxfId="95" priority="29" stopIfTrue="1"/>
  </conditionalFormatting>
  <conditionalFormatting sqref="D323">
    <cfRule type="duplicateValues" dxfId="94" priority="18" stopIfTrue="1"/>
  </conditionalFormatting>
  <conditionalFormatting sqref="D388">
    <cfRule type="duplicateValues" dxfId="93" priority="17" stopIfTrue="1"/>
  </conditionalFormatting>
  <conditionalFormatting sqref="D431:D435 D437:D452">
    <cfRule type="duplicateValues" dxfId="92" priority="28" stopIfTrue="1"/>
  </conditionalFormatting>
  <conditionalFormatting sqref="D436">
    <cfRule type="duplicateValues" dxfId="91" priority="2" stopIfTrue="1"/>
    <cfRule type="duplicateValues" dxfId="90" priority="3" stopIfTrue="1"/>
    <cfRule type="duplicateValues" dxfId="89" priority="4" stopIfTrue="1"/>
  </conditionalFormatting>
  <conditionalFormatting sqref="D453">
    <cfRule type="duplicateValues" dxfId="88" priority="16" stopIfTrue="1"/>
  </conditionalFormatting>
  <conditionalFormatting sqref="D454">
    <cfRule type="duplicateValues" dxfId="87" priority="6" stopIfTrue="1"/>
  </conditionalFormatting>
  <conditionalFormatting sqref="D455">
    <cfRule type="duplicateValues" dxfId="86" priority="5" stopIfTrue="1"/>
  </conditionalFormatting>
  <conditionalFormatting sqref="D456">
    <cfRule type="duplicateValues" dxfId="85" priority="27" stopIfTrue="1"/>
  </conditionalFormatting>
  <conditionalFormatting sqref="D459">
    <cfRule type="duplicateValues" dxfId="84" priority="23" stopIfTrue="1"/>
  </conditionalFormatting>
  <conditionalFormatting sqref="D463:D465">
    <cfRule type="duplicateValues" dxfId="83" priority="21" stopIfTrue="1"/>
  </conditionalFormatting>
  <conditionalFormatting sqref="D475">
    <cfRule type="duplicateValues" dxfId="82" priority="13" stopIfTrue="1"/>
  </conditionalFormatting>
  <conditionalFormatting sqref="D476">
    <cfRule type="duplicateValues" dxfId="81" priority="12" stopIfTrue="1"/>
  </conditionalFormatting>
  <conditionalFormatting sqref="D478">
    <cfRule type="duplicateValues" dxfId="80" priority="10" stopIfTrue="1"/>
    <cfRule type="duplicateValues" dxfId="79" priority="11" stopIfTrue="1"/>
  </conditionalFormatting>
  <conditionalFormatting sqref="D479">
    <cfRule type="duplicateValues" dxfId="78" priority="22" stopIfTrue="1"/>
  </conditionalFormatting>
  <conditionalFormatting sqref="D491">
    <cfRule type="duplicateValues" dxfId="77" priority="7" stopIfTrue="1"/>
    <cfRule type="duplicateValues" dxfId="76" priority="8" stopIfTrue="1"/>
  </conditionalFormatting>
  <conditionalFormatting sqref="D492">
    <cfRule type="duplicateValues" dxfId="75" priority="9" stopIfTrue="1"/>
  </conditionalFormatting>
  <conditionalFormatting sqref="D460">
    <cfRule type="duplicateValues" dxfId="74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427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AL6" sqref="AL6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1.42578125" style="23" customWidth="1"/>
    <col min="5" max="15" width="9.42578125" style="3" hidden="1" customWidth="1" outlineLevel="1"/>
    <col min="16" max="36" width="10" style="3" hidden="1" customWidth="1" outlineLevel="1"/>
    <col min="37" max="37" width="10" style="3" customWidth="1" collapsed="1"/>
    <col min="38" max="38" width="10" style="3" customWidth="1"/>
    <col min="39" max="50" width="9.140625" style="3" customWidth="1"/>
    <col min="51" max="52" width="6.5703125" style="3" customWidth="1"/>
    <col min="53" max="53" width="6.5703125" style="23" customWidth="1"/>
    <col min="54" max="54" width="6.5703125" style="3" customWidth="1"/>
    <col min="55" max="16384" width="9.140625" style="23"/>
  </cols>
  <sheetData>
    <row r="1" spans="1:60" s="36" customFormat="1" ht="52.5" customHeight="1" x14ac:dyDescent="0.25">
      <c r="A1" s="27" t="s">
        <v>9</v>
      </c>
      <c r="B1" s="88" t="s">
        <v>70</v>
      </c>
      <c r="C1" s="88" t="s">
        <v>69</v>
      </c>
      <c r="D1" s="39" t="s">
        <v>0</v>
      </c>
      <c r="E1" s="88" t="s">
        <v>742</v>
      </c>
      <c r="F1" s="88" t="s">
        <v>767</v>
      </c>
      <c r="G1" s="88" t="s">
        <v>783</v>
      </c>
      <c r="H1" s="88" t="s">
        <v>795</v>
      </c>
      <c r="I1" s="88" t="s">
        <v>812</v>
      </c>
      <c r="J1" s="88" t="s">
        <v>841</v>
      </c>
      <c r="K1" s="88" t="s">
        <v>854</v>
      </c>
      <c r="L1" s="88" t="s">
        <v>838</v>
      </c>
      <c r="M1" s="88" t="s">
        <v>856</v>
      </c>
      <c r="N1" s="88" t="s">
        <v>871</v>
      </c>
      <c r="O1" s="88" t="s">
        <v>880</v>
      </c>
      <c r="P1" s="88" t="s">
        <v>908</v>
      </c>
      <c r="Q1" s="88" t="s">
        <v>929</v>
      </c>
      <c r="R1" s="88" t="s">
        <v>937</v>
      </c>
      <c r="S1" s="88" t="s">
        <v>938</v>
      </c>
      <c r="T1" s="88" t="s">
        <v>942</v>
      </c>
      <c r="U1" s="88" t="s">
        <v>958</v>
      </c>
      <c r="V1" s="88" t="s">
        <v>969</v>
      </c>
      <c r="W1" s="88" t="s">
        <v>1000</v>
      </c>
      <c r="X1" s="88" t="s">
        <v>1021</v>
      </c>
      <c r="Y1" s="88" t="s">
        <v>1029</v>
      </c>
      <c r="Z1" s="88" t="s">
        <v>1047</v>
      </c>
      <c r="AA1" s="88" t="s">
        <v>1061</v>
      </c>
      <c r="AB1" s="88" t="s">
        <v>1071</v>
      </c>
      <c r="AC1" s="88" t="s">
        <v>1081</v>
      </c>
      <c r="AD1" s="88" t="s">
        <v>1154</v>
      </c>
      <c r="AE1" s="88" t="s">
        <v>1092</v>
      </c>
      <c r="AF1" s="88" t="s">
        <v>1130</v>
      </c>
      <c r="AG1" s="88" t="s">
        <v>1155</v>
      </c>
      <c r="AH1" s="88" t="s">
        <v>1179</v>
      </c>
      <c r="AI1" s="88" t="s">
        <v>1180</v>
      </c>
      <c r="AJ1" s="88" t="s">
        <v>1201</v>
      </c>
      <c r="AK1" s="88" t="s">
        <v>1200</v>
      </c>
      <c r="AL1" s="88"/>
      <c r="AM1" s="88"/>
      <c r="AN1" s="38" t="s">
        <v>38</v>
      </c>
      <c r="AO1" s="38" t="s">
        <v>46</v>
      </c>
      <c r="AZ1" s="87"/>
      <c r="BA1" s="95"/>
      <c r="BB1" s="87"/>
      <c r="BC1" s="95"/>
      <c r="BD1" s="98"/>
      <c r="BE1" s="98"/>
      <c r="BF1" s="98"/>
      <c r="BG1" s="98"/>
      <c r="BH1" s="98"/>
    </row>
    <row r="2" spans="1:60" s="34" customFormat="1" x14ac:dyDescent="0.2">
      <c r="A2" s="65">
        <v>1</v>
      </c>
      <c r="B2" s="26" t="s">
        <v>71</v>
      </c>
      <c r="C2" s="6" t="s">
        <v>76</v>
      </c>
      <c r="D2" s="26" t="s">
        <v>48</v>
      </c>
      <c r="E2" s="9"/>
      <c r="F2" s="9">
        <v>660</v>
      </c>
      <c r="G2" s="9"/>
      <c r="H2" s="9"/>
      <c r="I2" s="9"/>
      <c r="J2" s="9"/>
      <c r="K2" s="9">
        <v>2220</v>
      </c>
      <c r="L2" s="9">
        <v>660</v>
      </c>
      <c r="M2" s="9"/>
      <c r="N2" s="9"/>
      <c r="O2" s="9">
        <v>300</v>
      </c>
      <c r="P2" s="9"/>
      <c r="Q2" s="9"/>
      <c r="R2" s="9">
        <v>550</v>
      </c>
      <c r="S2" s="9">
        <v>350</v>
      </c>
      <c r="T2" s="9">
        <v>920</v>
      </c>
      <c r="U2" s="9"/>
      <c r="V2" s="9"/>
      <c r="W2" s="9">
        <v>250</v>
      </c>
      <c r="X2" s="9"/>
      <c r="Y2" s="9"/>
      <c r="Z2" s="9"/>
      <c r="AA2" s="9"/>
      <c r="AB2" s="9">
        <v>560</v>
      </c>
      <c r="AC2" s="9"/>
      <c r="AD2" s="9">
        <v>274</v>
      </c>
      <c r="AE2" s="9"/>
      <c r="AF2" s="9"/>
      <c r="AG2" s="9">
        <v>660</v>
      </c>
      <c r="AH2" s="9">
        <v>1370</v>
      </c>
      <c r="AI2" s="9"/>
      <c r="AJ2" s="9"/>
      <c r="AK2" s="9">
        <v>920</v>
      </c>
      <c r="AL2" s="9"/>
      <c r="AM2" s="30"/>
      <c r="AN2" s="35">
        <f>IF(AO2&lt;6,SUM(E2:AM2),SUM(LARGE(E2:AM2,{1;2;3;4;5;6})))</f>
        <v>6750</v>
      </c>
      <c r="AO2" s="55">
        <f>COUNT(E2:AM2)</f>
        <v>13</v>
      </c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2"/>
      <c r="BA2" s="33"/>
      <c r="BB2" s="32"/>
      <c r="BC2" s="33"/>
      <c r="BD2" s="33"/>
      <c r="BE2" s="33"/>
      <c r="BF2" s="33"/>
      <c r="BG2" s="33"/>
      <c r="BH2" s="33"/>
    </row>
    <row r="3" spans="1:60" x14ac:dyDescent="0.2">
      <c r="A3" s="28">
        <v>2</v>
      </c>
      <c r="B3" s="26" t="s">
        <v>71</v>
      </c>
      <c r="C3" s="6" t="s">
        <v>73</v>
      </c>
      <c r="D3" s="26" t="s">
        <v>47</v>
      </c>
      <c r="E3" s="51"/>
      <c r="F3" s="51"/>
      <c r="G3" s="51"/>
      <c r="H3" s="51"/>
      <c r="I3" s="51"/>
      <c r="J3" s="51"/>
      <c r="K3" s="51">
        <v>2220</v>
      </c>
      <c r="L3" s="51"/>
      <c r="M3" s="51"/>
      <c r="N3" s="51"/>
      <c r="O3" s="51"/>
      <c r="P3" s="51"/>
      <c r="Q3" s="51"/>
      <c r="R3" s="51"/>
      <c r="S3" s="51">
        <v>350</v>
      </c>
      <c r="T3" s="51">
        <v>920</v>
      </c>
      <c r="U3" s="51"/>
      <c r="V3" s="51"/>
      <c r="W3" s="51">
        <v>250</v>
      </c>
      <c r="X3" s="51"/>
      <c r="Y3" s="51"/>
      <c r="Z3" s="51"/>
      <c r="AA3" s="51"/>
      <c r="AB3" s="51"/>
      <c r="AC3" s="51"/>
      <c r="AD3" s="51"/>
      <c r="AE3" s="51"/>
      <c r="AF3" s="51"/>
      <c r="AG3" s="51">
        <v>660</v>
      </c>
      <c r="AH3" s="51">
        <v>1370</v>
      </c>
      <c r="AI3" s="51"/>
      <c r="AJ3" s="51"/>
      <c r="AK3" s="51">
        <v>920</v>
      </c>
      <c r="AL3" s="51"/>
      <c r="AM3" s="29"/>
      <c r="AN3" s="35">
        <f>IF(AO3&lt;6,SUM(E3:AM3),SUM(LARGE(E3:AM3,{1;2;3;4;5;6})))</f>
        <v>6440</v>
      </c>
      <c r="AO3" s="55">
        <f>COUNT(E3:AM3)</f>
        <v>7</v>
      </c>
      <c r="AZ3" s="12"/>
      <c r="BA3" s="22"/>
      <c r="BB3" s="12"/>
      <c r="BC3" s="22"/>
      <c r="BD3" s="22"/>
      <c r="BE3" s="22"/>
      <c r="BF3" s="22"/>
      <c r="BG3" s="22"/>
      <c r="BH3" s="22"/>
    </row>
    <row r="4" spans="1:60" x14ac:dyDescent="0.2">
      <c r="A4" s="28">
        <v>3</v>
      </c>
      <c r="B4" s="26" t="s">
        <v>71</v>
      </c>
      <c r="C4" s="26" t="s">
        <v>73</v>
      </c>
      <c r="D4" s="26" t="s">
        <v>10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>
        <v>300</v>
      </c>
      <c r="P4" s="51"/>
      <c r="Q4" s="51"/>
      <c r="R4" s="51">
        <v>550</v>
      </c>
      <c r="S4" s="51"/>
      <c r="T4" s="51">
        <v>1170</v>
      </c>
      <c r="U4" s="51"/>
      <c r="V4" s="51"/>
      <c r="W4" s="51">
        <v>300</v>
      </c>
      <c r="X4" s="51"/>
      <c r="Y4" s="51"/>
      <c r="Z4" s="51"/>
      <c r="AA4" s="51"/>
      <c r="AB4" s="51">
        <v>660</v>
      </c>
      <c r="AC4" s="51"/>
      <c r="AD4" s="51">
        <v>712</v>
      </c>
      <c r="AE4" s="51"/>
      <c r="AF4" s="51"/>
      <c r="AG4" s="51"/>
      <c r="AH4" s="51">
        <v>1750</v>
      </c>
      <c r="AI4" s="51"/>
      <c r="AJ4" s="51"/>
      <c r="AK4" s="51">
        <v>1200</v>
      </c>
      <c r="AL4" s="51"/>
      <c r="AM4" s="54"/>
      <c r="AN4" s="35">
        <f>IF(AO4&lt;6,SUM(E4:AM4),SUM(LARGE(E4:AM4,{1;2;3;4;5;6})))</f>
        <v>6042</v>
      </c>
      <c r="AO4" s="55">
        <f>COUNT(E4:AM4)</f>
        <v>8</v>
      </c>
      <c r="AZ4" s="12"/>
      <c r="BA4" s="22"/>
      <c r="BB4" s="12"/>
      <c r="BC4" s="22"/>
      <c r="BD4" s="22"/>
      <c r="BE4" s="22"/>
      <c r="BF4" s="22"/>
      <c r="BG4" s="22"/>
      <c r="BH4" s="22"/>
    </row>
    <row r="5" spans="1:60" x14ac:dyDescent="0.2">
      <c r="A5" s="28">
        <v>4</v>
      </c>
      <c r="B5" s="26" t="s">
        <v>71</v>
      </c>
      <c r="C5" s="6" t="s">
        <v>73</v>
      </c>
      <c r="D5" s="26" t="s">
        <v>944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>
        <v>1170</v>
      </c>
      <c r="U5" s="51"/>
      <c r="V5" s="51"/>
      <c r="W5" s="51">
        <v>300</v>
      </c>
      <c r="X5" s="51"/>
      <c r="Y5" s="51"/>
      <c r="Z5" s="51"/>
      <c r="AA5" s="51"/>
      <c r="AB5" s="51">
        <v>660</v>
      </c>
      <c r="AC5" s="51"/>
      <c r="AD5" s="51"/>
      <c r="AE5" s="51"/>
      <c r="AF5" s="51"/>
      <c r="AG5" s="51"/>
      <c r="AH5" s="51">
        <v>1750</v>
      </c>
      <c r="AI5" s="51"/>
      <c r="AJ5" s="51"/>
      <c r="AK5" s="51">
        <v>1200</v>
      </c>
      <c r="AL5" s="51"/>
      <c r="AM5" s="54"/>
      <c r="AN5" s="35">
        <f>IF(AO5&lt;6,SUM(E5:AM5),SUM(LARGE(E5:AM5,{1;2;3;4;5;6})))</f>
        <v>5080</v>
      </c>
      <c r="AO5" s="55">
        <f>COUNT(E5:AM5)</f>
        <v>5</v>
      </c>
      <c r="AZ5" s="12"/>
      <c r="BA5" s="22"/>
      <c r="BB5" s="12"/>
      <c r="BC5" s="22"/>
      <c r="BD5" s="22"/>
      <c r="BE5" s="22"/>
      <c r="BF5" s="22"/>
      <c r="BG5" s="22"/>
      <c r="BH5" s="22"/>
    </row>
    <row r="6" spans="1:60" x14ac:dyDescent="0.2">
      <c r="A6" s="28">
        <v>5</v>
      </c>
      <c r="B6" s="26" t="s">
        <v>71</v>
      </c>
      <c r="C6" s="8" t="s">
        <v>73</v>
      </c>
      <c r="D6" s="9" t="s">
        <v>60</v>
      </c>
      <c r="E6" s="9"/>
      <c r="F6" s="9">
        <v>460</v>
      </c>
      <c r="G6" s="9"/>
      <c r="H6" s="9"/>
      <c r="I6" s="9"/>
      <c r="J6" s="9"/>
      <c r="K6" s="9"/>
      <c r="L6" s="9">
        <v>560</v>
      </c>
      <c r="M6" s="9"/>
      <c r="N6" s="9">
        <v>920</v>
      </c>
      <c r="O6" s="9"/>
      <c r="P6" s="9"/>
      <c r="Q6" s="9"/>
      <c r="R6" s="9"/>
      <c r="S6" s="9">
        <v>350</v>
      </c>
      <c r="T6" s="9">
        <v>350</v>
      </c>
      <c r="U6" s="9"/>
      <c r="V6" s="9"/>
      <c r="W6" s="9">
        <v>125</v>
      </c>
      <c r="X6" s="9">
        <v>660</v>
      </c>
      <c r="Y6" s="9"/>
      <c r="Z6" s="9"/>
      <c r="AA6" s="9"/>
      <c r="AB6" s="9">
        <v>460</v>
      </c>
      <c r="AC6" s="9"/>
      <c r="AD6" s="9"/>
      <c r="AE6" s="9"/>
      <c r="AF6" s="9"/>
      <c r="AG6" s="9"/>
      <c r="AH6" s="9">
        <v>920</v>
      </c>
      <c r="AI6" s="9"/>
      <c r="AJ6" s="9"/>
      <c r="AK6" s="9">
        <v>840</v>
      </c>
      <c r="AL6" s="9"/>
      <c r="AM6" s="1"/>
      <c r="AN6" s="35">
        <f>IF(AO6&lt;6,SUM(E6:AM6),SUM(LARGE(E6:AM6,{1;2;3;4;5;6})))</f>
        <v>4360</v>
      </c>
      <c r="AO6" s="55">
        <f>COUNT(E6:AM6)</f>
        <v>10</v>
      </c>
      <c r="AZ6" s="12"/>
      <c r="BA6" s="22"/>
      <c r="BB6" s="12"/>
      <c r="BC6" s="22"/>
      <c r="BD6" s="22"/>
      <c r="BE6" s="22"/>
      <c r="BF6" s="22"/>
      <c r="BG6" s="22"/>
      <c r="BH6" s="22"/>
    </row>
    <row r="7" spans="1:60" s="24" customFormat="1" x14ac:dyDescent="0.2">
      <c r="A7" s="28">
        <v>6</v>
      </c>
      <c r="B7" s="26" t="s">
        <v>71</v>
      </c>
      <c r="C7" s="8" t="s">
        <v>73</v>
      </c>
      <c r="D7" s="9" t="s">
        <v>223</v>
      </c>
      <c r="E7" s="51"/>
      <c r="F7" s="51"/>
      <c r="G7" s="51"/>
      <c r="H7" s="51"/>
      <c r="I7" s="51"/>
      <c r="J7" s="51"/>
      <c r="K7" s="51"/>
      <c r="L7" s="51">
        <v>560</v>
      </c>
      <c r="M7" s="51"/>
      <c r="N7" s="51">
        <v>920</v>
      </c>
      <c r="O7" s="51"/>
      <c r="P7" s="51"/>
      <c r="Q7" s="51"/>
      <c r="R7" s="51"/>
      <c r="S7" s="51">
        <v>350</v>
      </c>
      <c r="T7" s="51">
        <v>350</v>
      </c>
      <c r="U7" s="51"/>
      <c r="V7" s="51"/>
      <c r="W7" s="51"/>
      <c r="X7" s="51">
        <v>660</v>
      </c>
      <c r="Y7" s="51"/>
      <c r="Z7" s="51"/>
      <c r="AA7" s="51"/>
      <c r="AB7" s="51">
        <v>460</v>
      </c>
      <c r="AC7" s="51"/>
      <c r="AD7" s="51"/>
      <c r="AE7" s="51"/>
      <c r="AF7" s="51"/>
      <c r="AG7" s="51"/>
      <c r="AH7" s="51">
        <v>920</v>
      </c>
      <c r="AI7" s="51"/>
      <c r="AJ7" s="51"/>
      <c r="AK7" s="51">
        <v>840</v>
      </c>
      <c r="AL7" s="51"/>
      <c r="AM7" s="1"/>
      <c r="AN7" s="35">
        <f>IF(AO7&lt;6,SUM(E7:AM7),SUM(LARGE(E7:AM7,{1;2;3;4;5;6})))</f>
        <v>4360</v>
      </c>
      <c r="AO7" s="55">
        <f>COUNT(E7:AM7)</f>
        <v>8</v>
      </c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22"/>
      <c r="BB7" s="12"/>
      <c r="BC7" s="22"/>
      <c r="BD7" s="22"/>
      <c r="BE7" s="22"/>
      <c r="BF7" s="22"/>
      <c r="BG7" s="22"/>
      <c r="BH7" s="22"/>
    </row>
    <row r="8" spans="1:60" ht="13.5" customHeight="1" x14ac:dyDescent="0.2">
      <c r="A8" s="28">
        <v>7</v>
      </c>
      <c r="B8" s="6" t="s">
        <v>71</v>
      </c>
      <c r="C8" s="6" t="s">
        <v>73</v>
      </c>
      <c r="D8" s="9" t="s">
        <v>229</v>
      </c>
      <c r="E8" s="51"/>
      <c r="F8" s="51">
        <v>326.7</v>
      </c>
      <c r="G8" s="51"/>
      <c r="H8" s="51"/>
      <c r="I8" s="51"/>
      <c r="J8" s="51"/>
      <c r="K8" s="51"/>
      <c r="L8" s="51"/>
      <c r="M8" s="51"/>
      <c r="N8" s="51"/>
      <c r="O8" s="51">
        <v>215</v>
      </c>
      <c r="P8" s="51"/>
      <c r="Q8" s="51"/>
      <c r="R8" s="51"/>
      <c r="S8" s="51"/>
      <c r="T8" s="51">
        <v>600</v>
      </c>
      <c r="U8" s="51"/>
      <c r="V8" s="51"/>
      <c r="W8" s="51">
        <v>215</v>
      </c>
      <c r="X8" s="51">
        <v>460</v>
      </c>
      <c r="Y8" s="51"/>
      <c r="Z8" s="51"/>
      <c r="AA8" s="51"/>
      <c r="AB8" s="51">
        <v>460</v>
      </c>
      <c r="AC8" s="51"/>
      <c r="AD8" s="51"/>
      <c r="AE8" s="51"/>
      <c r="AF8" s="51"/>
      <c r="AG8" s="51">
        <v>560</v>
      </c>
      <c r="AH8" s="51">
        <v>550</v>
      </c>
      <c r="AI8" s="51"/>
      <c r="AJ8" s="51"/>
      <c r="AK8" s="51">
        <v>660</v>
      </c>
      <c r="AL8" s="51"/>
      <c r="AM8" s="1"/>
      <c r="AN8" s="35">
        <f>IF(AO8&lt;6,SUM(E8:AM8),SUM(LARGE(E8:AM8,{1;2;3;4;5;6})))</f>
        <v>3290</v>
      </c>
      <c r="AO8" s="55">
        <f>COUNT(E8:AM8)</f>
        <v>9</v>
      </c>
      <c r="AZ8" s="12"/>
      <c r="BA8" s="22"/>
      <c r="BB8" s="12"/>
      <c r="BC8" s="22"/>
      <c r="BD8" s="22"/>
      <c r="BE8" s="22"/>
      <c r="BF8" s="22"/>
      <c r="BG8" s="22"/>
      <c r="BH8" s="22"/>
    </row>
    <row r="9" spans="1:60" x14ac:dyDescent="0.2">
      <c r="A9" s="28">
        <v>8</v>
      </c>
      <c r="B9" s="6" t="s">
        <v>71</v>
      </c>
      <c r="C9" s="6" t="s">
        <v>73</v>
      </c>
      <c r="D9" s="26" t="s">
        <v>83</v>
      </c>
      <c r="E9" s="9"/>
      <c r="F9" s="9">
        <v>460</v>
      </c>
      <c r="G9" s="9"/>
      <c r="H9" s="9"/>
      <c r="I9" s="9"/>
      <c r="J9" s="9"/>
      <c r="K9" s="9"/>
      <c r="L9" s="9">
        <v>360</v>
      </c>
      <c r="M9" s="9"/>
      <c r="N9" s="9">
        <v>920</v>
      </c>
      <c r="O9" s="9"/>
      <c r="P9" s="9"/>
      <c r="Q9" s="9"/>
      <c r="R9" s="9"/>
      <c r="S9" s="9"/>
      <c r="T9" s="9">
        <v>130</v>
      </c>
      <c r="U9" s="9"/>
      <c r="V9" s="9"/>
      <c r="W9" s="9">
        <v>215</v>
      </c>
      <c r="X9" s="9">
        <v>460</v>
      </c>
      <c r="Y9" s="9"/>
      <c r="Z9" s="9"/>
      <c r="AA9" s="9"/>
      <c r="AB9" s="9"/>
      <c r="AC9" s="9"/>
      <c r="AD9" s="9"/>
      <c r="AE9" s="9"/>
      <c r="AF9" s="9"/>
      <c r="AG9" s="9"/>
      <c r="AH9" s="9">
        <v>550</v>
      </c>
      <c r="AI9" s="9"/>
      <c r="AJ9" s="9"/>
      <c r="AK9" s="9">
        <v>480</v>
      </c>
      <c r="AL9" s="9"/>
      <c r="AM9" s="54"/>
      <c r="AN9" s="35">
        <f>IF(AO9&lt;6,SUM(E9:AM9),SUM(LARGE(E9:AM9,{1;2;3;4;5;6})))</f>
        <v>3230</v>
      </c>
      <c r="AO9" s="55">
        <f>COUNT(E9:AM9)</f>
        <v>8</v>
      </c>
      <c r="AZ9" s="12"/>
      <c r="BA9" s="22"/>
      <c r="BB9" s="12"/>
      <c r="BC9" s="22"/>
      <c r="BD9" s="22"/>
      <c r="BE9" s="22"/>
      <c r="BF9" s="22"/>
      <c r="BG9" s="22"/>
      <c r="BH9" s="22"/>
    </row>
    <row r="10" spans="1:60" x14ac:dyDescent="0.2">
      <c r="A10" s="28">
        <v>9</v>
      </c>
      <c r="B10" s="6" t="s">
        <v>71</v>
      </c>
      <c r="C10" s="6" t="s">
        <v>73</v>
      </c>
      <c r="D10" s="37" t="s">
        <v>650</v>
      </c>
      <c r="E10" s="9"/>
      <c r="F10" s="9">
        <v>250</v>
      </c>
      <c r="G10" s="9"/>
      <c r="H10" s="9"/>
      <c r="I10" s="9"/>
      <c r="J10" s="9"/>
      <c r="K10" s="9"/>
      <c r="L10" s="9">
        <v>260</v>
      </c>
      <c r="M10" s="9"/>
      <c r="N10" s="9"/>
      <c r="O10" s="9">
        <v>190</v>
      </c>
      <c r="P10" s="9"/>
      <c r="Q10" s="9"/>
      <c r="R10" s="9"/>
      <c r="S10" s="9"/>
      <c r="T10" s="9">
        <v>350</v>
      </c>
      <c r="U10" s="9"/>
      <c r="V10" s="9"/>
      <c r="W10" s="9"/>
      <c r="X10" s="9"/>
      <c r="Y10" s="9"/>
      <c r="Z10" s="9"/>
      <c r="AA10" s="9"/>
      <c r="AB10" s="9">
        <v>460</v>
      </c>
      <c r="AC10" s="9"/>
      <c r="AD10" s="9"/>
      <c r="AE10" s="9"/>
      <c r="AF10" s="9"/>
      <c r="AG10" s="9">
        <v>460</v>
      </c>
      <c r="AH10" s="9">
        <v>550</v>
      </c>
      <c r="AI10" s="9"/>
      <c r="AJ10" s="9"/>
      <c r="AK10" s="9">
        <v>1020</v>
      </c>
      <c r="AL10" s="9"/>
      <c r="AM10" s="29"/>
      <c r="AN10" s="35">
        <f>IF(AO10&lt;6,SUM(E10:AM10),SUM(LARGE(E10:AM10,{1;2;3;4;5;6})))</f>
        <v>3100</v>
      </c>
      <c r="AO10" s="6">
        <f>COUNT(E10:AM10)</f>
        <v>8</v>
      </c>
      <c r="AZ10" s="12"/>
      <c r="BA10" s="22"/>
      <c r="BB10" s="12"/>
      <c r="BC10" s="22"/>
      <c r="BD10" s="22"/>
      <c r="BE10" s="22"/>
      <c r="BF10" s="22"/>
      <c r="BG10" s="22"/>
      <c r="BH10" s="22"/>
    </row>
    <row r="11" spans="1:60" x14ac:dyDescent="0.2">
      <c r="A11" s="28">
        <v>10</v>
      </c>
      <c r="B11" s="6" t="s">
        <v>71</v>
      </c>
      <c r="C11" s="6" t="s">
        <v>72</v>
      </c>
      <c r="D11" s="9" t="s">
        <v>20</v>
      </c>
      <c r="E11" s="51"/>
      <c r="F11" s="51">
        <v>393.3</v>
      </c>
      <c r="G11" s="51"/>
      <c r="H11" s="51"/>
      <c r="I11" s="51"/>
      <c r="J11" s="51"/>
      <c r="K11" s="51"/>
      <c r="L11" s="51">
        <v>460</v>
      </c>
      <c r="M11" s="51"/>
      <c r="N11" s="51"/>
      <c r="O11" s="51"/>
      <c r="P11" s="51"/>
      <c r="Q11" s="51"/>
      <c r="R11" s="51"/>
      <c r="S11" s="51">
        <v>600</v>
      </c>
      <c r="T11" s="51"/>
      <c r="U11" s="51"/>
      <c r="V11" s="51"/>
      <c r="W11" s="51"/>
      <c r="X11" s="51">
        <v>560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>
        <v>550</v>
      </c>
      <c r="AI11" s="51"/>
      <c r="AJ11" s="51"/>
      <c r="AK11" s="51">
        <v>480</v>
      </c>
      <c r="AL11" s="51"/>
      <c r="AM11" s="1"/>
      <c r="AN11" s="35">
        <f>IF(AO11&lt;6,SUM(E11:AM11),SUM(LARGE(E11:AM11,{1;2;3;4;5;6})))</f>
        <v>3043.3</v>
      </c>
      <c r="AO11" s="6">
        <f>COUNT(E11:AM11)</f>
        <v>6</v>
      </c>
      <c r="AZ11" s="12"/>
      <c r="BA11" s="22"/>
      <c r="BB11" s="12"/>
      <c r="BC11" s="22"/>
      <c r="BD11" s="22"/>
      <c r="BE11" s="22"/>
      <c r="BF11" s="22"/>
      <c r="BG11" s="22"/>
      <c r="BH11" s="22"/>
    </row>
    <row r="12" spans="1:60" s="24" customFormat="1" x14ac:dyDescent="0.2">
      <c r="A12" s="28">
        <v>11</v>
      </c>
      <c r="B12" s="6" t="s">
        <v>71</v>
      </c>
      <c r="C12" s="8" t="s">
        <v>73</v>
      </c>
      <c r="D12" s="37" t="s">
        <v>230</v>
      </c>
      <c r="E12" s="9"/>
      <c r="F12" s="9">
        <v>326.7</v>
      </c>
      <c r="G12" s="9"/>
      <c r="H12" s="9"/>
      <c r="I12" s="9"/>
      <c r="J12" s="9"/>
      <c r="K12" s="9"/>
      <c r="L12" s="9"/>
      <c r="M12" s="9"/>
      <c r="N12" s="9"/>
      <c r="O12" s="9">
        <v>215</v>
      </c>
      <c r="P12" s="9"/>
      <c r="Q12" s="9"/>
      <c r="R12" s="9"/>
      <c r="S12" s="9"/>
      <c r="T12" s="9">
        <v>600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v>560</v>
      </c>
      <c r="AH12" s="9">
        <v>550</v>
      </c>
      <c r="AI12" s="9"/>
      <c r="AJ12" s="9"/>
      <c r="AK12" s="9">
        <v>660</v>
      </c>
      <c r="AL12" s="9"/>
      <c r="AM12" s="54"/>
      <c r="AN12" s="35">
        <f>IF(AO12&lt;6,SUM(E12:AM12),SUM(LARGE(E12:AM12,{1;2;3;4;5;6})))</f>
        <v>2911.7</v>
      </c>
      <c r="AO12" s="6">
        <f>COUNT(E12:AM12)</f>
        <v>6</v>
      </c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22"/>
      <c r="BB12" s="12"/>
      <c r="BC12" s="22"/>
      <c r="BD12" s="22"/>
      <c r="BE12" s="22"/>
      <c r="BF12" s="22"/>
      <c r="BG12" s="22"/>
      <c r="BH12" s="22"/>
    </row>
    <row r="13" spans="1:60" s="24" customFormat="1" x14ac:dyDescent="0.2">
      <c r="A13" s="28">
        <v>12</v>
      </c>
      <c r="B13" s="6" t="s">
        <v>71</v>
      </c>
      <c r="C13" s="6" t="s">
        <v>77</v>
      </c>
      <c r="D13" s="37" t="s">
        <v>157</v>
      </c>
      <c r="E13" s="51"/>
      <c r="F13" s="51">
        <v>393.3</v>
      </c>
      <c r="G13" s="51"/>
      <c r="H13" s="51"/>
      <c r="I13" s="51">
        <v>55</v>
      </c>
      <c r="J13" s="51"/>
      <c r="K13" s="51"/>
      <c r="L13" s="51">
        <v>360</v>
      </c>
      <c r="M13" s="51"/>
      <c r="N13" s="51">
        <v>600</v>
      </c>
      <c r="O13" s="51"/>
      <c r="P13" s="51"/>
      <c r="Q13" s="51"/>
      <c r="R13" s="51"/>
      <c r="S13" s="51"/>
      <c r="T13" s="51">
        <v>350</v>
      </c>
      <c r="U13" s="51"/>
      <c r="V13" s="51"/>
      <c r="W13" s="51">
        <v>160</v>
      </c>
      <c r="X13" s="51">
        <v>260</v>
      </c>
      <c r="Y13" s="51"/>
      <c r="Z13" s="51"/>
      <c r="AA13" s="51"/>
      <c r="AB13" s="51">
        <v>360</v>
      </c>
      <c r="AC13" s="51"/>
      <c r="AD13" s="51"/>
      <c r="AE13" s="51"/>
      <c r="AF13" s="51"/>
      <c r="AG13" s="51">
        <v>260</v>
      </c>
      <c r="AH13" s="51">
        <v>550</v>
      </c>
      <c r="AI13" s="51"/>
      <c r="AJ13" s="51">
        <v>100</v>
      </c>
      <c r="AK13" s="51">
        <v>480</v>
      </c>
      <c r="AL13" s="51"/>
      <c r="AM13" s="29"/>
      <c r="AN13" s="35">
        <f>IF(AO13&lt;6,SUM(E13:AM13),SUM(LARGE(E13:AM13,{1;2;3;4;5;6})))</f>
        <v>2743.3</v>
      </c>
      <c r="AO13" s="6">
        <f>COUNT(E13:AM13)</f>
        <v>12</v>
      </c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22"/>
      <c r="BB13" s="12"/>
      <c r="BC13" s="22"/>
      <c r="BD13" s="22"/>
      <c r="BE13" s="22"/>
      <c r="BF13" s="22"/>
      <c r="BG13" s="22"/>
      <c r="BH13" s="22"/>
    </row>
    <row r="14" spans="1:60" s="24" customFormat="1" x14ac:dyDescent="0.2">
      <c r="A14" s="28">
        <v>13</v>
      </c>
      <c r="B14" s="6" t="s">
        <v>71</v>
      </c>
      <c r="C14" s="6" t="s">
        <v>127</v>
      </c>
      <c r="D14" s="9" t="s">
        <v>241</v>
      </c>
      <c r="E14" s="1"/>
      <c r="F14" s="1">
        <v>393.3</v>
      </c>
      <c r="G14" s="1"/>
      <c r="H14" s="1"/>
      <c r="I14" s="1">
        <v>55</v>
      </c>
      <c r="J14" s="1"/>
      <c r="K14" s="1"/>
      <c r="L14" s="1">
        <v>360</v>
      </c>
      <c r="M14" s="1"/>
      <c r="N14" s="1">
        <v>600</v>
      </c>
      <c r="O14" s="1"/>
      <c r="P14" s="1"/>
      <c r="Q14" s="1"/>
      <c r="R14" s="1"/>
      <c r="S14" s="1"/>
      <c r="T14" s="1">
        <v>350</v>
      </c>
      <c r="U14" s="1"/>
      <c r="V14" s="1"/>
      <c r="W14" s="1">
        <v>160</v>
      </c>
      <c r="X14" s="1">
        <v>260</v>
      </c>
      <c r="Y14" s="1"/>
      <c r="Z14" s="1"/>
      <c r="AA14" s="1"/>
      <c r="AB14" s="1">
        <v>360</v>
      </c>
      <c r="AC14" s="1"/>
      <c r="AD14" s="1"/>
      <c r="AE14" s="1"/>
      <c r="AF14" s="1"/>
      <c r="AG14" s="1">
        <v>260</v>
      </c>
      <c r="AH14" s="1">
        <v>550</v>
      </c>
      <c r="AI14" s="1"/>
      <c r="AJ14" s="1">
        <v>100</v>
      </c>
      <c r="AK14" s="1">
        <v>480</v>
      </c>
      <c r="AL14" s="1"/>
      <c r="AM14" s="1"/>
      <c r="AN14" s="35">
        <f>IF(AO14&lt;6,SUM(E14:AM14),SUM(LARGE(E14:AM14,{1;2;3;4;5;6})))</f>
        <v>2743.3</v>
      </c>
      <c r="AO14" s="55">
        <f>COUNT(E14:AM14)</f>
        <v>12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22"/>
      <c r="BB14" s="12"/>
      <c r="BC14" s="22"/>
      <c r="BD14" s="22"/>
      <c r="BE14" s="22"/>
      <c r="BF14" s="22"/>
      <c r="BG14" s="22"/>
      <c r="BH14" s="22"/>
    </row>
    <row r="15" spans="1:60" x14ac:dyDescent="0.2">
      <c r="A15" s="28">
        <v>14</v>
      </c>
      <c r="B15" s="6" t="s">
        <v>71</v>
      </c>
      <c r="C15" s="8" t="s">
        <v>73</v>
      </c>
      <c r="D15" s="37" t="s">
        <v>114</v>
      </c>
      <c r="E15" s="52"/>
      <c r="F15" s="52"/>
      <c r="G15" s="52"/>
      <c r="H15" s="52"/>
      <c r="I15" s="52"/>
      <c r="J15" s="52"/>
      <c r="K15" s="52"/>
      <c r="L15" s="51">
        <v>360</v>
      </c>
      <c r="M15" s="51"/>
      <c r="N15" s="51">
        <v>920</v>
      </c>
      <c r="O15" s="51">
        <v>250</v>
      </c>
      <c r="P15" s="51"/>
      <c r="Q15" s="51"/>
      <c r="R15" s="51"/>
      <c r="S15" s="51"/>
      <c r="T15" s="51">
        <v>130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>
        <v>460</v>
      </c>
      <c r="AH15" s="51">
        <v>550</v>
      </c>
      <c r="AI15" s="51"/>
      <c r="AJ15" s="51"/>
      <c r="AK15" s="51"/>
      <c r="AL15" s="51"/>
      <c r="AM15" s="54"/>
      <c r="AN15" s="35">
        <f>IF(AO15&lt;6,SUM(E15:AM15),SUM(LARGE(E15:AM15,{1;2;3;4;5;6})))</f>
        <v>2670</v>
      </c>
      <c r="AO15" s="6">
        <f>COUNT(E15:AM15)</f>
        <v>6</v>
      </c>
      <c r="AZ15" s="12"/>
      <c r="BA15" s="22"/>
      <c r="BB15" s="12"/>
      <c r="BC15" s="22"/>
      <c r="BD15" s="22"/>
      <c r="BE15" s="22"/>
      <c r="BF15" s="22"/>
      <c r="BG15" s="22"/>
      <c r="BH15" s="22"/>
    </row>
    <row r="16" spans="1:60" x14ac:dyDescent="0.2">
      <c r="A16" s="58">
        <v>15</v>
      </c>
      <c r="B16" s="26" t="s">
        <v>71</v>
      </c>
      <c r="C16" s="6" t="s">
        <v>72</v>
      </c>
      <c r="D16" s="26" t="s">
        <v>135</v>
      </c>
      <c r="E16" s="51"/>
      <c r="F16" s="51">
        <v>326.7</v>
      </c>
      <c r="G16" s="51"/>
      <c r="H16" s="51"/>
      <c r="I16" s="51"/>
      <c r="J16" s="51"/>
      <c r="K16" s="51"/>
      <c r="L16" s="51">
        <v>460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>
        <v>460</v>
      </c>
      <c r="Y16" s="51"/>
      <c r="Z16" s="51"/>
      <c r="AA16" s="51"/>
      <c r="AB16" s="51">
        <v>360</v>
      </c>
      <c r="AC16" s="51"/>
      <c r="AD16" s="51"/>
      <c r="AE16" s="51"/>
      <c r="AF16" s="51"/>
      <c r="AG16" s="51"/>
      <c r="AH16" s="51"/>
      <c r="AI16" s="51"/>
      <c r="AJ16" s="51"/>
      <c r="AK16" s="51">
        <v>660</v>
      </c>
      <c r="AL16" s="51"/>
      <c r="AM16" s="54"/>
      <c r="AN16" s="35">
        <f>IF(AO16&lt;6,SUM(E16:AM16),SUM(LARGE(E16:AM16,{1;2;3;4;5;6})))</f>
        <v>2266.6999999999998</v>
      </c>
      <c r="AO16" s="55">
        <f>COUNT(E16:AM16)</f>
        <v>5</v>
      </c>
      <c r="AZ16" s="12"/>
      <c r="BA16" s="22"/>
      <c r="BB16" s="12"/>
      <c r="BC16" s="22"/>
      <c r="BD16" s="22"/>
      <c r="BE16" s="22"/>
      <c r="BF16" s="22"/>
      <c r="BG16" s="22"/>
      <c r="BH16" s="22"/>
    </row>
    <row r="17" spans="1:60" x14ac:dyDescent="0.2">
      <c r="A17" s="58">
        <v>16</v>
      </c>
      <c r="B17" s="26" t="s">
        <v>71</v>
      </c>
      <c r="C17" s="6" t="s">
        <v>78</v>
      </c>
      <c r="D17" s="26" t="s">
        <v>246</v>
      </c>
      <c r="E17" s="29"/>
      <c r="F17" s="29">
        <v>326.7</v>
      </c>
      <c r="G17" s="29"/>
      <c r="H17" s="29"/>
      <c r="I17" s="29"/>
      <c r="J17" s="29"/>
      <c r="K17" s="29"/>
      <c r="L17" s="29">
        <v>460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>
        <v>460</v>
      </c>
      <c r="Y17" s="29"/>
      <c r="Z17" s="29"/>
      <c r="AA17" s="29"/>
      <c r="AB17" s="29">
        <v>360</v>
      </c>
      <c r="AC17" s="29"/>
      <c r="AD17" s="29"/>
      <c r="AE17" s="29"/>
      <c r="AF17" s="29"/>
      <c r="AG17" s="29"/>
      <c r="AH17" s="29"/>
      <c r="AI17" s="29"/>
      <c r="AJ17" s="29"/>
      <c r="AK17" s="29">
        <v>660</v>
      </c>
      <c r="AL17" s="29"/>
      <c r="AM17" s="29"/>
      <c r="AN17" s="35">
        <f>IF(AO17&lt;6,SUM(E17:AM17),SUM(LARGE(E17:AM17,{1;2;3;4;5;6})))</f>
        <v>2266.6999999999998</v>
      </c>
      <c r="AO17" s="6">
        <f>COUNT(E17:AM17)</f>
        <v>5</v>
      </c>
      <c r="AZ17" s="12"/>
      <c r="BA17" s="22"/>
      <c r="BB17" s="12"/>
      <c r="BC17" s="22"/>
      <c r="BD17" s="22"/>
      <c r="BE17" s="22"/>
      <c r="BF17" s="22"/>
      <c r="BG17" s="22"/>
      <c r="BH17" s="22"/>
    </row>
    <row r="18" spans="1:60" x14ac:dyDescent="0.2">
      <c r="A18" s="58">
        <v>17</v>
      </c>
      <c r="B18" s="26" t="s">
        <v>71</v>
      </c>
      <c r="C18" s="6" t="s">
        <v>72</v>
      </c>
      <c r="D18" s="26" t="s">
        <v>355</v>
      </c>
      <c r="E18" s="9"/>
      <c r="F18" s="9">
        <v>393.3</v>
      </c>
      <c r="G18" s="9"/>
      <c r="H18" s="9"/>
      <c r="I18" s="9"/>
      <c r="J18" s="9"/>
      <c r="K18" s="9"/>
      <c r="L18" s="9">
        <v>460</v>
      </c>
      <c r="M18" s="9"/>
      <c r="N18" s="9"/>
      <c r="O18" s="9"/>
      <c r="P18" s="9"/>
      <c r="Q18" s="9"/>
      <c r="R18" s="9"/>
      <c r="S18" s="9">
        <v>600</v>
      </c>
      <c r="T18" s="9"/>
      <c r="U18" s="9"/>
      <c r="V18" s="9"/>
      <c r="W18" s="9"/>
      <c r="X18" s="9">
        <v>560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54"/>
      <c r="AN18" s="35">
        <f>IF(AO18&lt;6,SUM(E18:AM18),SUM(LARGE(E18:AM18,{1;2;3;4;5;6})))</f>
        <v>2013.3</v>
      </c>
      <c r="AO18" s="55">
        <f>COUNT(E18:AM18)</f>
        <v>4</v>
      </c>
      <c r="AZ18" s="12"/>
      <c r="BA18" s="22"/>
      <c r="BB18" s="12"/>
      <c r="BC18" s="22"/>
      <c r="BD18" s="22"/>
      <c r="BE18" s="22"/>
      <c r="BF18" s="22"/>
      <c r="BG18" s="22"/>
      <c r="BH18" s="22"/>
    </row>
    <row r="19" spans="1:60" x14ac:dyDescent="0.2">
      <c r="A19" s="58">
        <v>18</v>
      </c>
      <c r="B19" s="26" t="s">
        <v>71</v>
      </c>
      <c r="C19" s="8" t="s">
        <v>72</v>
      </c>
      <c r="D19" s="37" t="s">
        <v>24</v>
      </c>
      <c r="E19" s="51">
        <v>130</v>
      </c>
      <c r="F19" s="51">
        <v>326.7</v>
      </c>
      <c r="G19" s="51"/>
      <c r="H19" s="51"/>
      <c r="I19" s="51"/>
      <c r="J19" s="51"/>
      <c r="K19" s="51"/>
      <c r="L19" s="52">
        <v>0</v>
      </c>
      <c r="M19" s="52"/>
      <c r="N19" s="52"/>
      <c r="O19" s="52"/>
      <c r="P19" s="52"/>
      <c r="Q19" s="52"/>
      <c r="R19" s="52"/>
      <c r="S19" s="52"/>
      <c r="T19" s="52"/>
      <c r="U19" s="52"/>
      <c r="V19" s="52">
        <v>80</v>
      </c>
      <c r="W19" s="51">
        <v>160</v>
      </c>
      <c r="X19" s="51">
        <v>260</v>
      </c>
      <c r="Y19" s="51"/>
      <c r="Z19" s="51"/>
      <c r="AA19" s="51"/>
      <c r="AB19" s="51">
        <v>360</v>
      </c>
      <c r="AC19" s="51"/>
      <c r="AD19" s="51"/>
      <c r="AE19" s="51"/>
      <c r="AF19" s="51"/>
      <c r="AG19" s="52">
        <v>0</v>
      </c>
      <c r="AH19" s="52"/>
      <c r="AI19" s="52"/>
      <c r="AJ19" s="52"/>
      <c r="AK19" s="51">
        <v>660</v>
      </c>
      <c r="AL19" s="51"/>
      <c r="AM19" s="54"/>
      <c r="AN19" s="35">
        <f>IF(AO19&lt;6,SUM(E19:AM19),SUM(LARGE(E19:AM19,{1;2;3;4;5;6})))</f>
        <v>1896.7</v>
      </c>
      <c r="AO19" s="55">
        <f>COUNT(E19:AM19)</f>
        <v>9</v>
      </c>
      <c r="AZ19" s="12"/>
      <c r="BA19" s="22"/>
      <c r="BB19" s="12"/>
      <c r="BC19" s="22"/>
      <c r="BD19" s="22"/>
      <c r="BE19" s="22"/>
      <c r="BF19" s="22"/>
      <c r="BG19" s="22"/>
      <c r="BH19" s="22"/>
    </row>
    <row r="20" spans="1:60" x14ac:dyDescent="0.2">
      <c r="A20" s="58">
        <v>19</v>
      </c>
      <c r="B20" s="26" t="s">
        <v>71</v>
      </c>
      <c r="C20" s="6" t="s">
        <v>76</v>
      </c>
      <c r="D20" s="26" t="s">
        <v>35</v>
      </c>
      <c r="E20" s="9"/>
      <c r="F20" s="9">
        <v>660</v>
      </c>
      <c r="G20" s="9"/>
      <c r="H20" s="9"/>
      <c r="I20" s="9"/>
      <c r="J20" s="9"/>
      <c r="K20" s="9"/>
      <c r="L20" s="9">
        <v>660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>
        <v>560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54"/>
      <c r="AN20" s="35">
        <f>IF(AO20&lt;6,SUM(E20:AM20),SUM(LARGE(E20:AM20,{1;2;3;4;5;6})))</f>
        <v>1880</v>
      </c>
      <c r="AO20" s="55">
        <f>COUNT(E20:AM20)</f>
        <v>3</v>
      </c>
      <c r="AZ20" s="12"/>
      <c r="BA20" s="22"/>
      <c r="BB20" s="12"/>
      <c r="BC20" s="22"/>
      <c r="BD20" s="22"/>
      <c r="BE20" s="22"/>
      <c r="BF20" s="22"/>
      <c r="BG20" s="22"/>
      <c r="BH20" s="22"/>
    </row>
    <row r="21" spans="1:60" x14ac:dyDescent="0.2">
      <c r="A21" s="58">
        <v>20</v>
      </c>
      <c r="B21" s="6" t="s">
        <v>71</v>
      </c>
      <c r="C21" s="6" t="s">
        <v>76</v>
      </c>
      <c r="D21" s="37" t="s">
        <v>84</v>
      </c>
      <c r="E21" s="51"/>
      <c r="F21" s="51"/>
      <c r="G21" s="51"/>
      <c r="H21" s="51"/>
      <c r="I21" s="51"/>
      <c r="J21" s="51"/>
      <c r="K21" s="51"/>
      <c r="L21" s="51">
        <v>260</v>
      </c>
      <c r="M21" s="51"/>
      <c r="N21" s="51"/>
      <c r="O21" s="51">
        <v>250</v>
      </c>
      <c r="P21" s="51"/>
      <c r="Q21" s="51"/>
      <c r="R21" s="51"/>
      <c r="S21" s="51"/>
      <c r="T21" s="51">
        <v>350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>
        <v>0</v>
      </c>
      <c r="AH21" s="51">
        <v>920</v>
      </c>
      <c r="AI21" s="51"/>
      <c r="AJ21" s="51"/>
      <c r="AK21" s="51"/>
      <c r="AL21" s="51"/>
      <c r="AM21" s="29"/>
      <c r="AN21" s="35">
        <f>IF(AO21&lt;6,SUM(E21:AM21),SUM(LARGE(E21:AM21,{1;2;3;4;5;6})))</f>
        <v>1780</v>
      </c>
      <c r="AO21" s="6">
        <f>COUNT(E21:AM21)</f>
        <v>5</v>
      </c>
      <c r="AZ21" s="12"/>
      <c r="BA21" s="22"/>
      <c r="BB21" s="12"/>
      <c r="BC21" s="22"/>
      <c r="BD21" s="22"/>
      <c r="BE21" s="22"/>
      <c r="BF21" s="22"/>
      <c r="BG21" s="22"/>
      <c r="BH21" s="22"/>
    </row>
    <row r="22" spans="1:60" x14ac:dyDescent="0.2">
      <c r="A22" s="58">
        <v>21</v>
      </c>
      <c r="B22" s="6" t="s">
        <v>71</v>
      </c>
      <c r="C22" s="6" t="s">
        <v>76</v>
      </c>
      <c r="D22" s="9" t="s">
        <v>108</v>
      </c>
      <c r="E22" s="9"/>
      <c r="F22" s="9">
        <v>326.7</v>
      </c>
      <c r="G22" s="9"/>
      <c r="H22" s="9"/>
      <c r="I22" s="9"/>
      <c r="J22" s="9"/>
      <c r="K22" s="9"/>
      <c r="L22" s="18">
        <v>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9">
        <v>160</v>
      </c>
      <c r="X22" s="9">
        <v>260</v>
      </c>
      <c r="Y22" s="9"/>
      <c r="Z22" s="9"/>
      <c r="AA22" s="9"/>
      <c r="AB22" s="9">
        <v>360</v>
      </c>
      <c r="AC22" s="9"/>
      <c r="AD22" s="9"/>
      <c r="AE22" s="9"/>
      <c r="AF22" s="9"/>
      <c r="AG22" s="18">
        <v>0</v>
      </c>
      <c r="AH22" s="18"/>
      <c r="AI22" s="18"/>
      <c r="AJ22" s="18"/>
      <c r="AK22" s="9">
        <v>660</v>
      </c>
      <c r="AL22" s="9"/>
      <c r="AM22" s="1"/>
      <c r="AN22" s="35">
        <f>IF(AO22&lt;6,SUM(E22:AM22),SUM(LARGE(E22:AM22,{1;2;3;4;5;6})))</f>
        <v>1766.7</v>
      </c>
      <c r="AO22" s="6">
        <f>COUNT(E22:AM22)</f>
        <v>7</v>
      </c>
      <c r="AZ22" s="12"/>
      <c r="BA22" s="22"/>
      <c r="BB22" s="12"/>
      <c r="BC22" s="22"/>
      <c r="BD22" s="22"/>
      <c r="BE22" s="22"/>
      <c r="BF22" s="22"/>
      <c r="BG22" s="22"/>
      <c r="BH22" s="22"/>
    </row>
    <row r="23" spans="1:60" x14ac:dyDescent="0.2">
      <c r="A23" s="58">
        <v>22</v>
      </c>
      <c r="B23" s="6" t="s">
        <v>71</v>
      </c>
      <c r="C23" s="6" t="s">
        <v>72</v>
      </c>
      <c r="D23" s="9" t="s">
        <v>514</v>
      </c>
      <c r="E23" s="1"/>
      <c r="F23" s="1">
        <v>560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>
        <v>360</v>
      </c>
      <c r="Y23" s="1"/>
      <c r="Z23" s="1"/>
      <c r="AA23" s="1"/>
      <c r="AB23" s="1"/>
      <c r="AC23" s="1"/>
      <c r="AD23" s="1"/>
      <c r="AE23" s="1"/>
      <c r="AF23" s="1"/>
      <c r="AG23" s="1">
        <v>360</v>
      </c>
      <c r="AH23" s="1"/>
      <c r="AI23" s="1"/>
      <c r="AJ23" s="1"/>
      <c r="AK23" s="1">
        <v>480</v>
      </c>
      <c r="AL23" s="1"/>
      <c r="AM23" s="1"/>
      <c r="AN23" s="35">
        <f>IF(AO23&lt;6,SUM(E23:AM23),SUM(LARGE(E23:AM23,{1;2;3;4;5;6})))</f>
        <v>1760</v>
      </c>
      <c r="AO23" s="6">
        <f>COUNT(E23:AM23)</f>
        <v>4</v>
      </c>
      <c r="AZ23" s="12"/>
      <c r="BA23" s="22"/>
      <c r="BB23" s="12"/>
      <c r="BC23" s="22"/>
      <c r="BD23" s="22"/>
      <c r="BE23" s="22"/>
      <c r="BF23" s="22"/>
      <c r="BG23" s="22"/>
      <c r="BH23" s="22"/>
    </row>
    <row r="24" spans="1:60" x14ac:dyDescent="0.2">
      <c r="A24" s="58">
        <v>23</v>
      </c>
      <c r="B24" s="26" t="s">
        <v>71</v>
      </c>
      <c r="C24" s="8" t="s">
        <v>158</v>
      </c>
      <c r="D24" s="26" t="s">
        <v>643</v>
      </c>
      <c r="E24" s="9"/>
      <c r="F24" s="9">
        <v>560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360</v>
      </c>
      <c r="Y24" s="9"/>
      <c r="Z24" s="9"/>
      <c r="AA24" s="9"/>
      <c r="AB24" s="9"/>
      <c r="AC24" s="9"/>
      <c r="AD24" s="9"/>
      <c r="AE24" s="9"/>
      <c r="AF24" s="9"/>
      <c r="AG24" s="9">
        <v>360</v>
      </c>
      <c r="AH24" s="9"/>
      <c r="AI24" s="9"/>
      <c r="AJ24" s="9"/>
      <c r="AK24" s="9">
        <v>480</v>
      </c>
      <c r="AL24" s="9"/>
      <c r="AM24" s="29"/>
      <c r="AN24" s="35">
        <f>IF(AO24&lt;6,SUM(E24:AM24),SUM(LARGE(E24:AM24,{1;2;3;4;5;6})))</f>
        <v>1760</v>
      </c>
      <c r="AO24" s="55">
        <f>COUNT(E24:AM24)</f>
        <v>4</v>
      </c>
      <c r="AZ24" s="12"/>
      <c r="BA24" s="22"/>
      <c r="BB24" s="12"/>
      <c r="BC24" s="22"/>
      <c r="BD24" s="22"/>
      <c r="BE24" s="22"/>
      <c r="BF24" s="22"/>
      <c r="BG24" s="22"/>
      <c r="BH24" s="22"/>
    </row>
    <row r="25" spans="1:60" x14ac:dyDescent="0.2">
      <c r="A25" s="58">
        <v>24</v>
      </c>
      <c r="B25" s="26" t="s">
        <v>71</v>
      </c>
      <c r="C25" s="6" t="s">
        <v>80</v>
      </c>
      <c r="D25" s="37" t="s">
        <v>225</v>
      </c>
      <c r="E25" s="9">
        <v>100</v>
      </c>
      <c r="F25" s="9">
        <v>215</v>
      </c>
      <c r="G25" s="9">
        <v>70</v>
      </c>
      <c r="H25" s="9"/>
      <c r="I25" s="9"/>
      <c r="J25" s="9">
        <v>130</v>
      </c>
      <c r="K25" s="9"/>
      <c r="L25" s="9"/>
      <c r="M25" s="9">
        <v>130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300</v>
      </c>
      <c r="Y25" s="9"/>
      <c r="Z25" s="9"/>
      <c r="AA25" s="9"/>
      <c r="AB25" s="9">
        <v>300</v>
      </c>
      <c r="AC25" s="9"/>
      <c r="AD25" s="9"/>
      <c r="AE25" s="9"/>
      <c r="AF25" s="9"/>
      <c r="AG25" s="9">
        <v>250</v>
      </c>
      <c r="AH25" s="9"/>
      <c r="AI25" s="9"/>
      <c r="AJ25" s="9"/>
      <c r="AK25" s="9"/>
      <c r="AL25" s="9"/>
      <c r="AM25" s="29"/>
      <c r="AN25" s="35">
        <f>IF(AO25&lt;6,SUM(E25:AM25),SUM(LARGE(E25:AM25,{1;2;3;4;5;6})))</f>
        <v>1325</v>
      </c>
      <c r="AO25" s="55">
        <f>COUNT(E25:AM25)</f>
        <v>8</v>
      </c>
      <c r="AZ25" s="12"/>
      <c r="BA25" s="22"/>
      <c r="BB25" s="12"/>
      <c r="BC25" s="22"/>
      <c r="BD25" s="22"/>
      <c r="BE25" s="22"/>
      <c r="BF25" s="22"/>
      <c r="BG25" s="22"/>
      <c r="BH25" s="22"/>
    </row>
    <row r="26" spans="1:60" x14ac:dyDescent="0.2">
      <c r="A26" s="58">
        <v>25</v>
      </c>
      <c r="B26" s="6" t="s">
        <v>71</v>
      </c>
      <c r="C26" s="6" t="s">
        <v>76</v>
      </c>
      <c r="D26" s="9" t="s">
        <v>232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>
        <v>350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8">
        <v>0</v>
      </c>
      <c r="AH26" s="9">
        <v>920</v>
      </c>
      <c r="AI26" s="9"/>
      <c r="AJ26" s="9"/>
      <c r="AK26" s="9"/>
      <c r="AL26" s="9"/>
      <c r="AM26" s="1"/>
      <c r="AN26" s="35">
        <f>IF(AO26&lt;6,SUM(E26:AM26),SUM(LARGE(E26:AM26,{1;2;3;4;5;6})))</f>
        <v>1270</v>
      </c>
      <c r="AO26" s="6">
        <f>COUNT(E26:AM26)</f>
        <v>3</v>
      </c>
      <c r="AZ26" s="12"/>
      <c r="BA26" s="22"/>
      <c r="BB26" s="12"/>
      <c r="BC26" s="22"/>
      <c r="BD26" s="22"/>
      <c r="BE26" s="22"/>
      <c r="BF26" s="22"/>
      <c r="BG26" s="22"/>
      <c r="BH26" s="22"/>
    </row>
    <row r="27" spans="1:60" x14ac:dyDescent="0.2">
      <c r="A27" s="58">
        <v>26</v>
      </c>
      <c r="B27" s="6" t="s">
        <v>71</v>
      </c>
      <c r="C27" s="6" t="s">
        <v>73</v>
      </c>
      <c r="D27" s="9" t="s">
        <v>143</v>
      </c>
      <c r="E27" s="9"/>
      <c r="F27" s="9"/>
      <c r="G27" s="9"/>
      <c r="H27" s="9"/>
      <c r="I27" s="9"/>
      <c r="J27" s="9"/>
      <c r="K27" s="9"/>
      <c r="L27" s="9">
        <v>360</v>
      </c>
      <c r="M27" s="9"/>
      <c r="N27" s="9"/>
      <c r="O27" s="18">
        <v>0</v>
      </c>
      <c r="P27" s="9"/>
      <c r="Q27" s="9"/>
      <c r="R27" s="9"/>
      <c r="S27" s="9"/>
      <c r="T27" s="9"/>
      <c r="U27" s="9"/>
      <c r="V27" s="9"/>
      <c r="W27" s="9">
        <v>190</v>
      </c>
      <c r="X27" s="18">
        <v>0</v>
      </c>
      <c r="Y27" s="9"/>
      <c r="Z27" s="9"/>
      <c r="AA27" s="9"/>
      <c r="AB27" s="9"/>
      <c r="AC27" s="9"/>
      <c r="AD27" s="9"/>
      <c r="AE27" s="9"/>
      <c r="AF27" s="9"/>
      <c r="AG27" s="18">
        <v>0</v>
      </c>
      <c r="AH27" s="18"/>
      <c r="AI27" s="18"/>
      <c r="AJ27" s="18"/>
      <c r="AK27" s="9">
        <v>660</v>
      </c>
      <c r="AL27" s="9"/>
      <c r="AM27" s="1"/>
      <c r="AN27" s="35">
        <f>IF(AO27&lt;6,SUM(E27:AM27),SUM(LARGE(E27:AM27,{1;2;3;4;5;6})))</f>
        <v>1210</v>
      </c>
      <c r="AO27" s="6">
        <f>COUNT(E27:AM27)</f>
        <v>6</v>
      </c>
      <c r="AZ27" s="12"/>
      <c r="BA27" s="22"/>
      <c r="BB27" s="12"/>
      <c r="BC27" s="22"/>
      <c r="BD27" s="22"/>
      <c r="BE27" s="22"/>
      <c r="BF27" s="22"/>
      <c r="BG27" s="22"/>
      <c r="BH27" s="22"/>
    </row>
    <row r="28" spans="1:60" x14ac:dyDescent="0.2">
      <c r="A28" s="58">
        <v>27</v>
      </c>
      <c r="B28" s="26" t="s">
        <v>71</v>
      </c>
      <c r="C28" s="8" t="s">
        <v>73</v>
      </c>
      <c r="D28" s="26" t="s">
        <v>144</v>
      </c>
      <c r="E28" s="51"/>
      <c r="F28" s="51"/>
      <c r="G28" s="51"/>
      <c r="H28" s="51"/>
      <c r="I28" s="51"/>
      <c r="J28" s="51"/>
      <c r="K28" s="51"/>
      <c r="L28" s="51">
        <v>360</v>
      </c>
      <c r="M28" s="51"/>
      <c r="N28" s="51"/>
      <c r="O28" s="52">
        <v>0</v>
      </c>
      <c r="P28" s="51"/>
      <c r="Q28" s="51"/>
      <c r="R28" s="51"/>
      <c r="S28" s="51"/>
      <c r="T28" s="51"/>
      <c r="U28" s="51"/>
      <c r="V28" s="51"/>
      <c r="W28" s="51">
        <v>190</v>
      </c>
      <c r="X28" s="52">
        <v>0</v>
      </c>
      <c r="Y28" s="51"/>
      <c r="Z28" s="51"/>
      <c r="AA28" s="51"/>
      <c r="AB28" s="51"/>
      <c r="AC28" s="51"/>
      <c r="AD28" s="51"/>
      <c r="AE28" s="51"/>
      <c r="AF28" s="51"/>
      <c r="AG28" s="52">
        <v>0</v>
      </c>
      <c r="AH28" s="52"/>
      <c r="AI28" s="52"/>
      <c r="AJ28" s="52"/>
      <c r="AK28" s="51">
        <v>660</v>
      </c>
      <c r="AL28" s="51"/>
      <c r="AM28" s="29"/>
      <c r="AN28" s="35">
        <f>IF(AO28&lt;6,SUM(E28:AM28),SUM(LARGE(E28:AM28,{1;2;3;4;5;6})))</f>
        <v>1210</v>
      </c>
      <c r="AO28" s="6">
        <f>COUNT(E28:AM28)</f>
        <v>6</v>
      </c>
      <c r="AZ28" s="12"/>
      <c r="BA28" s="22"/>
      <c r="BB28" s="12"/>
      <c r="BC28" s="22"/>
      <c r="BD28" s="22"/>
      <c r="BE28" s="22"/>
      <c r="BF28" s="22"/>
      <c r="BG28" s="22"/>
      <c r="BH28" s="22"/>
    </row>
    <row r="29" spans="1:60" x14ac:dyDescent="0.2">
      <c r="A29" s="58">
        <v>28</v>
      </c>
      <c r="B29" s="26" t="s">
        <v>71</v>
      </c>
      <c r="C29" s="8" t="s">
        <v>72</v>
      </c>
      <c r="D29" s="26" t="s">
        <v>741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>
        <v>1020</v>
      </c>
      <c r="AL29" s="51"/>
      <c r="AM29" s="54"/>
      <c r="AN29" s="35">
        <f>IF(AO29&lt;6,SUM(E29:AM29),SUM(LARGE(E29:AM29,{1;2;3;4;5;6})))</f>
        <v>1020</v>
      </c>
      <c r="AO29" s="55">
        <f>COUNT(E29:AM29)</f>
        <v>1</v>
      </c>
      <c r="AZ29" s="12"/>
      <c r="BA29" s="22"/>
      <c r="BB29" s="12"/>
      <c r="BC29" s="22"/>
      <c r="BD29" s="22"/>
      <c r="BE29" s="22"/>
      <c r="BF29" s="22"/>
      <c r="BG29" s="22"/>
      <c r="BH29" s="22"/>
    </row>
    <row r="30" spans="1:60" x14ac:dyDescent="0.2">
      <c r="A30" s="58">
        <v>29</v>
      </c>
      <c r="B30" s="6" t="s">
        <v>71</v>
      </c>
      <c r="C30" s="6" t="s">
        <v>239</v>
      </c>
      <c r="D30" s="9" t="s">
        <v>265</v>
      </c>
      <c r="E30" s="9">
        <v>100</v>
      </c>
      <c r="F30" s="9">
        <v>300</v>
      </c>
      <c r="G30" s="9">
        <v>130</v>
      </c>
      <c r="H30" s="9"/>
      <c r="I30" s="9"/>
      <c r="J30" s="9">
        <v>100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>
        <v>130</v>
      </c>
      <c r="V30" s="9"/>
      <c r="W30" s="9"/>
      <c r="X30" s="9">
        <v>250</v>
      </c>
      <c r="Y30" s="9"/>
      <c r="Z30" s="9"/>
      <c r="AA30" s="9">
        <v>35</v>
      </c>
      <c r="AB30" s="9"/>
      <c r="AC30" s="9"/>
      <c r="AD30" s="9"/>
      <c r="AE30" s="9">
        <v>30</v>
      </c>
      <c r="AF30" s="9"/>
      <c r="AG30" s="9"/>
      <c r="AH30" s="9"/>
      <c r="AI30" s="9"/>
      <c r="AJ30" s="9"/>
      <c r="AK30" s="9"/>
      <c r="AL30" s="9"/>
      <c r="AM30" s="1"/>
      <c r="AN30" s="35">
        <f>IF(AO30&lt;6,SUM(E30:AM30),SUM(LARGE(E30:AM30,{1;2;3;4;5;6})))</f>
        <v>1010</v>
      </c>
      <c r="AO30" s="6">
        <f>COUNT(E30:AM30)</f>
        <v>8</v>
      </c>
      <c r="AZ30" s="12"/>
      <c r="BA30" s="22"/>
      <c r="BB30" s="12"/>
      <c r="BC30" s="22"/>
      <c r="BD30" s="22"/>
      <c r="BE30" s="22"/>
      <c r="BF30" s="22"/>
      <c r="BG30" s="22"/>
      <c r="BH30" s="22"/>
    </row>
    <row r="31" spans="1:60" x14ac:dyDescent="0.2">
      <c r="A31" s="58">
        <v>30</v>
      </c>
      <c r="B31" s="6" t="s">
        <v>71</v>
      </c>
      <c r="C31" s="8" t="s">
        <v>311</v>
      </c>
      <c r="D31" s="9" t="s">
        <v>95</v>
      </c>
      <c r="E31" s="9"/>
      <c r="F31" s="18">
        <v>0</v>
      </c>
      <c r="G31" s="9">
        <v>100</v>
      </c>
      <c r="H31" s="9">
        <v>25</v>
      </c>
      <c r="I31" s="9"/>
      <c r="J31" s="9"/>
      <c r="K31" s="9"/>
      <c r="L31" s="9">
        <v>250</v>
      </c>
      <c r="M31" s="9">
        <v>100</v>
      </c>
      <c r="N31" s="9"/>
      <c r="O31" s="9"/>
      <c r="P31" s="9"/>
      <c r="Q31" s="9"/>
      <c r="R31" s="9"/>
      <c r="S31" s="9"/>
      <c r="T31" s="9"/>
      <c r="U31" s="9">
        <v>80</v>
      </c>
      <c r="V31" s="9"/>
      <c r="W31" s="9"/>
      <c r="X31" s="9"/>
      <c r="Y31" s="9"/>
      <c r="Z31" s="9"/>
      <c r="AA31" s="9"/>
      <c r="AB31" s="9">
        <v>215</v>
      </c>
      <c r="AC31" s="9"/>
      <c r="AD31" s="9"/>
      <c r="AE31" s="9"/>
      <c r="AF31" s="9"/>
      <c r="AG31" s="9">
        <v>215</v>
      </c>
      <c r="AH31" s="9"/>
      <c r="AI31" s="9"/>
      <c r="AJ31" s="9"/>
      <c r="AK31" s="9"/>
      <c r="AL31" s="9"/>
      <c r="AM31" s="1"/>
      <c r="AN31" s="35">
        <f>IF(AO31&lt;6,SUM(E31:AM31),SUM(LARGE(E31:AM31,{1;2;3;4;5;6})))</f>
        <v>960</v>
      </c>
      <c r="AO31" s="55">
        <f>COUNT(E31:AM31)</f>
        <v>8</v>
      </c>
      <c r="AZ31" s="12"/>
      <c r="BA31" s="22"/>
      <c r="BB31" s="12"/>
      <c r="BC31" s="22"/>
      <c r="BD31" s="22"/>
      <c r="BE31" s="22"/>
      <c r="BF31" s="22"/>
      <c r="BG31" s="22"/>
      <c r="BH31" s="22"/>
    </row>
    <row r="32" spans="1:60" x14ac:dyDescent="0.2">
      <c r="A32" s="58">
        <v>31</v>
      </c>
      <c r="B32" s="6" t="s">
        <v>71</v>
      </c>
      <c r="C32" s="8" t="s">
        <v>80</v>
      </c>
      <c r="D32" s="9" t="s">
        <v>312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>
        <v>300</v>
      </c>
      <c r="Y32" s="51"/>
      <c r="Z32" s="51"/>
      <c r="AA32" s="51"/>
      <c r="AB32" s="51">
        <v>300</v>
      </c>
      <c r="AC32" s="51"/>
      <c r="AD32" s="51"/>
      <c r="AE32" s="51"/>
      <c r="AF32" s="51"/>
      <c r="AG32" s="51">
        <v>250</v>
      </c>
      <c r="AH32" s="51"/>
      <c r="AI32" s="51"/>
      <c r="AJ32" s="51"/>
      <c r="AK32" s="51"/>
      <c r="AL32" s="51"/>
      <c r="AM32" s="1"/>
      <c r="AN32" s="35">
        <f>IF(AO32&lt;6,SUM(E32:AM32),SUM(LARGE(E32:AM32,{1;2;3;4;5;6})))</f>
        <v>850</v>
      </c>
      <c r="AO32" s="6">
        <f>COUNT(E32:AM32)</f>
        <v>3</v>
      </c>
      <c r="AZ32" s="12"/>
      <c r="BA32" s="22"/>
      <c r="BB32" s="12"/>
      <c r="BC32" s="22"/>
      <c r="BD32" s="22"/>
      <c r="BE32" s="22"/>
      <c r="BF32" s="22"/>
      <c r="BG32" s="22"/>
      <c r="BH32" s="22"/>
    </row>
    <row r="33" spans="1:60" x14ac:dyDescent="0.2">
      <c r="A33" s="58">
        <v>32</v>
      </c>
      <c r="B33" s="26" t="s">
        <v>71</v>
      </c>
      <c r="C33" s="8" t="s">
        <v>72</v>
      </c>
      <c r="D33" s="37" t="s">
        <v>234</v>
      </c>
      <c r="E33" s="51">
        <v>80</v>
      </c>
      <c r="F33" s="51"/>
      <c r="G33" s="51"/>
      <c r="H33" s="51">
        <v>20</v>
      </c>
      <c r="I33" s="51">
        <v>35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>
        <v>190</v>
      </c>
      <c r="Y33" s="51">
        <v>130</v>
      </c>
      <c r="Z33" s="51"/>
      <c r="AA33" s="51"/>
      <c r="AB33" s="51">
        <v>250</v>
      </c>
      <c r="AC33" s="51">
        <v>130</v>
      </c>
      <c r="AD33" s="51"/>
      <c r="AE33" s="51"/>
      <c r="AF33" s="51">
        <v>35</v>
      </c>
      <c r="AG33" s="51"/>
      <c r="AH33" s="51"/>
      <c r="AI33" s="51"/>
      <c r="AJ33" s="51"/>
      <c r="AK33" s="51"/>
      <c r="AL33" s="51"/>
      <c r="AM33" s="54"/>
      <c r="AN33" s="35">
        <f>IF(AO33&lt;6,SUM(E33:AM33),SUM(LARGE(E33:AM33,{1;2;3;4;5;6})))</f>
        <v>815</v>
      </c>
      <c r="AO33" s="55">
        <f>COUNT(E33:AM33)</f>
        <v>8</v>
      </c>
      <c r="AZ33" s="12"/>
      <c r="BA33" s="22"/>
      <c r="BB33" s="12"/>
      <c r="BC33" s="22"/>
      <c r="BD33" s="22"/>
      <c r="BE33" s="22"/>
      <c r="BF33" s="22"/>
      <c r="BG33" s="22"/>
      <c r="BH33" s="22"/>
    </row>
    <row r="34" spans="1:60" x14ac:dyDescent="0.2">
      <c r="A34" s="66">
        <v>33</v>
      </c>
      <c r="B34" s="6" t="s">
        <v>71</v>
      </c>
      <c r="C34" s="6" t="s">
        <v>72</v>
      </c>
      <c r="D34" s="9" t="s">
        <v>177</v>
      </c>
      <c r="E34" s="9"/>
      <c r="F34" s="9">
        <v>60</v>
      </c>
      <c r="G34" s="9">
        <v>80</v>
      </c>
      <c r="H34" s="9"/>
      <c r="I34" s="9">
        <v>35</v>
      </c>
      <c r="J34" s="9">
        <v>80</v>
      </c>
      <c r="K34" s="9"/>
      <c r="L34" s="52">
        <v>0</v>
      </c>
      <c r="M34" s="52"/>
      <c r="N34" s="52"/>
      <c r="O34" s="52"/>
      <c r="P34" s="51">
        <v>35</v>
      </c>
      <c r="Q34" s="51"/>
      <c r="R34" s="51"/>
      <c r="S34" s="51"/>
      <c r="T34" s="51"/>
      <c r="U34" s="51"/>
      <c r="V34" s="51"/>
      <c r="W34" s="51"/>
      <c r="X34" s="51">
        <v>190</v>
      </c>
      <c r="Y34" s="51">
        <v>130</v>
      </c>
      <c r="Z34" s="51">
        <v>35</v>
      </c>
      <c r="AA34" s="51">
        <v>20</v>
      </c>
      <c r="AB34" s="51">
        <v>190</v>
      </c>
      <c r="AC34" s="51">
        <v>130</v>
      </c>
      <c r="AD34" s="51"/>
      <c r="AE34" s="51"/>
      <c r="AF34" s="51">
        <v>35</v>
      </c>
      <c r="AG34" s="51"/>
      <c r="AH34" s="51"/>
      <c r="AI34" s="51">
        <v>25</v>
      </c>
      <c r="AJ34" s="51"/>
      <c r="AK34" s="51"/>
      <c r="AL34" s="51"/>
      <c r="AM34" s="1"/>
      <c r="AN34" s="35">
        <f>IF(AO34&lt;6,SUM(E34:AM34),SUM(LARGE(E34:AM34,{1;2;3;4;5;6})))</f>
        <v>800</v>
      </c>
      <c r="AO34" s="6">
        <f>COUNT(E34:AM34)</f>
        <v>14</v>
      </c>
      <c r="AZ34" s="12"/>
      <c r="BA34" s="22"/>
      <c r="BB34" s="12"/>
      <c r="BC34" s="22"/>
      <c r="BD34" s="22"/>
      <c r="BE34" s="22"/>
      <c r="BF34" s="22"/>
      <c r="BG34" s="22"/>
      <c r="BH34" s="22"/>
    </row>
    <row r="35" spans="1:60" x14ac:dyDescent="0.2">
      <c r="A35" s="66">
        <v>34</v>
      </c>
      <c r="B35" s="26" t="s">
        <v>71</v>
      </c>
      <c r="C35" s="8" t="s">
        <v>72</v>
      </c>
      <c r="D35" s="26" t="s">
        <v>207</v>
      </c>
      <c r="E35" s="9">
        <v>35</v>
      </c>
      <c r="F35" s="9"/>
      <c r="G35" s="9"/>
      <c r="H35" s="9">
        <v>25</v>
      </c>
      <c r="I35" s="9"/>
      <c r="J35" s="18">
        <v>0</v>
      </c>
      <c r="K35" s="18"/>
      <c r="L35" s="9">
        <v>215</v>
      </c>
      <c r="M35" s="9"/>
      <c r="N35" s="9"/>
      <c r="O35" s="9"/>
      <c r="P35" s="9"/>
      <c r="Q35" s="9"/>
      <c r="R35" s="9"/>
      <c r="S35" s="9"/>
      <c r="T35" s="9"/>
      <c r="U35" s="18">
        <v>0</v>
      </c>
      <c r="V35" s="18"/>
      <c r="W35" s="18"/>
      <c r="X35" s="9">
        <v>190</v>
      </c>
      <c r="Y35" s="18"/>
      <c r="Z35" s="18"/>
      <c r="AA35" s="18"/>
      <c r="AB35" s="9">
        <v>250</v>
      </c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29"/>
      <c r="AN35" s="35">
        <f>IF(AO35&lt;6,SUM(E35:AM35),SUM(LARGE(E35:AM35,{1;2;3;4;5;6})))</f>
        <v>715</v>
      </c>
      <c r="AO35" s="6">
        <f>COUNT(E35:AM35)</f>
        <v>7</v>
      </c>
      <c r="AZ35" s="12"/>
      <c r="BA35" s="22"/>
      <c r="BB35" s="12"/>
      <c r="BC35" s="22"/>
      <c r="BD35" s="22"/>
      <c r="BE35" s="22"/>
      <c r="BF35" s="22"/>
      <c r="BG35" s="22"/>
      <c r="BH35" s="22"/>
    </row>
    <row r="36" spans="1:60" x14ac:dyDescent="0.2">
      <c r="A36" s="66">
        <v>35</v>
      </c>
      <c r="B36" s="6" t="s">
        <v>71</v>
      </c>
      <c r="C36" s="6" t="s">
        <v>78</v>
      </c>
      <c r="D36" s="9" t="s">
        <v>503</v>
      </c>
      <c r="E36" s="9"/>
      <c r="F36" s="9">
        <v>300</v>
      </c>
      <c r="G36" s="9"/>
      <c r="H36" s="9"/>
      <c r="I36" s="9"/>
      <c r="J36" s="9">
        <v>100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250</v>
      </c>
      <c r="Y36" s="9"/>
      <c r="Z36" s="9"/>
      <c r="AA36" s="9">
        <v>35</v>
      </c>
      <c r="AB36" s="9"/>
      <c r="AC36" s="9"/>
      <c r="AD36" s="9"/>
      <c r="AE36" s="9">
        <v>30</v>
      </c>
      <c r="AF36" s="9"/>
      <c r="AG36" s="9"/>
      <c r="AH36" s="9"/>
      <c r="AI36" s="9"/>
      <c r="AJ36" s="9"/>
      <c r="AK36" s="9"/>
      <c r="AL36" s="9"/>
      <c r="AM36" s="1"/>
      <c r="AN36" s="35">
        <f>IF(AO36&lt;6,SUM(E36:AM36),SUM(LARGE(E36:AM36,{1;2;3;4;5;6})))</f>
        <v>715</v>
      </c>
      <c r="AO36" s="55">
        <f>COUNT(E36:AM36)</f>
        <v>5</v>
      </c>
      <c r="AZ36" s="12"/>
      <c r="BA36" s="22"/>
      <c r="BB36" s="12"/>
      <c r="BC36" s="22"/>
      <c r="BD36" s="22"/>
      <c r="BE36" s="22"/>
      <c r="BF36" s="22"/>
      <c r="BG36" s="22"/>
      <c r="BH36" s="22"/>
    </row>
    <row r="37" spans="1:60" x14ac:dyDescent="0.2">
      <c r="A37" s="66">
        <v>36</v>
      </c>
      <c r="B37" s="26" t="s">
        <v>71</v>
      </c>
      <c r="C37" s="8" t="s">
        <v>73</v>
      </c>
      <c r="D37" s="8" t="s">
        <v>12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>
        <v>712</v>
      </c>
      <c r="AE37" s="1"/>
      <c r="AF37" s="1"/>
      <c r="AG37" s="1"/>
      <c r="AH37" s="1"/>
      <c r="AI37" s="1"/>
      <c r="AJ37" s="1"/>
      <c r="AK37" s="1"/>
      <c r="AL37" s="1"/>
      <c r="AM37" s="1"/>
      <c r="AN37" s="35">
        <f>IF(AO37&lt;6,SUM(E37:AM37),SUM(LARGE(E37:AM37,{1;2;3;4;5;6})))</f>
        <v>712</v>
      </c>
      <c r="AO37" s="55">
        <f>COUNT(E37:AM37)</f>
        <v>1</v>
      </c>
      <c r="AZ37" s="12"/>
      <c r="BA37" s="22"/>
      <c r="BB37" s="12"/>
      <c r="BC37" s="22"/>
      <c r="BD37" s="22"/>
      <c r="BE37" s="22"/>
      <c r="BF37" s="22"/>
      <c r="BG37" s="22"/>
      <c r="BH37" s="22"/>
    </row>
    <row r="38" spans="1:60" x14ac:dyDescent="0.2">
      <c r="A38" s="66">
        <v>37</v>
      </c>
      <c r="B38" s="6" t="s">
        <v>71</v>
      </c>
      <c r="C38" s="6" t="s">
        <v>76</v>
      </c>
      <c r="D38" s="9" t="s">
        <v>156</v>
      </c>
      <c r="E38" s="9"/>
      <c r="F38" s="9">
        <v>60</v>
      </c>
      <c r="G38" s="9"/>
      <c r="H38" s="9">
        <v>20</v>
      </c>
      <c r="I38" s="9"/>
      <c r="J38" s="9">
        <v>80</v>
      </c>
      <c r="K38" s="9"/>
      <c r="L38" s="9"/>
      <c r="M38" s="9"/>
      <c r="N38" s="9"/>
      <c r="O38" s="9"/>
      <c r="P38" s="9">
        <v>35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>
        <v>480</v>
      </c>
      <c r="AL38" s="9"/>
      <c r="AM38" s="1"/>
      <c r="AN38" s="35">
        <f>IF(AO38&lt;6,SUM(E38:AM38),SUM(LARGE(E38:AM38,{1;2;3;4;5;6})))</f>
        <v>675</v>
      </c>
      <c r="AO38" s="6">
        <f>COUNT(E38:AM38)</f>
        <v>5</v>
      </c>
      <c r="AZ38" s="12"/>
      <c r="BA38" s="22"/>
      <c r="BB38" s="12"/>
      <c r="BC38" s="22"/>
      <c r="BD38" s="22"/>
      <c r="BE38" s="22"/>
      <c r="BF38" s="22"/>
      <c r="BG38" s="22"/>
      <c r="BH38" s="22"/>
    </row>
    <row r="39" spans="1:60" x14ac:dyDescent="0.2">
      <c r="A39" s="66">
        <v>38</v>
      </c>
      <c r="B39" s="6" t="s">
        <v>71</v>
      </c>
      <c r="C39" s="6" t="s">
        <v>77</v>
      </c>
      <c r="D39" s="37" t="s">
        <v>273</v>
      </c>
      <c r="E39" s="1">
        <v>55</v>
      </c>
      <c r="F39" s="1">
        <v>80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v>30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9">
        <v>0</v>
      </c>
      <c r="AC39" s="19"/>
      <c r="AD39" s="19"/>
      <c r="AE39" s="19"/>
      <c r="AF39" s="19"/>
      <c r="AG39" s="19"/>
      <c r="AH39" s="19"/>
      <c r="AI39" s="19"/>
      <c r="AJ39" s="19"/>
      <c r="AK39" s="1">
        <v>480</v>
      </c>
      <c r="AL39" s="1"/>
      <c r="AM39" s="1"/>
      <c r="AN39" s="35">
        <f>IF(AO39&lt;6,SUM(E39:AM39),SUM(LARGE(E39:AM39,{1;2;3;4;5;6})))</f>
        <v>645</v>
      </c>
      <c r="AO39" s="55">
        <f>COUNT(E39:AM39)</f>
        <v>5</v>
      </c>
      <c r="AZ39" s="12"/>
      <c r="BA39" s="22"/>
      <c r="BB39" s="12"/>
      <c r="BC39" s="22"/>
      <c r="BD39" s="22"/>
      <c r="BE39" s="22"/>
      <c r="BF39" s="22"/>
      <c r="BG39" s="22"/>
      <c r="BH39" s="22"/>
    </row>
    <row r="40" spans="1:60" x14ac:dyDescent="0.2">
      <c r="A40" s="66">
        <v>39</v>
      </c>
      <c r="B40" s="6" t="s">
        <v>71</v>
      </c>
      <c r="C40" s="6" t="s">
        <v>311</v>
      </c>
      <c r="D40" s="26" t="s">
        <v>233</v>
      </c>
      <c r="E40" s="51"/>
      <c r="F40" s="52">
        <v>0</v>
      </c>
      <c r="G40" s="51">
        <v>100</v>
      </c>
      <c r="H40" s="52"/>
      <c r="I40" s="52"/>
      <c r="J40" s="52"/>
      <c r="K40" s="52"/>
      <c r="L40" s="51">
        <v>250</v>
      </c>
      <c r="M40" s="51"/>
      <c r="N40" s="51"/>
      <c r="O40" s="51"/>
      <c r="P40" s="51"/>
      <c r="Q40" s="51"/>
      <c r="R40" s="51"/>
      <c r="S40" s="51"/>
      <c r="T40" s="51"/>
      <c r="U40" s="51">
        <v>80</v>
      </c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>
        <v>215</v>
      </c>
      <c r="AH40" s="51"/>
      <c r="AI40" s="51"/>
      <c r="AJ40" s="51"/>
      <c r="AK40" s="51"/>
      <c r="AL40" s="51"/>
      <c r="AM40" s="54"/>
      <c r="AN40" s="35">
        <f>IF(AO40&lt;6,SUM(E40:AM40),SUM(LARGE(E40:AM40,{1;2;3;4;5;6})))</f>
        <v>645</v>
      </c>
      <c r="AO40" s="6">
        <f>COUNT(E40:AM40)</f>
        <v>5</v>
      </c>
      <c r="AZ40" s="12"/>
      <c r="BA40" s="22"/>
      <c r="BB40" s="12"/>
      <c r="BC40" s="22"/>
      <c r="BD40" s="22"/>
      <c r="BE40" s="22"/>
      <c r="BF40" s="22"/>
      <c r="BG40" s="22"/>
      <c r="BH40" s="22"/>
    </row>
    <row r="41" spans="1:60" x14ac:dyDescent="0.2">
      <c r="A41" s="66">
        <v>40</v>
      </c>
      <c r="B41" s="26" t="s">
        <v>71</v>
      </c>
      <c r="C41" s="8" t="s">
        <v>76</v>
      </c>
      <c r="D41" s="9" t="s">
        <v>62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>
        <v>160</v>
      </c>
      <c r="X41" s="18">
        <v>0</v>
      </c>
      <c r="Y41" s="9"/>
      <c r="Z41" s="9"/>
      <c r="AA41" s="9"/>
      <c r="AB41" s="18">
        <v>0</v>
      </c>
      <c r="AC41" s="18"/>
      <c r="AD41" s="18"/>
      <c r="AE41" s="18"/>
      <c r="AF41" s="18"/>
      <c r="AG41" s="18"/>
      <c r="AH41" s="18"/>
      <c r="AI41" s="18"/>
      <c r="AJ41" s="18"/>
      <c r="AK41" s="9">
        <v>480</v>
      </c>
      <c r="AL41" s="9"/>
      <c r="AM41" s="1"/>
      <c r="AN41" s="35">
        <f>IF(AO41&lt;6,SUM(E41:AM41),SUM(LARGE(E41:AM41,{1;2;3;4;5;6})))</f>
        <v>640</v>
      </c>
      <c r="AO41" s="55">
        <f>COUNT(E41:AM41)</f>
        <v>4</v>
      </c>
      <c r="AZ41" s="12"/>
      <c r="BA41" s="22"/>
      <c r="BB41" s="12"/>
      <c r="BC41" s="22"/>
      <c r="BD41" s="22"/>
      <c r="BE41" s="22"/>
      <c r="BF41" s="22"/>
      <c r="BG41" s="22"/>
      <c r="BH41" s="22"/>
    </row>
    <row r="42" spans="1:60" x14ac:dyDescent="0.2">
      <c r="A42" s="66">
        <v>41</v>
      </c>
      <c r="B42" s="26" t="s">
        <v>71</v>
      </c>
      <c r="C42" s="8" t="s">
        <v>158</v>
      </c>
      <c r="D42" s="37" t="s">
        <v>116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>
        <v>100</v>
      </c>
      <c r="W42" s="9">
        <v>160</v>
      </c>
      <c r="X42" s="9"/>
      <c r="Y42" s="9"/>
      <c r="Z42" s="9"/>
      <c r="AA42" s="9"/>
      <c r="AB42" s="9"/>
      <c r="AC42" s="9"/>
      <c r="AD42" s="9"/>
      <c r="AE42" s="9"/>
      <c r="AF42" s="9"/>
      <c r="AG42" s="9">
        <v>300</v>
      </c>
      <c r="AH42" s="9"/>
      <c r="AI42" s="9"/>
      <c r="AJ42" s="9"/>
      <c r="AK42" s="9"/>
      <c r="AL42" s="9"/>
      <c r="AM42" s="54"/>
      <c r="AN42" s="35">
        <f>IF(AO42&lt;6,SUM(E42:AM42),SUM(LARGE(E42:AM42,{1;2;3;4;5;6})))</f>
        <v>560</v>
      </c>
      <c r="AO42" s="55">
        <f>COUNT(E42:AM42)</f>
        <v>3</v>
      </c>
      <c r="AZ42" s="12"/>
      <c r="BA42" s="22"/>
      <c r="BB42" s="12"/>
      <c r="BC42" s="22"/>
      <c r="BD42" s="22"/>
      <c r="BE42" s="22"/>
      <c r="BF42" s="22"/>
      <c r="BG42" s="22"/>
      <c r="BH42" s="22"/>
    </row>
    <row r="43" spans="1:60" x14ac:dyDescent="0.2">
      <c r="A43" s="66">
        <v>42</v>
      </c>
      <c r="B43" s="26" t="s">
        <v>71</v>
      </c>
      <c r="C43" s="8" t="s">
        <v>76</v>
      </c>
      <c r="D43" s="9" t="s">
        <v>61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>
        <v>0</v>
      </c>
      <c r="Y43" s="51"/>
      <c r="Z43" s="51"/>
      <c r="AA43" s="51"/>
      <c r="AB43" s="52">
        <v>0</v>
      </c>
      <c r="AC43" s="52"/>
      <c r="AD43" s="52"/>
      <c r="AE43" s="52"/>
      <c r="AF43" s="52"/>
      <c r="AG43" s="52"/>
      <c r="AH43" s="52"/>
      <c r="AI43" s="52"/>
      <c r="AJ43" s="52"/>
      <c r="AK43" s="51">
        <v>480</v>
      </c>
      <c r="AL43" s="51"/>
      <c r="AM43" s="1"/>
      <c r="AN43" s="35">
        <f>IF(AO43&lt;6,SUM(E43:AM43),SUM(LARGE(E43:AM43,{1;2;3;4;5;6})))</f>
        <v>480</v>
      </c>
      <c r="AO43" s="55">
        <f>COUNT(E43:AM43)</f>
        <v>3</v>
      </c>
      <c r="AZ43" s="12"/>
      <c r="BA43" s="22"/>
      <c r="BB43" s="12"/>
      <c r="BC43" s="22"/>
      <c r="BD43" s="22"/>
      <c r="BE43" s="22"/>
      <c r="BF43" s="22"/>
      <c r="BG43" s="22"/>
      <c r="BH43" s="22"/>
    </row>
    <row r="44" spans="1:60" x14ac:dyDescent="0.2">
      <c r="A44" s="66">
        <v>43</v>
      </c>
      <c r="B44" s="26" t="s">
        <v>71</v>
      </c>
      <c r="C44" s="8" t="s">
        <v>72</v>
      </c>
      <c r="D44" s="37" t="s">
        <v>666</v>
      </c>
      <c r="E44" s="1"/>
      <c r="F44" s="19">
        <v>0</v>
      </c>
      <c r="G44" s="19"/>
      <c r="H44" s="19"/>
      <c r="I44" s="19"/>
      <c r="J44" s="1">
        <v>130</v>
      </c>
      <c r="K44" s="1"/>
      <c r="L44" s="19"/>
      <c r="M44" s="1">
        <v>130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">
        <v>215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54"/>
      <c r="AN44" s="35">
        <f>IF(AO44&lt;6,SUM(E44:AM44),SUM(LARGE(E44:AM44,{1;2;3;4;5;6})))</f>
        <v>475</v>
      </c>
      <c r="AO44" s="55">
        <f>COUNT(E44:AM44)</f>
        <v>4</v>
      </c>
      <c r="AZ44" s="12"/>
      <c r="BA44" s="22"/>
      <c r="BB44" s="12"/>
      <c r="BC44" s="22"/>
      <c r="BD44" s="22"/>
      <c r="BE44" s="22"/>
      <c r="BF44" s="22"/>
      <c r="BG44" s="22"/>
      <c r="BH44" s="22"/>
    </row>
    <row r="45" spans="1:60" x14ac:dyDescent="0.2">
      <c r="A45" s="66">
        <v>44</v>
      </c>
      <c r="B45" s="26" t="s">
        <v>71</v>
      </c>
      <c r="C45" s="6" t="s">
        <v>79</v>
      </c>
      <c r="D45" s="26" t="s">
        <v>425</v>
      </c>
      <c r="E45" s="51"/>
      <c r="F45" s="51">
        <v>190</v>
      </c>
      <c r="G45" s="51"/>
      <c r="H45" s="51"/>
      <c r="I45" s="51"/>
      <c r="J45" s="51"/>
      <c r="K45" s="51"/>
      <c r="L45" s="51">
        <v>190</v>
      </c>
      <c r="M45" s="51"/>
      <c r="N45" s="51"/>
      <c r="O45" s="51"/>
      <c r="P45" s="51"/>
      <c r="Q45" s="51"/>
      <c r="R45" s="51"/>
      <c r="S45" s="51"/>
      <c r="T45" s="51"/>
      <c r="U45" s="51"/>
      <c r="V45" s="51">
        <v>80</v>
      </c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35">
        <f>IF(AO45&lt;6,SUM(E45:AM45),SUM(LARGE(E45:AM45,{1;2;3;4;5;6})))</f>
        <v>460</v>
      </c>
      <c r="AO45" s="55">
        <f>COUNT(E45:AM45)</f>
        <v>3</v>
      </c>
      <c r="AZ45" s="12"/>
      <c r="BA45" s="22"/>
      <c r="BB45" s="12"/>
      <c r="BC45" s="22"/>
      <c r="BD45" s="22"/>
      <c r="BE45" s="22"/>
      <c r="BF45" s="22"/>
      <c r="BG45" s="22"/>
      <c r="BH45" s="22"/>
    </row>
    <row r="46" spans="1:60" x14ac:dyDescent="0.2">
      <c r="A46" s="66">
        <v>45</v>
      </c>
      <c r="B46" s="6" t="s">
        <v>71</v>
      </c>
      <c r="C46" s="8" t="s">
        <v>73</v>
      </c>
      <c r="D46" s="37" t="s">
        <v>616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>
        <v>130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>
        <v>300</v>
      </c>
      <c r="AH46" s="1"/>
      <c r="AI46" s="1"/>
      <c r="AJ46" s="1"/>
      <c r="AK46" s="1"/>
      <c r="AL46" s="1"/>
      <c r="AM46" s="29"/>
      <c r="AN46" s="35">
        <f>IF(AO46&lt;6,SUM(E46:AM46),SUM(LARGE(E46:AM46,{1;2;3;4;5;6})))</f>
        <v>430</v>
      </c>
      <c r="AO46" s="6">
        <f>COUNT(E46:AM46)</f>
        <v>2</v>
      </c>
      <c r="AZ46" s="12"/>
      <c r="BA46" s="22"/>
      <c r="BB46" s="12"/>
      <c r="BC46" s="22"/>
      <c r="BD46" s="22"/>
      <c r="BE46" s="22"/>
      <c r="BF46" s="22"/>
      <c r="BG46" s="22"/>
      <c r="BH46" s="22"/>
    </row>
    <row r="47" spans="1:60" x14ac:dyDescent="0.2">
      <c r="A47" s="75">
        <v>46</v>
      </c>
      <c r="B47" s="6" t="s">
        <v>71</v>
      </c>
      <c r="C47" s="6" t="s">
        <v>76</v>
      </c>
      <c r="D47" s="37" t="s">
        <v>353</v>
      </c>
      <c r="E47" s="51"/>
      <c r="F47" s="51"/>
      <c r="G47" s="51"/>
      <c r="H47" s="51"/>
      <c r="I47" s="51"/>
      <c r="J47" s="51"/>
      <c r="K47" s="51"/>
      <c r="L47" s="51">
        <v>300</v>
      </c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>
        <v>125</v>
      </c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29"/>
      <c r="AN47" s="35">
        <f>IF(AO47&lt;6,SUM(E47:AM47),SUM(LARGE(E47:AM47,{1;2;3;4;5;6})))</f>
        <v>425</v>
      </c>
      <c r="AO47" s="6">
        <f>COUNT(E47:AM47)</f>
        <v>2</v>
      </c>
      <c r="AZ47" s="12"/>
      <c r="BA47" s="22"/>
      <c r="BB47" s="12"/>
      <c r="BC47" s="22"/>
      <c r="BD47" s="22"/>
      <c r="BE47" s="22"/>
      <c r="BF47" s="22"/>
      <c r="BG47" s="22"/>
      <c r="BH47" s="22"/>
    </row>
    <row r="48" spans="1:60" x14ac:dyDescent="0.2">
      <c r="A48" s="66">
        <v>47</v>
      </c>
      <c r="B48" s="26" t="s">
        <v>71</v>
      </c>
      <c r="C48" s="8" t="s">
        <v>76</v>
      </c>
      <c r="D48" s="26" t="s">
        <v>341</v>
      </c>
      <c r="E48" s="51"/>
      <c r="F48" s="51"/>
      <c r="G48" s="51"/>
      <c r="H48" s="51"/>
      <c r="I48" s="51"/>
      <c r="J48" s="51"/>
      <c r="K48" s="51"/>
      <c r="L48" s="51">
        <v>300</v>
      </c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>
        <v>125</v>
      </c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29"/>
      <c r="AN48" s="35">
        <f>IF(AO48&lt;6,SUM(E48:AM48),SUM(LARGE(E48:AM48,{1;2;3;4;5;6})))</f>
        <v>425</v>
      </c>
      <c r="AO48" s="55">
        <f>COUNT(E48:AM48)</f>
        <v>2</v>
      </c>
      <c r="AZ48" s="12"/>
      <c r="BA48" s="22"/>
      <c r="BB48" s="12"/>
      <c r="BC48" s="22"/>
      <c r="BD48" s="22"/>
      <c r="BE48" s="22"/>
      <c r="BF48" s="22"/>
      <c r="BG48" s="22"/>
      <c r="BH48" s="22"/>
    </row>
    <row r="49" spans="1:60" x14ac:dyDescent="0.2">
      <c r="A49" s="66">
        <v>48</v>
      </c>
      <c r="B49" s="26" t="s">
        <v>71</v>
      </c>
      <c r="C49" s="6" t="s">
        <v>73</v>
      </c>
      <c r="D49" s="26" t="s">
        <v>142</v>
      </c>
      <c r="E49" s="9"/>
      <c r="F49" s="9"/>
      <c r="G49" s="9"/>
      <c r="H49" s="9"/>
      <c r="I49" s="9"/>
      <c r="J49" s="9"/>
      <c r="K49" s="9"/>
      <c r="L49" s="9">
        <v>215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>
        <v>190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54"/>
      <c r="AN49" s="35">
        <f>IF(AO49&lt;6,SUM(E49:AM49),SUM(LARGE(E49:AM49,{1;2;3;4;5;6})))</f>
        <v>405</v>
      </c>
      <c r="AO49" s="6">
        <f>COUNT(E49:AM49)</f>
        <v>2</v>
      </c>
      <c r="AZ49" s="12"/>
      <c r="BA49" s="22"/>
      <c r="BB49" s="12"/>
      <c r="BC49" s="22"/>
      <c r="BD49" s="22"/>
      <c r="BE49" s="22"/>
      <c r="BF49" s="22"/>
      <c r="BG49" s="22"/>
      <c r="BH49" s="22"/>
    </row>
    <row r="50" spans="1:60" x14ac:dyDescent="0.2">
      <c r="A50" s="75">
        <v>49</v>
      </c>
      <c r="B50" s="6" t="s">
        <v>74</v>
      </c>
      <c r="C50" s="6" t="s">
        <v>416</v>
      </c>
      <c r="D50" s="9" t="s">
        <v>772</v>
      </c>
      <c r="E50" s="1"/>
      <c r="F50" s="1">
        <v>393.3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35">
        <f>IF(AO50&lt;6,SUM(E50:AM50),SUM(LARGE(E50:AM50,{1;2;3;4;5;6})))</f>
        <v>393.3</v>
      </c>
      <c r="AO50" s="6">
        <f>COUNT(E50:AM50)</f>
        <v>1</v>
      </c>
      <c r="AZ50" s="12"/>
      <c r="BA50" s="22"/>
      <c r="BB50" s="12"/>
      <c r="BC50" s="22"/>
      <c r="BD50" s="22"/>
      <c r="BE50" s="22"/>
      <c r="BF50" s="22"/>
      <c r="BG50" s="22"/>
      <c r="BH50" s="22"/>
    </row>
    <row r="51" spans="1:60" x14ac:dyDescent="0.2">
      <c r="A51" s="75">
        <v>50</v>
      </c>
      <c r="B51" s="6" t="s">
        <v>74</v>
      </c>
      <c r="C51" s="6" t="s">
        <v>416</v>
      </c>
      <c r="D51" s="26" t="s">
        <v>773</v>
      </c>
      <c r="E51" s="51"/>
      <c r="F51" s="51">
        <v>393.3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4"/>
      <c r="AN51" s="35">
        <f>IF(AO51&lt;6,SUM(E51:AM51),SUM(LARGE(E51:AM51,{1;2;3;4;5;6})))</f>
        <v>393.3</v>
      </c>
      <c r="AO51" s="55">
        <f>COUNT(E51:AM51)</f>
        <v>1</v>
      </c>
      <c r="AZ51" s="12"/>
      <c r="BA51" s="22"/>
      <c r="BB51" s="12"/>
      <c r="BC51" s="22"/>
      <c r="BD51" s="22"/>
      <c r="BE51" s="22"/>
      <c r="BF51" s="22"/>
      <c r="BG51" s="22"/>
      <c r="BH51" s="22"/>
    </row>
    <row r="52" spans="1:60" x14ac:dyDescent="0.2">
      <c r="A52" s="75">
        <v>51</v>
      </c>
      <c r="B52" s="26" t="s">
        <v>71</v>
      </c>
      <c r="C52" s="8" t="s">
        <v>75</v>
      </c>
      <c r="D52" s="26" t="s">
        <v>271</v>
      </c>
      <c r="E52" s="1"/>
      <c r="F52" s="1">
        <v>130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>
        <v>130</v>
      </c>
      <c r="AC52" s="1"/>
      <c r="AD52" s="1"/>
      <c r="AE52" s="1"/>
      <c r="AF52" s="1"/>
      <c r="AG52" s="1">
        <v>130</v>
      </c>
      <c r="AH52" s="1"/>
      <c r="AI52" s="1"/>
      <c r="AJ52" s="1"/>
      <c r="AK52" s="1"/>
      <c r="AL52" s="1"/>
      <c r="AM52" s="54"/>
      <c r="AN52" s="35">
        <f>IF(AO52&lt;6,SUM(E52:AM52),SUM(LARGE(E52:AM52,{1;2;3;4;5;6})))</f>
        <v>390</v>
      </c>
      <c r="AO52" s="6">
        <f>COUNT(E52:AM52)</f>
        <v>3</v>
      </c>
      <c r="AZ52" s="12"/>
      <c r="BA52" s="22"/>
      <c r="BB52" s="12"/>
      <c r="BC52" s="22"/>
      <c r="BD52" s="22"/>
      <c r="BE52" s="22"/>
      <c r="BF52" s="22"/>
      <c r="BG52" s="22"/>
      <c r="BH52" s="22"/>
    </row>
    <row r="53" spans="1:60" x14ac:dyDescent="0.2">
      <c r="A53" s="75">
        <v>52</v>
      </c>
      <c r="B53" s="6" t="s">
        <v>71</v>
      </c>
      <c r="C53" s="6" t="s">
        <v>79</v>
      </c>
      <c r="D53" s="37" t="s">
        <v>360</v>
      </c>
      <c r="E53" s="52"/>
      <c r="F53" s="51">
        <v>190</v>
      </c>
      <c r="G53" s="51"/>
      <c r="H53" s="51"/>
      <c r="I53" s="51"/>
      <c r="J53" s="51"/>
      <c r="K53" s="51"/>
      <c r="L53" s="51">
        <v>190</v>
      </c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29"/>
      <c r="AN53" s="35">
        <f>IF(AO53&lt;6,SUM(E53:AM53),SUM(LARGE(E53:AM53,{1;2;3;4;5;6})))</f>
        <v>380</v>
      </c>
      <c r="AO53" s="6">
        <f>COUNT(E53:AM53)</f>
        <v>2</v>
      </c>
      <c r="AZ53" s="12"/>
      <c r="BA53" s="22"/>
      <c r="BB53" s="12"/>
      <c r="BC53" s="22"/>
      <c r="BD53" s="22"/>
      <c r="BE53" s="22"/>
      <c r="BF53" s="22"/>
      <c r="BG53" s="22"/>
      <c r="BH53" s="22"/>
    </row>
    <row r="54" spans="1:60" x14ac:dyDescent="0.2">
      <c r="A54" s="75">
        <v>53</v>
      </c>
      <c r="B54" s="26" t="s">
        <v>71</v>
      </c>
      <c r="C54" s="6" t="s">
        <v>221</v>
      </c>
      <c r="D54" s="26" t="s">
        <v>731</v>
      </c>
      <c r="E54" s="52"/>
      <c r="F54" s="51">
        <v>51.7</v>
      </c>
      <c r="G54" s="51"/>
      <c r="H54" s="51"/>
      <c r="I54" s="51"/>
      <c r="J54" s="51">
        <v>25</v>
      </c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>
        <v>70</v>
      </c>
      <c r="W54" s="51"/>
      <c r="X54" s="51"/>
      <c r="Y54" s="51"/>
      <c r="Z54" s="51">
        <v>35</v>
      </c>
      <c r="AA54" s="51"/>
      <c r="AB54" s="51">
        <v>190</v>
      </c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4"/>
      <c r="AN54" s="35">
        <f>IF(AO54&lt;6,SUM(E54:AM54),SUM(LARGE(E54:AM54,{1;2;3;4;5;6})))</f>
        <v>371.7</v>
      </c>
      <c r="AO54" s="55">
        <f>COUNT(E54:AM54)</f>
        <v>5</v>
      </c>
      <c r="AZ54" s="12"/>
      <c r="BA54" s="22"/>
      <c r="BB54" s="12"/>
      <c r="BC54" s="22"/>
      <c r="BD54" s="22"/>
      <c r="BE54" s="22"/>
      <c r="BF54" s="22"/>
      <c r="BG54" s="22"/>
      <c r="BH54" s="22"/>
    </row>
    <row r="55" spans="1:60" x14ac:dyDescent="0.2">
      <c r="A55" s="75">
        <v>54</v>
      </c>
      <c r="B55" s="6" t="s">
        <v>71</v>
      </c>
      <c r="C55" s="6" t="s">
        <v>239</v>
      </c>
      <c r="D55" s="9" t="s">
        <v>193</v>
      </c>
      <c r="E55" s="9"/>
      <c r="F55" s="9"/>
      <c r="G55" s="9">
        <v>25</v>
      </c>
      <c r="H55" s="9">
        <v>30</v>
      </c>
      <c r="I55" s="9">
        <v>25</v>
      </c>
      <c r="J55" s="9">
        <v>35</v>
      </c>
      <c r="K55" s="9"/>
      <c r="L55" s="9">
        <v>130</v>
      </c>
      <c r="M55" s="9">
        <v>35</v>
      </c>
      <c r="N55" s="9"/>
      <c r="O55" s="9"/>
      <c r="P55" s="9"/>
      <c r="Q55" s="9"/>
      <c r="R55" s="9"/>
      <c r="S55" s="9"/>
      <c r="T55" s="9"/>
      <c r="U55" s="9">
        <v>30</v>
      </c>
      <c r="V55" s="9"/>
      <c r="W55" s="9"/>
      <c r="X55" s="9">
        <v>100</v>
      </c>
      <c r="Y55" s="9"/>
      <c r="Z55" s="9">
        <v>20</v>
      </c>
      <c r="AA55" s="9"/>
      <c r="AB55" s="9"/>
      <c r="AC55" s="9"/>
      <c r="AD55" s="9"/>
      <c r="AE55" s="9"/>
      <c r="AF55" s="9">
        <v>20</v>
      </c>
      <c r="AG55" s="9"/>
      <c r="AH55" s="9"/>
      <c r="AI55" s="9"/>
      <c r="AJ55" s="9"/>
      <c r="AK55" s="9"/>
      <c r="AL55" s="9"/>
      <c r="AM55" s="1"/>
      <c r="AN55" s="35">
        <f>IF(AO55&lt;6,SUM(E55:AM55),SUM(LARGE(E55:AM55,{1;2;3;4;5;6})))</f>
        <v>360</v>
      </c>
      <c r="AO55" s="55">
        <f>COUNT(E55:AM55)</f>
        <v>10</v>
      </c>
      <c r="AZ55" s="12"/>
      <c r="BA55" s="22"/>
      <c r="BB55" s="12"/>
      <c r="BC55" s="22"/>
      <c r="BD55" s="22"/>
      <c r="BE55" s="22"/>
      <c r="BF55" s="22"/>
      <c r="BG55" s="22"/>
      <c r="BH55" s="22"/>
    </row>
    <row r="56" spans="1:60" x14ac:dyDescent="0.2">
      <c r="A56" s="75">
        <v>55</v>
      </c>
      <c r="B56" s="26" t="s">
        <v>71</v>
      </c>
      <c r="C56" s="6" t="s">
        <v>77</v>
      </c>
      <c r="D56" s="26" t="s">
        <v>235</v>
      </c>
      <c r="E56" s="51"/>
      <c r="F56" s="51"/>
      <c r="G56" s="51">
        <v>25</v>
      </c>
      <c r="H56" s="51">
        <v>30</v>
      </c>
      <c r="I56" s="51">
        <v>25</v>
      </c>
      <c r="J56" s="51">
        <v>35</v>
      </c>
      <c r="K56" s="51"/>
      <c r="L56" s="51">
        <v>130</v>
      </c>
      <c r="M56" s="51">
        <v>35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>
        <v>100</v>
      </c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29"/>
      <c r="AN56" s="35">
        <f>IF(AO56&lt;6,SUM(E56:AM56),SUM(LARGE(E56:AM56,{1;2;3;4;5;6})))</f>
        <v>355</v>
      </c>
      <c r="AO56" s="6">
        <f>COUNT(E56:AM56)</f>
        <v>7</v>
      </c>
      <c r="AZ56" s="12"/>
      <c r="BA56" s="22"/>
      <c r="BB56" s="12"/>
      <c r="BC56" s="22"/>
      <c r="BD56" s="22"/>
      <c r="BE56" s="22"/>
      <c r="BF56" s="22"/>
      <c r="BG56" s="22"/>
      <c r="BH56" s="22"/>
    </row>
    <row r="57" spans="1:60" x14ac:dyDescent="0.2">
      <c r="A57" s="75">
        <v>56</v>
      </c>
      <c r="B57" s="6" t="s">
        <v>71</v>
      </c>
      <c r="C57" s="6" t="s">
        <v>75</v>
      </c>
      <c r="D57" s="9" t="s">
        <v>332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>
        <v>70</v>
      </c>
      <c r="V57" s="51"/>
      <c r="W57" s="51"/>
      <c r="X57" s="51"/>
      <c r="Y57" s="51"/>
      <c r="Z57" s="51"/>
      <c r="AA57" s="51"/>
      <c r="AB57" s="51">
        <v>130</v>
      </c>
      <c r="AC57" s="51"/>
      <c r="AD57" s="51"/>
      <c r="AE57" s="51"/>
      <c r="AF57" s="51"/>
      <c r="AG57" s="51">
        <v>130</v>
      </c>
      <c r="AH57" s="51"/>
      <c r="AI57" s="51"/>
      <c r="AJ57" s="51"/>
      <c r="AK57" s="51"/>
      <c r="AL57" s="51"/>
      <c r="AM57" s="1"/>
      <c r="AN57" s="35">
        <f>IF(AO57&lt;6,SUM(E57:AM57),SUM(LARGE(E57:AM57,{1;2;3;4;5;6})))</f>
        <v>330</v>
      </c>
      <c r="AO57" s="6">
        <f>COUNT(E57:AM57)</f>
        <v>3</v>
      </c>
      <c r="AZ57" s="12"/>
      <c r="BA57" s="22"/>
      <c r="BB57" s="12"/>
      <c r="BC57" s="22"/>
      <c r="BD57" s="22"/>
      <c r="BE57" s="22"/>
      <c r="BF57" s="22"/>
      <c r="BG57" s="22"/>
      <c r="BH57" s="22"/>
    </row>
    <row r="58" spans="1:60" x14ac:dyDescent="0.2">
      <c r="A58" s="75">
        <v>57</v>
      </c>
      <c r="B58" s="26" t="s">
        <v>74</v>
      </c>
      <c r="C58" s="8" t="s">
        <v>416</v>
      </c>
      <c r="D58" s="37" t="s">
        <v>164</v>
      </c>
      <c r="E58" s="51"/>
      <c r="F58" s="51"/>
      <c r="G58" s="51"/>
      <c r="H58" s="51"/>
      <c r="I58" s="51">
        <v>30</v>
      </c>
      <c r="J58" s="52">
        <v>0</v>
      </c>
      <c r="K58" s="52"/>
      <c r="L58" s="51"/>
      <c r="M58" s="52">
        <v>0</v>
      </c>
      <c r="N58" s="51"/>
      <c r="O58" s="51"/>
      <c r="P58" s="51"/>
      <c r="Q58" s="51">
        <v>35</v>
      </c>
      <c r="R58" s="51"/>
      <c r="S58" s="51"/>
      <c r="T58" s="51"/>
      <c r="U58" s="51">
        <v>100</v>
      </c>
      <c r="V58" s="51"/>
      <c r="W58" s="51"/>
      <c r="X58" s="51"/>
      <c r="Y58" s="51"/>
      <c r="Z58" s="51">
        <v>30</v>
      </c>
      <c r="AA58" s="51">
        <v>20</v>
      </c>
      <c r="AB58" s="51"/>
      <c r="AC58" s="51">
        <v>100</v>
      </c>
      <c r="AD58" s="51"/>
      <c r="AE58" s="51">
        <v>25</v>
      </c>
      <c r="AF58" s="51"/>
      <c r="AG58" s="51"/>
      <c r="AH58" s="51"/>
      <c r="AI58" s="51">
        <v>25</v>
      </c>
      <c r="AJ58" s="51"/>
      <c r="AK58" s="51"/>
      <c r="AL58" s="51"/>
      <c r="AM58" s="54"/>
      <c r="AN58" s="35">
        <f>IF(AO58&lt;6,SUM(E58:AM58),SUM(LARGE(E58:AM58,{1;2;3;4;5;6})))</f>
        <v>320</v>
      </c>
      <c r="AO58" s="55">
        <f>COUNT(E58:AM58)</f>
        <v>10</v>
      </c>
      <c r="AZ58" s="12"/>
      <c r="BA58" s="22"/>
      <c r="BB58" s="12"/>
      <c r="BC58" s="22"/>
      <c r="BD58" s="22"/>
      <c r="BE58" s="22"/>
      <c r="BF58" s="22"/>
      <c r="BG58" s="22"/>
      <c r="BH58" s="22"/>
    </row>
    <row r="59" spans="1:60" x14ac:dyDescent="0.2">
      <c r="A59" s="75">
        <v>58</v>
      </c>
      <c r="B59" s="6" t="s">
        <v>71</v>
      </c>
      <c r="C59" s="6" t="s">
        <v>127</v>
      </c>
      <c r="D59" s="9" t="s">
        <v>215</v>
      </c>
      <c r="E59" s="9"/>
      <c r="F59" s="9">
        <v>51.7</v>
      </c>
      <c r="G59" s="9"/>
      <c r="H59" s="9">
        <v>25</v>
      </c>
      <c r="I59" s="18">
        <v>0</v>
      </c>
      <c r="J59" s="9">
        <v>25</v>
      </c>
      <c r="K59" s="9"/>
      <c r="L59" s="18"/>
      <c r="M59" s="18"/>
      <c r="N59" s="18"/>
      <c r="O59" s="18"/>
      <c r="P59" s="9">
        <v>25</v>
      </c>
      <c r="Q59" s="9">
        <v>25</v>
      </c>
      <c r="R59" s="9"/>
      <c r="S59" s="9"/>
      <c r="T59" s="9"/>
      <c r="U59" s="9"/>
      <c r="V59" s="9"/>
      <c r="W59" s="9"/>
      <c r="X59" s="9"/>
      <c r="Y59" s="9"/>
      <c r="Z59" s="9">
        <v>25</v>
      </c>
      <c r="AA59" s="9"/>
      <c r="AB59" s="9">
        <v>100</v>
      </c>
      <c r="AC59" s="9">
        <v>35</v>
      </c>
      <c r="AD59" s="9"/>
      <c r="AE59" s="9"/>
      <c r="AF59" s="9">
        <v>35</v>
      </c>
      <c r="AG59" s="9"/>
      <c r="AH59" s="9"/>
      <c r="AI59" s="9"/>
      <c r="AJ59" s="9"/>
      <c r="AK59" s="9"/>
      <c r="AL59" s="9"/>
      <c r="AM59" s="1"/>
      <c r="AN59" s="35">
        <f>IF(AO59&lt;6,SUM(E59:AM59),SUM(LARGE(E59:AM59,{1;2;3;4;5;6})))</f>
        <v>271.7</v>
      </c>
      <c r="AO59" s="6">
        <f>COUNT(E59:AM59)</f>
        <v>10</v>
      </c>
      <c r="AZ59" s="12"/>
      <c r="BA59" s="22"/>
      <c r="BB59" s="12"/>
      <c r="BC59" s="22"/>
      <c r="BD59" s="22"/>
      <c r="BE59" s="22"/>
      <c r="BF59" s="22"/>
      <c r="BG59" s="22"/>
      <c r="BH59" s="22"/>
    </row>
    <row r="60" spans="1:60" x14ac:dyDescent="0.2">
      <c r="A60" s="75">
        <v>59</v>
      </c>
      <c r="B60" s="26" t="s">
        <v>71</v>
      </c>
      <c r="C60" s="6" t="s">
        <v>77</v>
      </c>
      <c r="D60" s="26" t="s">
        <v>150</v>
      </c>
      <c r="E60" s="9"/>
      <c r="F60" s="9"/>
      <c r="G60" s="9">
        <v>130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>
        <v>130</v>
      </c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54"/>
      <c r="AN60" s="35">
        <f>IF(AO60&lt;6,SUM(E60:AM60),SUM(LARGE(E60:AM60,{1;2;3;4;5;6})))</f>
        <v>260</v>
      </c>
      <c r="AO60" s="55">
        <f>COUNT(E60:AM60)</f>
        <v>2</v>
      </c>
      <c r="AZ60" s="12"/>
      <c r="BA60" s="22"/>
      <c r="BB60" s="12"/>
      <c r="BC60" s="22"/>
      <c r="BD60" s="22"/>
      <c r="BE60" s="22"/>
      <c r="BF60" s="22"/>
      <c r="BG60" s="22"/>
      <c r="BH60" s="22"/>
    </row>
    <row r="61" spans="1:60" x14ac:dyDescent="0.2">
      <c r="A61" s="75">
        <v>60</v>
      </c>
      <c r="B61" s="26" t="s">
        <v>71</v>
      </c>
      <c r="C61" s="8" t="s">
        <v>158</v>
      </c>
      <c r="D61" s="26" t="s">
        <v>982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100</v>
      </c>
      <c r="W61" s="1">
        <v>160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54"/>
      <c r="AN61" s="35">
        <f>IF(AO61&lt;6,SUM(E61:AM61),SUM(LARGE(E61:AM61,{1;2;3;4;5;6})))</f>
        <v>260</v>
      </c>
      <c r="AO61" s="55">
        <f>COUNT(E61:AM61)</f>
        <v>2</v>
      </c>
      <c r="AZ61" s="12"/>
      <c r="BA61" s="22"/>
      <c r="BB61" s="12"/>
      <c r="BC61" s="22"/>
      <c r="BD61" s="22"/>
      <c r="BE61" s="22"/>
      <c r="BF61" s="22"/>
      <c r="BG61" s="22"/>
      <c r="BH61" s="22"/>
    </row>
    <row r="62" spans="1:60" x14ac:dyDescent="0.2">
      <c r="A62" s="75">
        <v>61</v>
      </c>
      <c r="B62" s="6" t="s">
        <v>71</v>
      </c>
      <c r="C62" s="6" t="s">
        <v>73</v>
      </c>
      <c r="D62" s="9" t="s">
        <v>352</v>
      </c>
      <c r="E62" s="18"/>
      <c r="F62" s="9">
        <v>250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1"/>
      <c r="AN62" s="35">
        <f>IF(AO62&lt;6,SUM(E62:AM62),SUM(LARGE(E62:AM62,{1;2;3;4;5;6})))</f>
        <v>250</v>
      </c>
      <c r="AO62" s="6">
        <f>COUNT(E62:AM62)</f>
        <v>1</v>
      </c>
      <c r="AZ62" s="12"/>
      <c r="BA62" s="22"/>
      <c r="BB62" s="12"/>
      <c r="BC62" s="22"/>
      <c r="BD62" s="22"/>
      <c r="BE62" s="22"/>
      <c r="BF62" s="22"/>
      <c r="BG62" s="22"/>
      <c r="BH62" s="22"/>
    </row>
    <row r="63" spans="1:60" x14ac:dyDescent="0.2">
      <c r="A63" s="75">
        <v>62</v>
      </c>
      <c r="B63" s="26" t="s">
        <v>71</v>
      </c>
      <c r="C63" s="8" t="s">
        <v>77</v>
      </c>
      <c r="D63" s="26" t="s">
        <v>272</v>
      </c>
      <c r="E63" s="51"/>
      <c r="F63" s="51"/>
      <c r="G63" s="51">
        <v>80</v>
      </c>
      <c r="H63" s="51"/>
      <c r="I63" s="51"/>
      <c r="J63" s="51"/>
      <c r="K63" s="51"/>
      <c r="L63" s="52">
        <v>0</v>
      </c>
      <c r="M63" s="52">
        <v>0</v>
      </c>
      <c r="N63" s="52"/>
      <c r="O63" s="52"/>
      <c r="P63" s="52"/>
      <c r="Q63" s="52"/>
      <c r="R63" s="52"/>
      <c r="S63" s="52"/>
      <c r="T63" s="52"/>
      <c r="U63" s="51">
        <v>130</v>
      </c>
      <c r="V63" s="51"/>
      <c r="W63" s="51"/>
      <c r="X63" s="51"/>
      <c r="Y63" s="51"/>
      <c r="Z63" s="51"/>
      <c r="AA63" s="51"/>
      <c r="AB63" s="51"/>
      <c r="AC63" s="51"/>
      <c r="AD63" s="51"/>
      <c r="AE63" s="51">
        <v>25</v>
      </c>
      <c r="AF63" s="51"/>
      <c r="AG63" s="51"/>
      <c r="AH63" s="51"/>
      <c r="AI63" s="51"/>
      <c r="AJ63" s="51"/>
      <c r="AK63" s="51"/>
      <c r="AL63" s="51"/>
      <c r="AM63" s="29"/>
      <c r="AN63" s="35">
        <f>IF(AO63&lt;6,SUM(E63:AM63),SUM(LARGE(E63:AM63,{1;2;3;4;5;6})))</f>
        <v>235</v>
      </c>
      <c r="AO63" s="6">
        <f>COUNT(E63:AM63)</f>
        <v>5</v>
      </c>
      <c r="AZ63" s="12"/>
      <c r="BA63" s="22"/>
      <c r="BB63" s="12"/>
      <c r="BC63" s="22"/>
      <c r="BD63" s="22"/>
      <c r="BE63" s="22"/>
      <c r="BF63" s="22"/>
      <c r="BG63" s="22"/>
      <c r="BH63" s="22"/>
    </row>
    <row r="64" spans="1:60" x14ac:dyDescent="0.2">
      <c r="A64" s="75">
        <v>63</v>
      </c>
      <c r="B64" s="26" t="s">
        <v>74</v>
      </c>
      <c r="C64" s="6" t="s">
        <v>416</v>
      </c>
      <c r="D64" s="26" t="s">
        <v>934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1">
        <v>35</v>
      </c>
      <c r="R64" s="51"/>
      <c r="S64" s="51"/>
      <c r="T64" s="51"/>
      <c r="U64" s="51">
        <v>100</v>
      </c>
      <c r="V64" s="51"/>
      <c r="W64" s="51"/>
      <c r="X64" s="51"/>
      <c r="Y64" s="51"/>
      <c r="Z64" s="51"/>
      <c r="AA64" s="51"/>
      <c r="AB64" s="51"/>
      <c r="AC64" s="51">
        <v>100</v>
      </c>
      <c r="AD64" s="51"/>
      <c r="AE64" s="51"/>
      <c r="AF64" s="51"/>
      <c r="AG64" s="51"/>
      <c r="AH64" s="51"/>
      <c r="AI64" s="51"/>
      <c r="AJ64" s="51"/>
      <c r="AK64" s="51"/>
      <c r="AL64" s="51"/>
      <c r="AM64" s="54"/>
      <c r="AN64" s="35">
        <f>IF(AO64&lt;6,SUM(E64:AM64),SUM(LARGE(E64:AM64,{1;2;3;4;5;6})))</f>
        <v>235</v>
      </c>
      <c r="AO64" s="55">
        <f>COUNT(E64:AM64)</f>
        <v>3</v>
      </c>
      <c r="AZ64" s="12"/>
      <c r="BA64" s="22"/>
      <c r="BB64" s="12"/>
      <c r="BC64" s="22"/>
      <c r="BD64" s="22"/>
      <c r="BE64" s="22"/>
      <c r="BF64" s="22"/>
      <c r="BG64" s="22"/>
      <c r="BH64" s="22"/>
    </row>
    <row r="65" spans="1:60" x14ac:dyDescent="0.2">
      <c r="A65" s="75">
        <v>64</v>
      </c>
      <c r="B65" s="26" t="s">
        <v>71</v>
      </c>
      <c r="C65" s="6" t="s">
        <v>80</v>
      </c>
      <c r="D65" s="37" t="s">
        <v>301</v>
      </c>
      <c r="E65" s="52"/>
      <c r="F65" s="51">
        <v>215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1"/>
      <c r="AN65" s="35">
        <f>IF(AO65&lt;6,SUM(E65:AM65),SUM(LARGE(E65:AM65,{1;2;3;4;5;6})))</f>
        <v>215</v>
      </c>
      <c r="AO65" s="55">
        <f>COUNT(E65:AM65)</f>
        <v>1</v>
      </c>
      <c r="AZ65" s="12"/>
      <c r="BA65" s="22"/>
      <c r="BB65" s="12"/>
      <c r="BC65" s="22"/>
      <c r="BD65" s="22"/>
      <c r="BE65" s="22"/>
      <c r="BF65" s="22"/>
      <c r="BG65" s="22"/>
      <c r="BH65" s="22"/>
    </row>
    <row r="66" spans="1:60" x14ac:dyDescent="0.2">
      <c r="A66" s="66">
        <v>65</v>
      </c>
      <c r="B66" s="26" t="s">
        <v>71</v>
      </c>
      <c r="C66" s="8" t="s">
        <v>239</v>
      </c>
      <c r="D66" s="26" t="s">
        <v>779</v>
      </c>
      <c r="E66" s="51"/>
      <c r="F66" s="51">
        <v>30</v>
      </c>
      <c r="G66" s="51">
        <v>20</v>
      </c>
      <c r="H66" s="51"/>
      <c r="I66" s="51">
        <v>20</v>
      </c>
      <c r="J66" s="51">
        <v>25</v>
      </c>
      <c r="K66" s="51"/>
      <c r="L66" s="51">
        <v>80</v>
      </c>
      <c r="M66" s="51"/>
      <c r="N66" s="51"/>
      <c r="O66" s="51"/>
      <c r="P66" s="51"/>
      <c r="Q66" s="51">
        <v>25</v>
      </c>
      <c r="R66" s="51"/>
      <c r="S66" s="51"/>
      <c r="T66" s="51"/>
      <c r="U66" s="51"/>
      <c r="V66" s="51"/>
      <c r="W66" s="51"/>
      <c r="X66" s="51"/>
      <c r="Y66" s="51"/>
      <c r="Z66" s="51">
        <v>15</v>
      </c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9"/>
      <c r="AN66" s="35">
        <f>IF(AO66&lt;6,SUM(E66:AM66),SUM(LARGE(E66:AM66,{1;2;3;4;5;6})))</f>
        <v>200</v>
      </c>
      <c r="AO66" s="6">
        <f>COUNT(E66:AM66)</f>
        <v>7</v>
      </c>
      <c r="AZ66" s="12"/>
      <c r="BA66" s="22"/>
      <c r="BB66" s="12"/>
      <c r="BC66" s="22"/>
      <c r="BD66" s="22"/>
      <c r="BE66" s="22"/>
      <c r="BF66" s="22"/>
      <c r="BG66" s="22"/>
      <c r="BH66" s="22"/>
    </row>
    <row r="67" spans="1:60" x14ac:dyDescent="0.2">
      <c r="A67" s="66">
        <v>66</v>
      </c>
      <c r="B67" s="26" t="s">
        <v>71</v>
      </c>
      <c r="C67" s="8" t="s">
        <v>79</v>
      </c>
      <c r="D67" s="26" t="s">
        <v>251</v>
      </c>
      <c r="E67" s="1"/>
      <c r="F67" s="1">
        <v>51.7</v>
      </c>
      <c r="G67" s="1"/>
      <c r="H67" s="1"/>
      <c r="I67" s="1"/>
      <c r="J67" s="1"/>
      <c r="K67" s="1"/>
      <c r="L67" s="1">
        <v>70</v>
      </c>
      <c r="M67" s="1"/>
      <c r="N67" s="1"/>
      <c r="O67" s="1"/>
      <c r="P67" s="1"/>
      <c r="Q67" s="1"/>
      <c r="R67" s="1"/>
      <c r="S67" s="1"/>
      <c r="T67" s="1"/>
      <c r="U67" s="1"/>
      <c r="V67" s="19">
        <v>0</v>
      </c>
      <c r="W67" s="19"/>
      <c r="X67" s="1">
        <v>20</v>
      </c>
      <c r="Y67" s="19"/>
      <c r="Z67" s="19"/>
      <c r="AA67" s="19"/>
      <c r="AB67" s="19"/>
      <c r="AC67" s="19"/>
      <c r="AD67" s="19"/>
      <c r="AE67" s="19"/>
      <c r="AF67" s="19"/>
      <c r="AG67" s="1">
        <v>55</v>
      </c>
      <c r="AH67" s="1"/>
      <c r="AI67" s="1"/>
      <c r="AJ67" s="1"/>
      <c r="AK67" s="1"/>
      <c r="AL67" s="1"/>
      <c r="AM67" s="54"/>
      <c r="AN67" s="35">
        <f>IF(AO67&lt;6,SUM(E67:AM67),SUM(LARGE(E67:AM67,{1;2;3;4;5;6})))</f>
        <v>196.7</v>
      </c>
      <c r="AO67" s="55">
        <f>COUNT(E67:AM67)</f>
        <v>5</v>
      </c>
      <c r="AZ67" s="12"/>
      <c r="BA67" s="22"/>
      <c r="BB67" s="12"/>
      <c r="BC67" s="22"/>
      <c r="BD67" s="22"/>
      <c r="BE67" s="22"/>
      <c r="BF67" s="22"/>
      <c r="BG67" s="22"/>
      <c r="BH67" s="22"/>
    </row>
    <row r="68" spans="1:60" x14ac:dyDescent="0.2">
      <c r="A68" s="66">
        <v>67</v>
      </c>
      <c r="B68" s="6" t="s">
        <v>71</v>
      </c>
      <c r="C68" s="6" t="s">
        <v>180</v>
      </c>
      <c r="D68" s="37" t="s">
        <v>397</v>
      </c>
      <c r="E68" s="51"/>
      <c r="F68" s="51"/>
      <c r="G68" s="51"/>
      <c r="H68" s="51"/>
      <c r="I68" s="51"/>
      <c r="J68" s="51"/>
      <c r="K68" s="51"/>
      <c r="L68" s="51">
        <v>100</v>
      </c>
      <c r="M68" s="51"/>
      <c r="N68" s="51"/>
      <c r="O68" s="51"/>
      <c r="P68" s="51"/>
      <c r="Q68" s="51"/>
      <c r="R68" s="51"/>
      <c r="S68" s="51"/>
      <c r="T68" s="51"/>
      <c r="U68" s="51">
        <v>70</v>
      </c>
      <c r="V68" s="51"/>
      <c r="W68" s="51"/>
      <c r="X68" s="51"/>
      <c r="Y68" s="51"/>
      <c r="Z68" s="51">
        <v>25</v>
      </c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29"/>
      <c r="AN68" s="35">
        <f>IF(AO68&lt;6,SUM(E68:AM68),SUM(LARGE(E68:AM68,{1;2;3;4;5;6})))</f>
        <v>195</v>
      </c>
      <c r="AO68" s="6">
        <f>COUNT(E68:AM68)</f>
        <v>3</v>
      </c>
      <c r="AZ68" s="12"/>
      <c r="BA68" s="22"/>
      <c r="BB68" s="12"/>
      <c r="BC68" s="22"/>
      <c r="BD68" s="22"/>
      <c r="BE68" s="22"/>
      <c r="BF68" s="22"/>
      <c r="BG68" s="22"/>
      <c r="BH68" s="22"/>
    </row>
    <row r="69" spans="1:60" x14ac:dyDescent="0.2">
      <c r="A69" s="66">
        <v>68</v>
      </c>
      <c r="B69" s="26" t="s">
        <v>71</v>
      </c>
      <c r="C69" s="6" t="s">
        <v>73</v>
      </c>
      <c r="D69" s="26" t="s">
        <v>245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>
        <v>190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54"/>
      <c r="AN69" s="35">
        <f>IF(AO69&lt;6,SUM(E69:AM69),SUM(LARGE(E69:AM69,{1;2;3;4;5;6})))</f>
        <v>190</v>
      </c>
      <c r="AO69" s="55">
        <f>COUNT(E69:AM69)</f>
        <v>1</v>
      </c>
      <c r="AZ69" s="12"/>
      <c r="BA69" s="22"/>
      <c r="BB69" s="12"/>
      <c r="BC69" s="22"/>
      <c r="BD69" s="22"/>
      <c r="BE69" s="22"/>
      <c r="BF69" s="22"/>
      <c r="BG69" s="22"/>
      <c r="BH69" s="22"/>
    </row>
    <row r="70" spans="1:60" x14ac:dyDescent="0.2">
      <c r="A70" s="66">
        <v>69</v>
      </c>
      <c r="B70" s="6" t="s">
        <v>71</v>
      </c>
      <c r="C70" s="6" t="s">
        <v>79</v>
      </c>
      <c r="D70" s="9" t="s">
        <v>113</v>
      </c>
      <c r="E70" s="9"/>
      <c r="F70" s="9">
        <v>51.7</v>
      </c>
      <c r="G70" s="9"/>
      <c r="H70" s="9"/>
      <c r="I70" s="9"/>
      <c r="J70" s="9"/>
      <c r="K70" s="9"/>
      <c r="L70" s="9">
        <v>70</v>
      </c>
      <c r="M70" s="9"/>
      <c r="N70" s="9"/>
      <c r="O70" s="9"/>
      <c r="P70" s="9"/>
      <c r="Q70" s="9"/>
      <c r="R70" s="9"/>
      <c r="S70" s="9"/>
      <c r="T70" s="9"/>
      <c r="U70" s="9"/>
      <c r="V70" s="18">
        <v>0</v>
      </c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9">
        <v>55</v>
      </c>
      <c r="AH70" s="9"/>
      <c r="AI70" s="9"/>
      <c r="AJ70" s="9"/>
      <c r="AK70" s="9"/>
      <c r="AL70" s="9"/>
      <c r="AM70" s="1"/>
      <c r="AN70" s="35">
        <f>IF(AO70&lt;6,SUM(E70:AM70),SUM(LARGE(E70:AM70,{1;2;3;4;5;6})))</f>
        <v>176.7</v>
      </c>
      <c r="AO70" s="55">
        <f>COUNT(E70:AM70)</f>
        <v>4</v>
      </c>
      <c r="AZ70" s="12"/>
      <c r="BA70" s="22"/>
      <c r="BB70" s="12"/>
      <c r="BC70" s="22"/>
      <c r="BD70" s="22"/>
      <c r="BE70" s="22"/>
      <c r="BF70" s="22"/>
      <c r="BG70" s="22"/>
      <c r="BH70" s="22"/>
    </row>
    <row r="71" spans="1:60" x14ac:dyDescent="0.2">
      <c r="A71" s="66">
        <v>70</v>
      </c>
      <c r="B71" s="6" t="s">
        <v>71</v>
      </c>
      <c r="C71" s="8" t="s">
        <v>239</v>
      </c>
      <c r="D71" s="9" t="s">
        <v>713</v>
      </c>
      <c r="E71" s="52"/>
      <c r="F71" s="51">
        <v>30</v>
      </c>
      <c r="G71" s="51">
        <v>25</v>
      </c>
      <c r="H71" s="51"/>
      <c r="I71" s="51">
        <v>20</v>
      </c>
      <c r="J71" s="51"/>
      <c r="K71" s="51"/>
      <c r="L71" s="51">
        <v>80</v>
      </c>
      <c r="M71" s="51"/>
      <c r="N71" s="51"/>
      <c r="O71" s="51"/>
      <c r="P71" s="51"/>
      <c r="Q71" s="51"/>
      <c r="R71" s="51"/>
      <c r="S71" s="51"/>
      <c r="T71" s="51"/>
      <c r="U71" s="52">
        <v>0</v>
      </c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1">
        <v>20</v>
      </c>
      <c r="AG71" s="51"/>
      <c r="AH71" s="51"/>
      <c r="AI71" s="51"/>
      <c r="AJ71" s="51"/>
      <c r="AK71" s="51"/>
      <c r="AL71" s="51"/>
      <c r="AM71" s="1"/>
      <c r="AN71" s="35">
        <f>IF(AO71&lt;6,SUM(E71:AM71),SUM(LARGE(E71:AM71,{1;2;3;4;5;6})))</f>
        <v>175</v>
      </c>
      <c r="AO71" s="6">
        <f>COUNT(E71:AM71)</f>
        <v>6</v>
      </c>
      <c r="AZ71" s="12"/>
      <c r="BA71" s="22"/>
      <c r="BB71" s="12"/>
      <c r="BC71" s="22"/>
      <c r="BD71" s="22"/>
      <c r="BE71" s="22"/>
      <c r="BF71" s="22"/>
      <c r="BG71" s="22"/>
      <c r="BH71" s="22"/>
    </row>
    <row r="72" spans="1:60" x14ac:dyDescent="0.2">
      <c r="A72" s="66">
        <v>71</v>
      </c>
      <c r="B72" s="37" t="s">
        <v>163</v>
      </c>
      <c r="C72" s="8" t="s">
        <v>416</v>
      </c>
      <c r="D72" s="37" t="s">
        <v>1075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>
        <v>100</v>
      </c>
      <c r="AC72" s="1">
        <v>35</v>
      </c>
      <c r="AD72" s="1"/>
      <c r="AE72" s="1"/>
      <c r="AF72" s="1">
        <v>35</v>
      </c>
      <c r="AG72" s="1"/>
      <c r="AH72" s="1"/>
      <c r="AI72" s="1"/>
      <c r="AJ72" s="1"/>
      <c r="AK72" s="1"/>
      <c r="AL72" s="1"/>
      <c r="AM72" s="48"/>
      <c r="AN72" s="35">
        <f>IF(AO72&lt;6,SUM(E72:AM72),SUM(LARGE(E72:AM72,{1;2;3;4;5;6})))</f>
        <v>170</v>
      </c>
      <c r="AO72" s="55">
        <f>COUNT(E72:AM72)</f>
        <v>3</v>
      </c>
      <c r="AZ72" s="12"/>
      <c r="BA72" s="22"/>
      <c r="BB72" s="12"/>
      <c r="BC72" s="22"/>
      <c r="BD72" s="22"/>
      <c r="BE72" s="22"/>
      <c r="BF72" s="22"/>
      <c r="BG72" s="22"/>
      <c r="BH72" s="22"/>
    </row>
    <row r="73" spans="1:60" x14ac:dyDescent="0.2">
      <c r="A73" s="66">
        <v>72</v>
      </c>
      <c r="B73" s="26" t="s">
        <v>71</v>
      </c>
      <c r="C73" s="6" t="s">
        <v>127</v>
      </c>
      <c r="D73" s="26" t="s">
        <v>175</v>
      </c>
      <c r="E73" s="51">
        <v>30</v>
      </c>
      <c r="F73" s="51"/>
      <c r="G73" s="51"/>
      <c r="H73" s="51">
        <v>35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>
        <v>20</v>
      </c>
      <c r="AB73" s="51">
        <v>80</v>
      </c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29"/>
      <c r="AN73" s="35">
        <f>IF(AO73&lt;6,SUM(E73:AM73),SUM(LARGE(E73:AM73,{1;2;3;4;5;6})))</f>
        <v>165</v>
      </c>
      <c r="AO73" s="55">
        <f>COUNT(E73:AM73)</f>
        <v>4</v>
      </c>
      <c r="AZ73" s="12"/>
      <c r="BA73" s="22"/>
      <c r="BB73" s="12"/>
      <c r="BC73" s="22"/>
      <c r="BD73" s="22"/>
      <c r="BE73" s="22"/>
      <c r="BF73" s="22"/>
      <c r="BG73" s="22"/>
      <c r="BH73" s="22"/>
    </row>
    <row r="74" spans="1:60" x14ac:dyDescent="0.2">
      <c r="A74" s="66">
        <v>73</v>
      </c>
      <c r="B74" s="26" t="s">
        <v>71</v>
      </c>
      <c r="C74" s="6" t="s">
        <v>77</v>
      </c>
      <c r="D74" s="26" t="s">
        <v>399</v>
      </c>
      <c r="E74" s="1">
        <v>55</v>
      </c>
      <c r="F74" s="1">
        <v>80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>
        <v>30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9">
        <v>0</v>
      </c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1"/>
      <c r="AN74" s="35">
        <f>IF(AO74&lt;6,SUM(E74:AM74),SUM(LARGE(E74:AM74,{1;2;3;4;5;6})))</f>
        <v>165</v>
      </c>
      <c r="AO74" s="55">
        <f>COUNT(E74:AM74)</f>
        <v>4</v>
      </c>
      <c r="AZ74" s="12"/>
      <c r="BA74" s="22"/>
      <c r="BB74" s="12"/>
      <c r="BC74" s="22"/>
      <c r="BD74" s="22"/>
      <c r="BE74" s="22"/>
      <c r="BF74" s="22"/>
      <c r="BG74" s="22"/>
      <c r="BH74" s="22"/>
    </row>
    <row r="75" spans="1:60" x14ac:dyDescent="0.2">
      <c r="A75" s="66">
        <v>74</v>
      </c>
      <c r="B75" s="26" t="s">
        <v>71</v>
      </c>
      <c r="C75" s="8" t="s">
        <v>77</v>
      </c>
      <c r="D75" s="37" t="s">
        <v>415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>
        <v>30</v>
      </c>
      <c r="Q75" s="51"/>
      <c r="R75" s="51"/>
      <c r="S75" s="51"/>
      <c r="T75" s="51"/>
      <c r="U75" s="51"/>
      <c r="V75" s="51"/>
      <c r="W75" s="51"/>
      <c r="X75" s="51">
        <v>130</v>
      </c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4"/>
      <c r="AN75" s="35">
        <f>IF(AO75&lt;6,SUM(E75:AM75),SUM(LARGE(E75:AM75,{1;2;3;4;5;6})))</f>
        <v>160</v>
      </c>
      <c r="AO75" s="55">
        <f>COUNT(E75:AM75)</f>
        <v>2</v>
      </c>
      <c r="AZ75" s="12"/>
      <c r="BA75" s="22"/>
      <c r="BB75" s="12"/>
      <c r="BC75" s="22"/>
      <c r="BD75" s="22"/>
      <c r="BE75" s="22"/>
      <c r="BF75" s="22"/>
      <c r="BG75" s="22"/>
      <c r="BH75" s="22"/>
    </row>
    <row r="76" spans="1:60" x14ac:dyDescent="0.2">
      <c r="A76" s="66">
        <v>75</v>
      </c>
      <c r="B76" s="26" t="s">
        <v>71</v>
      </c>
      <c r="C76" s="8" t="s">
        <v>158</v>
      </c>
      <c r="D76" s="8" t="s">
        <v>1007</v>
      </c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>
        <v>160</v>
      </c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6"/>
      <c r="AN76" s="35">
        <f>IF(AO76&lt;6,SUM(E76:AM76),SUM(LARGE(E76:AM76,{1;2;3;4;5;6})))</f>
        <v>160</v>
      </c>
      <c r="AO76" s="6">
        <f>COUNT(E76:AM76)</f>
        <v>1</v>
      </c>
      <c r="AZ76" s="12"/>
      <c r="BA76" s="22"/>
      <c r="BB76" s="12"/>
      <c r="BC76" s="22"/>
      <c r="BD76" s="22"/>
      <c r="BE76" s="22"/>
      <c r="BF76" s="22"/>
      <c r="BG76" s="22"/>
      <c r="BH76" s="22"/>
    </row>
    <row r="77" spans="1:60" x14ac:dyDescent="0.2">
      <c r="A77" s="66">
        <v>76</v>
      </c>
      <c r="B77" s="26" t="s">
        <v>71</v>
      </c>
      <c r="C77" s="6" t="s">
        <v>92</v>
      </c>
      <c r="D77" s="26" t="s">
        <v>324</v>
      </c>
      <c r="E77" s="51"/>
      <c r="F77" s="51"/>
      <c r="G77" s="51">
        <v>30</v>
      </c>
      <c r="H77" s="51">
        <v>20</v>
      </c>
      <c r="I77" s="51"/>
      <c r="J77" s="51"/>
      <c r="K77" s="51"/>
      <c r="L77" s="51">
        <v>35</v>
      </c>
      <c r="M77" s="51"/>
      <c r="N77" s="51"/>
      <c r="O77" s="51"/>
      <c r="P77" s="51">
        <v>25</v>
      </c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>
        <v>20</v>
      </c>
      <c r="AB77" s="51">
        <v>25</v>
      </c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4"/>
      <c r="AN77" s="35">
        <f>IF(AO77&lt;6,SUM(E77:AM77),SUM(LARGE(E77:AM77,{1;2;3;4;5;6})))</f>
        <v>155</v>
      </c>
      <c r="AO77" s="55">
        <f>COUNT(E77:AM77)</f>
        <v>6</v>
      </c>
      <c r="AZ77" s="12"/>
      <c r="BA77" s="22"/>
      <c r="BB77" s="12"/>
      <c r="BC77" s="22"/>
      <c r="BD77" s="22"/>
      <c r="BE77" s="22"/>
      <c r="BF77" s="22"/>
      <c r="BG77" s="22"/>
      <c r="BH77" s="22"/>
    </row>
    <row r="78" spans="1:60" x14ac:dyDescent="0.2">
      <c r="A78" s="66">
        <v>77</v>
      </c>
      <c r="B78" s="6" t="s">
        <v>71</v>
      </c>
      <c r="C78" s="6" t="s">
        <v>73</v>
      </c>
      <c r="D78" s="9" t="s">
        <v>562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35</v>
      </c>
      <c r="P78" s="1"/>
      <c r="Q78" s="1"/>
      <c r="R78" s="1"/>
      <c r="S78" s="1"/>
      <c r="T78" s="1"/>
      <c r="U78" s="1"/>
      <c r="V78" s="1"/>
      <c r="W78" s="1">
        <v>20</v>
      </c>
      <c r="X78" s="1"/>
      <c r="Y78" s="1"/>
      <c r="Z78" s="1"/>
      <c r="AA78" s="1"/>
      <c r="AB78" s="1"/>
      <c r="AC78" s="1"/>
      <c r="AD78" s="1"/>
      <c r="AE78" s="1"/>
      <c r="AF78" s="1"/>
      <c r="AG78" s="1">
        <v>100</v>
      </c>
      <c r="AH78" s="1"/>
      <c r="AI78" s="1"/>
      <c r="AJ78" s="1"/>
      <c r="AK78" s="1"/>
      <c r="AL78" s="1"/>
      <c r="AM78" s="1"/>
      <c r="AN78" s="35">
        <f>IF(AO78&lt;6,SUM(E78:AM78),SUM(LARGE(E78:AM78,{1;2;3;4;5;6})))</f>
        <v>155</v>
      </c>
      <c r="AO78" s="6">
        <f>COUNT(E78:AM78)</f>
        <v>3</v>
      </c>
      <c r="AZ78" s="12"/>
      <c r="BA78" s="22"/>
      <c r="BB78" s="12"/>
      <c r="BC78" s="22"/>
      <c r="BD78" s="22"/>
      <c r="BE78" s="22"/>
      <c r="BF78" s="22"/>
      <c r="BG78" s="22"/>
      <c r="BH78" s="22"/>
    </row>
    <row r="79" spans="1:60" x14ac:dyDescent="0.2">
      <c r="A79" s="75">
        <v>78</v>
      </c>
      <c r="B79" s="26" t="s">
        <v>71</v>
      </c>
      <c r="C79" s="6" t="s">
        <v>127</v>
      </c>
      <c r="D79" s="26" t="s">
        <v>248</v>
      </c>
      <c r="E79" s="19">
        <v>0</v>
      </c>
      <c r="F79" s="19"/>
      <c r="G79" s="1">
        <v>15</v>
      </c>
      <c r="H79" s="19"/>
      <c r="I79" s="19"/>
      <c r="J79" s="1">
        <v>30</v>
      </c>
      <c r="K79" s="1"/>
      <c r="L79" s="1">
        <v>35</v>
      </c>
      <c r="M79" s="1">
        <v>30</v>
      </c>
      <c r="N79" s="1"/>
      <c r="O79" s="1"/>
      <c r="P79" s="1">
        <v>25</v>
      </c>
      <c r="Q79" s="1"/>
      <c r="R79" s="1"/>
      <c r="S79" s="1"/>
      <c r="T79" s="1"/>
      <c r="U79" s="1"/>
      <c r="V79" s="1"/>
      <c r="W79" s="1"/>
      <c r="X79" s="1"/>
      <c r="Y79" s="1"/>
      <c r="Z79" s="1">
        <v>15</v>
      </c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54"/>
      <c r="AN79" s="35">
        <f>IF(AO79&lt;6,SUM(E79:AM79),SUM(LARGE(E79:AM79,{1;2;3;4;5;6})))</f>
        <v>150</v>
      </c>
      <c r="AO79" s="55">
        <f>COUNT(E79:AM79)</f>
        <v>7</v>
      </c>
      <c r="AZ79" s="12"/>
      <c r="BA79" s="22"/>
      <c r="BB79" s="12"/>
      <c r="BC79" s="22"/>
      <c r="BD79" s="22"/>
      <c r="BE79" s="22"/>
      <c r="BF79" s="22"/>
      <c r="BG79" s="22"/>
      <c r="BH79" s="22"/>
    </row>
    <row r="80" spans="1:60" x14ac:dyDescent="0.2">
      <c r="A80" s="66">
        <v>79</v>
      </c>
      <c r="B80" s="26" t="s">
        <v>71</v>
      </c>
      <c r="C80" s="6" t="s">
        <v>127</v>
      </c>
      <c r="D80" s="26" t="s">
        <v>275</v>
      </c>
      <c r="E80" s="1">
        <v>25</v>
      </c>
      <c r="F80" s="19">
        <v>0</v>
      </c>
      <c r="G80" s="19">
        <v>0</v>
      </c>
      <c r="H80" s="19">
        <v>0</v>
      </c>
      <c r="I80" s="19"/>
      <c r="J80" s="1">
        <v>20</v>
      </c>
      <c r="K80" s="1"/>
      <c r="L80" s="1">
        <v>30</v>
      </c>
      <c r="M80" s="1">
        <v>25</v>
      </c>
      <c r="N80" s="1"/>
      <c r="O80" s="1"/>
      <c r="P80" s="1"/>
      <c r="Q80" s="1"/>
      <c r="R80" s="1"/>
      <c r="S80" s="1"/>
      <c r="T80" s="1"/>
      <c r="U80" s="1">
        <v>10</v>
      </c>
      <c r="V80" s="1"/>
      <c r="W80" s="1"/>
      <c r="X80" s="1"/>
      <c r="Y80" s="1"/>
      <c r="Z80" s="1"/>
      <c r="AA80" s="1"/>
      <c r="AB80" s="1">
        <v>20</v>
      </c>
      <c r="AC80" s="1">
        <v>20</v>
      </c>
      <c r="AD80" s="1"/>
      <c r="AE80" s="1"/>
      <c r="AF80" s="1">
        <v>12</v>
      </c>
      <c r="AG80" s="1">
        <v>25</v>
      </c>
      <c r="AH80" s="1"/>
      <c r="AI80" s="1">
        <v>10</v>
      </c>
      <c r="AJ80" s="1"/>
      <c r="AK80" s="1"/>
      <c r="AL80" s="1"/>
      <c r="AM80" s="54"/>
      <c r="AN80" s="35">
        <f>IF(AO80&lt;6,SUM(E80:AM80),SUM(LARGE(E80:AM80,{1;2;3;4;5;6})))</f>
        <v>145</v>
      </c>
      <c r="AO80" s="55">
        <f>COUNT(E80:AM80)</f>
        <v>13</v>
      </c>
      <c r="AZ80" s="12"/>
      <c r="BA80" s="22"/>
      <c r="BB80" s="12"/>
      <c r="BC80" s="22"/>
      <c r="BD80" s="22"/>
      <c r="BE80" s="22"/>
      <c r="BF80" s="22"/>
      <c r="BG80" s="22"/>
      <c r="BH80" s="22"/>
    </row>
    <row r="81" spans="1:60" x14ac:dyDescent="0.2">
      <c r="A81" s="66">
        <v>80</v>
      </c>
      <c r="B81" s="26" t="s">
        <v>71</v>
      </c>
      <c r="C81" s="8" t="s">
        <v>127</v>
      </c>
      <c r="D81" s="9" t="s">
        <v>351</v>
      </c>
      <c r="E81" s="51">
        <v>25</v>
      </c>
      <c r="F81" s="52">
        <v>0</v>
      </c>
      <c r="G81" s="52">
        <v>0</v>
      </c>
      <c r="H81" s="52">
        <v>0</v>
      </c>
      <c r="I81" s="51">
        <v>20</v>
      </c>
      <c r="J81" s="51"/>
      <c r="K81" s="51"/>
      <c r="L81" s="51">
        <v>30</v>
      </c>
      <c r="M81" s="51">
        <v>25</v>
      </c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>
        <v>20</v>
      </c>
      <c r="AA81" s="51">
        <v>17</v>
      </c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1"/>
      <c r="AN81" s="35">
        <f>IF(AO81&lt;6,SUM(E81:AM81),SUM(LARGE(E81:AM81,{1;2;3;4;5;6})))</f>
        <v>137</v>
      </c>
      <c r="AO81" s="55">
        <f>COUNT(E81:AM81)</f>
        <v>9</v>
      </c>
      <c r="AZ81" s="12"/>
      <c r="BA81" s="22"/>
      <c r="BB81" s="12"/>
      <c r="BC81" s="22"/>
      <c r="BD81" s="22"/>
      <c r="BE81" s="22"/>
      <c r="BF81" s="22"/>
      <c r="BG81" s="22"/>
      <c r="BH81" s="22"/>
    </row>
    <row r="82" spans="1:60" x14ac:dyDescent="0.2">
      <c r="A82" s="60">
        <v>81</v>
      </c>
      <c r="B82" s="26" t="s">
        <v>71</v>
      </c>
      <c r="C82" s="8" t="s">
        <v>416</v>
      </c>
      <c r="D82" s="26" t="s">
        <v>363</v>
      </c>
      <c r="E82" s="19">
        <v>0</v>
      </c>
      <c r="F82" s="19"/>
      <c r="G82" s="1">
        <v>15</v>
      </c>
      <c r="H82" s="1">
        <v>20</v>
      </c>
      <c r="I82" s="1">
        <v>20</v>
      </c>
      <c r="J82" s="1">
        <v>30</v>
      </c>
      <c r="K82" s="1"/>
      <c r="L82" s="1"/>
      <c r="M82" s="1">
        <v>30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>
        <v>17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51"/>
      <c r="AN82" s="35">
        <f>IF(AO82&lt;6,SUM(E82:AM82),SUM(LARGE(E82:AM82,{1;2;3;4;5;6})))</f>
        <v>132</v>
      </c>
      <c r="AO82" s="55">
        <f>COUNT(E82:AM82)</f>
        <v>7</v>
      </c>
      <c r="AZ82" s="12"/>
      <c r="BA82" s="22"/>
      <c r="BB82" s="12"/>
      <c r="BC82" s="22"/>
      <c r="BD82" s="22"/>
      <c r="BE82" s="22"/>
      <c r="BF82" s="22"/>
      <c r="BG82" s="22"/>
      <c r="BH82" s="22"/>
    </row>
    <row r="83" spans="1:60" x14ac:dyDescent="0.2">
      <c r="A83" s="60">
        <v>82</v>
      </c>
      <c r="B83" s="26" t="s">
        <v>71</v>
      </c>
      <c r="C83" s="6" t="s">
        <v>77</v>
      </c>
      <c r="D83" s="26" t="s">
        <v>836</v>
      </c>
      <c r="E83" s="9"/>
      <c r="F83" s="9"/>
      <c r="G83" s="9"/>
      <c r="H83" s="9"/>
      <c r="I83" s="9"/>
      <c r="J83" s="9"/>
      <c r="K83" s="9"/>
      <c r="L83" s="18">
        <v>0</v>
      </c>
      <c r="M83" s="18"/>
      <c r="N83" s="18"/>
      <c r="O83" s="18"/>
      <c r="P83" s="18"/>
      <c r="Q83" s="9">
        <v>8</v>
      </c>
      <c r="R83" s="9"/>
      <c r="S83" s="9"/>
      <c r="T83" s="9"/>
      <c r="U83" s="9">
        <v>17</v>
      </c>
      <c r="V83" s="9"/>
      <c r="W83" s="9"/>
      <c r="X83" s="9">
        <v>25</v>
      </c>
      <c r="Y83" s="9"/>
      <c r="Z83" s="9">
        <v>20</v>
      </c>
      <c r="AA83" s="9"/>
      <c r="AB83" s="9">
        <v>35</v>
      </c>
      <c r="AC83" s="9">
        <v>14</v>
      </c>
      <c r="AD83" s="9"/>
      <c r="AE83" s="9"/>
      <c r="AF83" s="9"/>
      <c r="AG83" s="9">
        <v>20</v>
      </c>
      <c r="AH83" s="9"/>
      <c r="AI83" s="9"/>
      <c r="AJ83" s="9"/>
      <c r="AK83" s="9"/>
      <c r="AL83" s="9"/>
      <c r="AM83" s="54"/>
      <c r="AN83" s="35">
        <f>IF(AO83&lt;6,SUM(E83:AM83),SUM(LARGE(E83:AM83,{1;2;3;4;5;6})))</f>
        <v>131</v>
      </c>
      <c r="AO83" s="55">
        <f>COUNT(E83:AM83)</f>
        <v>8</v>
      </c>
      <c r="AZ83" s="12"/>
      <c r="BA83" s="22"/>
      <c r="BB83" s="12"/>
      <c r="BC83" s="22"/>
      <c r="BD83" s="22"/>
      <c r="BE83" s="22"/>
      <c r="BF83" s="22"/>
      <c r="BG83" s="22"/>
      <c r="BH83" s="22"/>
    </row>
    <row r="84" spans="1:60" s="24" customFormat="1" x14ac:dyDescent="0.2">
      <c r="A84" s="60">
        <v>83</v>
      </c>
      <c r="B84" s="6" t="s">
        <v>71</v>
      </c>
      <c r="C84" s="6" t="s">
        <v>874</v>
      </c>
      <c r="D84" s="9" t="s">
        <v>161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>
        <v>130</v>
      </c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1"/>
      <c r="AN84" s="35">
        <f>IF(AO84&lt;6,SUM(E84:AM84),SUM(LARGE(E84:AM84,{1;2;3;4;5;6})))</f>
        <v>130</v>
      </c>
      <c r="AO84" s="55">
        <f>COUNT(E84:AM84)</f>
        <v>1</v>
      </c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22"/>
      <c r="BB84" s="12"/>
      <c r="BC84" s="22"/>
      <c r="BD84" s="22"/>
      <c r="BE84" s="22"/>
      <c r="BF84" s="22"/>
      <c r="BG84" s="22"/>
      <c r="BH84" s="22"/>
    </row>
    <row r="85" spans="1:60" x14ac:dyDescent="0.2">
      <c r="A85" s="60">
        <v>84</v>
      </c>
      <c r="B85" s="26" t="s">
        <v>71</v>
      </c>
      <c r="C85" s="8" t="s">
        <v>75</v>
      </c>
      <c r="D85" s="26" t="s">
        <v>174</v>
      </c>
      <c r="E85" s="51"/>
      <c r="F85" s="51">
        <v>130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29"/>
      <c r="AN85" s="35">
        <f>IF(AO85&lt;6,SUM(E85:AM85),SUM(LARGE(E85:AM85,{1;2;3;4;5;6})))</f>
        <v>130</v>
      </c>
      <c r="AO85" s="6">
        <f>COUNT(E85:AM85)</f>
        <v>1</v>
      </c>
      <c r="AZ85" s="12"/>
      <c r="BA85" s="22"/>
      <c r="BB85" s="12"/>
      <c r="BC85" s="22"/>
      <c r="BD85" s="22"/>
      <c r="BE85" s="22"/>
      <c r="BF85" s="22"/>
      <c r="BG85" s="22"/>
      <c r="BH85" s="22"/>
    </row>
    <row r="86" spans="1:60" x14ac:dyDescent="0.2">
      <c r="A86" s="60">
        <v>85</v>
      </c>
      <c r="B86" s="26" t="s">
        <v>71</v>
      </c>
      <c r="C86" s="117" t="s">
        <v>416</v>
      </c>
      <c r="D86" s="9" t="s">
        <v>753</v>
      </c>
      <c r="E86" s="1">
        <v>130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35">
        <f>IF(AO86&lt;6,SUM(E86:AM86),SUM(LARGE(E86:AM86,{1;2;3;4;5;6})))</f>
        <v>130</v>
      </c>
      <c r="AO86" s="55">
        <f>COUNT(E86:AM86)</f>
        <v>1</v>
      </c>
      <c r="AZ86" s="12"/>
      <c r="BA86" s="22"/>
      <c r="BB86" s="12"/>
      <c r="BC86" s="22"/>
      <c r="BD86" s="22"/>
      <c r="BE86" s="22"/>
      <c r="BF86" s="22"/>
      <c r="BG86" s="22"/>
      <c r="BH86" s="22"/>
    </row>
    <row r="87" spans="1:60" x14ac:dyDescent="0.2">
      <c r="A87" s="60">
        <v>86</v>
      </c>
      <c r="B87" s="26" t="s">
        <v>71</v>
      </c>
      <c r="C87" s="6" t="s">
        <v>127</v>
      </c>
      <c r="D87" s="37" t="s">
        <v>490</v>
      </c>
      <c r="E87" s="51"/>
      <c r="F87" s="51">
        <v>35</v>
      </c>
      <c r="G87" s="51">
        <v>8</v>
      </c>
      <c r="H87" s="51"/>
      <c r="I87" s="51"/>
      <c r="J87" s="51">
        <v>14</v>
      </c>
      <c r="K87" s="51"/>
      <c r="L87" s="51">
        <v>20</v>
      </c>
      <c r="M87" s="51">
        <v>12</v>
      </c>
      <c r="N87" s="51"/>
      <c r="O87" s="51"/>
      <c r="P87" s="51">
        <v>20</v>
      </c>
      <c r="Q87" s="51">
        <v>12</v>
      </c>
      <c r="R87" s="51"/>
      <c r="S87" s="51"/>
      <c r="T87" s="51"/>
      <c r="U87" s="51"/>
      <c r="V87" s="51">
        <v>12</v>
      </c>
      <c r="W87" s="51"/>
      <c r="X87" s="51"/>
      <c r="Y87" s="51"/>
      <c r="Z87" s="51"/>
      <c r="AA87" s="51">
        <v>10</v>
      </c>
      <c r="AB87" s="51"/>
      <c r="AC87" s="51">
        <v>10</v>
      </c>
      <c r="AD87" s="51"/>
      <c r="AE87" s="51"/>
      <c r="AF87" s="51">
        <v>17</v>
      </c>
      <c r="AG87" s="51">
        <v>20</v>
      </c>
      <c r="AH87" s="51"/>
      <c r="AI87" s="51"/>
      <c r="AJ87" s="51"/>
      <c r="AK87" s="51"/>
      <c r="AL87" s="51"/>
      <c r="AM87" s="29"/>
      <c r="AN87" s="35">
        <f>IF(AO87&lt;6,SUM(E87:AM87),SUM(LARGE(E87:AM87,{1;2;3;4;5;6})))</f>
        <v>126</v>
      </c>
      <c r="AO87" s="55">
        <f>COUNT(E87:AM87)</f>
        <v>12</v>
      </c>
      <c r="AZ87" s="12"/>
      <c r="BA87" s="22"/>
      <c r="BB87" s="12"/>
      <c r="BC87" s="22"/>
      <c r="BD87" s="22"/>
      <c r="BE87" s="22"/>
      <c r="BF87" s="22"/>
      <c r="BG87" s="22"/>
      <c r="BH87" s="22"/>
    </row>
    <row r="88" spans="1:60" x14ac:dyDescent="0.2">
      <c r="A88" s="60">
        <v>87</v>
      </c>
      <c r="B88" s="26" t="s">
        <v>71</v>
      </c>
      <c r="C88" s="6" t="s">
        <v>127</v>
      </c>
      <c r="D88" s="26" t="s">
        <v>609</v>
      </c>
      <c r="E88" s="51"/>
      <c r="F88" s="51">
        <v>35</v>
      </c>
      <c r="G88" s="51"/>
      <c r="H88" s="51"/>
      <c r="I88" s="51"/>
      <c r="J88" s="51">
        <v>14</v>
      </c>
      <c r="K88" s="51"/>
      <c r="L88" s="51">
        <v>20</v>
      </c>
      <c r="M88" s="51"/>
      <c r="N88" s="51"/>
      <c r="O88" s="51"/>
      <c r="P88" s="51">
        <v>20</v>
      </c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>
        <v>10</v>
      </c>
      <c r="AD88" s="51"/>
      <c r="AE88" s="51"/>
      <c r="AF88" s="51">
        <v>17</v>
      </c>
      <c r="AG88" s="51">
        <v>20</v>
      </c>
      <c r="AH88" s="51"/>
      <c r="AI88" s="51"/>
      <c r="AJ88" s="51"/>
      <c r="AK88" s="51"/>
      <c r="AL88" s="51"/>
      <c r="AM88" s="9"/>
      <c r="AN88" s="35">
        <f>IF(AO88&lt;6,SUM(E88:AM88),SUM(LARGE(E88:AM88,{1;2;3;4;5;6})))</f>
        <v>126</v>
      </c>
      <c r="AO88" s="55">
        <f>COUNT(E88:AM88)</f>
        <v>7</v>
      </c>
      <c r="AZ88" s="12"/>
      <c r="BA88" s="22"/>
      <c r="BB88" s="12"/>
      <c r="BC88" s="22"/>
      <c r="BD88" s="22"/>
      <c r="BE88" s="22"/>
      <c r="BF88" s="22"/>
      <c r="BG88" s="22"/>
      <c r="BH88" s="22"/>
    </row>
    <row r="89" spans="1:60" x14ac:dyDescent="0.2">
      <c r="A89" s="60">
        <v>88</v>
      </c>
      <c r="B89" s="26" t="s">
        <v>71</v>
      </c>
      <c r="C89" s="6" t="s">
        <v>239</v>
      </c>
      <c r="D89" s="26" t="s">
        <v>169</v>
      </c>
      <c r="E89" s="52"/>
      <c r="F89" s="52"/>
      <c r="G89" s="52"/>
      <c r="H89" s="51">
        <v>25</v>
      </c>
      <c r="I89" s="52">
        <v>0</v>
      </c>
      <c r="J89" s="51">
        <v>25</v>
      </c>
      <c r="K89" s="51"/>
      <c r="L89" s="52"/>
      <c r="M89" s="52"/>
      <c r="N89" s="52"/>
      <c r="O89" s="52"/>
      <c r="P89" s="52"/>
      <c r="Q89" s="52"/>
      <c r="R89" s="52"/>
      <c r="S89" s="52"/>
      <c r="T89" s="52"/>
      <c r="U89" s="51">
        <v>35</v>
      </c>
      <c r="V89" s="51"/>
      <c r="W89" s="51"/>
      <c r="X89" s="51"/>
      <c r="Y89" s="51"/>
      <c r="Z89" s="51">
        <v>20</v>
      </c>
      <c r="AA89" s="51"/>
      <c r="AB89" s="51"/>
      <c r="AC89" s="51"/>
      <c r="AD89" s="51"/>
      <c r="AE89" s="51"/>
      <c r="AF89" s="51">
        <v>20</v>
      </c>
      <c r="AG89" s="51"/>
      <c r="AH89" s="51"/>
      <c r="AI89" s="51"/>
      <c r="AJ89" s="51"/>
      <c r="AK89" s="51"/>
      <c r="AL89" s="51"/>
      <c r="AM89" s="54"/>
      <c r="AN89" s="35">
        <f>IF(AO89&lt;6,SUM(E89:AM89),SUM(LARGE(E89:AM89,{1;2;3;4;5;6})))</f>
        <v>125</v>
      </c>
      <c r="AO89" s="55">
        <f>COUNT(E89:AM89)</f>
        <v>6</v>
      </c>
      <c r="AZ89" s="12"/>
      <c r="BA89" s="22"/>
      <c r="BB89" s="12"/>
      <c r="BC89" s="22"/>
      <c r="BD89" s="22"/>
      <c r="BE89" s="22"/>
      <c r="BF89" s="22"/>
      <c r="BG89" s="22"/>
      <c r="BH89" s="22"/>
    </row>
    <row r="90" spans="1:60" x14ac:dyDescent="0.2">
      <c r="A90" s="60">
        <v>89</v>
      </c>
      <c r="B90" s="26" t="s">
        <v>71</v>
      </c>
      <c r="C90" s="6" t="s">
        <v>180</v>
      </c>
      <c r="D90" s="26" t="s">
        <v>398</v>
      </c>
      <c r="E90" s="51"/>
      <c r="F90" s="51"/>
      <c r="G90" s="51"/>
      <c r="H90" s="51"/>
      <c r="I90" s="51"/>
      <c r="J90" s="51"/>
      <c r="K90" s="51"/>
      <c r="L90" s="51">
        <v>100</v>
      </c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>
        <v>25</v>
      </c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35">
        <f>IF(AO90&lt;6,SUM(E90:AM90),SUM(LARGE(E90:AM90,{1;2;3;4;5;6})))</f>
        <v>125</v>
      </c>
      <c r="AO90" s="55">
        <f>COUNT(E90:AM90)</f>
        <v>2</v>
      </c>
      <c r="AZ90" s="12"/>
      <c r="BA90" s="22"/>
      <c r="BB90" s="12"/>
      <c r="BC90" s="22"/>
      <c r="BD90" s="22"/>
      <c r="BE90" s="22"/>
      <c r="BF90" s="22"/>
      <c r="BG90" s="22"/>
      <c r="BH90" s="22"/>
    </row>
    <row r="91" spans="1:60" x14ac:dyDescent="0.2">
      <c r="A91" s="60">
        <v>90</v>
      </c>
      <c r="B91" s="26" t="s">
        <v>71</v>
      </c>
      <c r="C91" s="6" t="s">
        <v>92</v>
      </c>
      <c r="D91" s="26" t="s">
        <v>760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>
        <v>25</v>
      </c>
      <c r="Q91" s="51"/>
      <c r="R91" s="51"/>
      <c r="S91" s="51"/>
      <c r="T91" s="51"/>
      <c r="U91" s="51"/>
      <c r="V91" s="51"/>
      <c r="W91" s="51"/>
      <c r="X91" s="51"/>
      <c r="Y91" s="51">
        <v>100</v>
      </c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4"/>
      <c r="AN91" s="35">
        <f>IF(AO91&lt;6,SUM(E91:AM91),SUM(LARGE(E91:AM91,{1;2;3;4;5;6})))</f>
        <v>125</v>
      </c>
      <c r="AO91" s="6">
        <f>COUNT(E91:AM91)</f>
        <v>2</v>
      </c>
      <c r="AZ91" s="12"/>
      <c r="BA91" s="22"/>
      <c r="BB91" s="12"/>
      <c r="BC91" s="22"/>
      <c r="BD91" s="22"/>
      <c r="BE91" s="22"/>
      <c r="BF91" s="22"/>
      <c r="BG91" s="22"/>
      <c r="BH91" s="22"/>
    </row>
    <row r="92" spans="1:60" x14ac:dyDescent="0.2">
      <c r="A92" s="60">
        <v>91</v>
      </c>
      <c r="B92" s="26" t="s">
        <v>71</v>
      </c>
      <c r="C92" s="8" t="s">
        <v>73</v>
      </c>
      <c r="D92" s="26" t="s">
        <v>671</v>
      </c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>
        <v>125</v>
      </c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4"/>
      <c r="AN92" s="35">
        <f>IF(AO92&lt;6,SUM(E92:AM92),SUM(LARGE(E92:AM92,{1;2;3;4;5;6})))</f>
        <v>125</v>
      </c>
      <c r="AO92" s="55">
        <f>COUNT(E92:AM92)</f>
        <v>1</v>
      </c>
      <c r="AZ92" s="12"/>
      <c r="BA92" s="22"/>
      <c r="BB92" s="12"/>
      <c r="BC92" s="22"/>
      <c r="BD92" s="22"/>
      <c r="BE92" s="22"/>
      <c r="BF92" s="22"/>
      <c r="BG92" s="22"/>
      <c r="BH92" s="22"/>
    </row>
    <row r="93" spans="1:60" x14ac:dyDescent="0.2">
      <c r="A93" s="60">
        <v>92</v>
      </c>
      <c r="B93" s="6" t="s">
        <v>71</v>
      </c>
      <c r="C93" s="8" t="s">
        <v>73</v>
      </c>
      <c r="D93" s="37" t="s">
        <v>408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>
        <v>20</v>
      </c>
      <c r="X93" s="9"/>
      <c r="Y93" s="9"/>
      <c r="Z93" s="9"/>
      <c r="AA93" s="9"/>
      <c r="AB93" s="9"/>
      <c r="AC93" s="9"/>
      <c r="AD93" s="9"/>
      <c r="AE93" s="9"/>
      <c r="AF93" s="9"/>
      <c r="AG93" s="9">
        <v>100</v>
      </c>
      <c r="AH93" s="9"/>
      <c r="AI93" s="9"/>
      <c r="AJ93" s="9"/>
      <c r="AK93" s="9"/>
      <c r="AL93" s="9"/>
      <c r="AM93" s="29"/>
      <c r="AN93" s="35">
        <f>IF(AO93&lt;6,SUM(E93:AM93),SUM(LARGE(E93:AM93,{1;2;3;4;5;6})))</f>
        <v>120</v>
      </c>
      <c r="AO93" s="6">
        <f>COUNT(E93:AM93)</f>
        <v>2</v>
      </c>
      <c r="AZ93" s="12"/>
      <c r="BA93" s="22"/>
      <c r="BB93" s="12"/>
      <c r="BC93" s="22"/>
      <c r="BD93" s="22"/>
      <c r="BE93" s="22"/>
      <c r="BF93" s="22"/>
      <c r="BG93" s="22"/>
      <c r="BH93" s="22"/>
    </row>
    <row r="94" spans="1:60" x14ac:dyDescent="0.2">
      <c r="A94" s="60">
        <v>93</v>
      </c>
      <c r="B94" s="26" t="s">
        <v>71</v>
      </c>
      <c r="C94" s="6" t="s">
        <v>77</v>
      </c>
      <c r="D94" s="37" t="s">
        <v>524</v>
      </c>
      <c r="E94" s="1"/>
      <c r="F94" s="1"/>
      <c r="G94" s="1">
        <v>14</v>
      </c>
      <c r="H94" s="1"/>
      <c r="I94" s="1"/>
      <c r="J94" s="1"/>
      <c r="K94" s="1"/>
      <c r="L94" s="1"/>
      <c r="M94" s="1">
        <v>14</v>
      </c>
      <c r="N94" s="1"/>
      <c r="O94" s="1"/>
      <c r="P94" s="1"/>
      <c r="Q94" s="1">
        <v>17</v>
      </c>
      <c r="R94" s="1"/>
      <c r="S94" s="1"/>
      <c r="T94" s="1"/>
      <c r="U94" s="1">
        <v>20</v>
      </c>
      <c r="V94" s="1"/>
      <c r="W94" s="1"/>
      <c r="X94" s="1">
        <v>35</v>
      </c>
      <c r="Y94" s="1"/>
      <c r="Z94" s="1">
        <v>17</v>
      </c>
      <c r="AA94" s="1"/>
      <c r="AB94" s="19">
        <v>0</v>
      </c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30"/>
      <c r="AN94" s="35">
        <f>IF(AO94&lt;6,SUM(E94:AM94),SUM(LARGE(E94:AM94,{1;2;3;4;5;6})))</f>
        <v>117</v>
      </c>
      <c r="AO94" s="6">
        <f>COUNT(E94:AM94)</f>
        <v>7</v>
      </c>
      <c r="AZ94" s="12"/>
      <c r="BA94" s="22"/>
      <c r="BB94" s="12"/>
      <c r="BC94" s="22"/>
      <c r="BD94" s="22"/>
      <c r="BE94" s="22"/>
      <c r="BF94" s="22"/>
      <c r="BG94" s="22"/>
      <c r="BH94" s="22"/>
    </row>
    <row r="95" spans="1:60" x14ac:dyDescent="0.2">
      <c r="A95" s="60">
        <v>94</v>
      </c>
      <c r="B95" s="6" t="s">
        <v>71</v>
      </c>
      <c r="C95" s="6" t="s">
        <v>77</v>
      </c>
      <c r="D95" s="9" t="s">
        <v>563</v>
      </c>
      <c r="E95" s="9"/>
      <c r="F95" s="9"/>
      <c r="G95" s="9">
        <v>14</v>
      </c>
      <c r="H95" s="9"/>
      <c r="I95" s="9"/>
      <c r="J95" s="9"/>
      <c r="K95" s="9"/>
      <c r="L95" s="9"/>
      <c r="M95" s="9">
        <v>14</v>
      </c>
      <c r="N95" s="9"/>
      <c r="O95" s="9"/>
      <c r="P95" s="9"/>
      <c r="Q95" s="9">
        <v>17</v>
      </c>
      <c r="R95" s="9"/>
      <c r="S95" s="9"/>
      <c r="T95" s="9"/>
      <c r="U95" s="9">
        <v>20</v>
      </c>
      <c r="V95" s="9"/>
      <c r="W95" s="9"/>
      <c r="X95" s="9">
        <v>35</v>
      </c>
      <c r="Y95" s="9"/>
      <c r="Z95" s="9">
        <v>17</v>
      </c>
      <c r="AA95" s="9"/>
      <c r="AB95" s="18">
        <v>0</v>
      </c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"/>
      <c r="AN95" s="35">
        <f>IF(AO95&lt;6,SUM(E95:AM95),SUM(LARGE(E95:AM95,{1;2;3;4;5;6})))</f>
        <v>117</v>
      </c>
      <c r="AO95" s="6">
        <f>COUNT(E95:AM95)</f>
        <v>7</v>
      </c>
      <c r="AZ95" s="12"/>
      <c r="BA95" s="22"/>
      <c r="BB95" s="12"/>
      <c r="BC95" s="22"/>
      <c r="BD95" s="22"/>
      <c r="BE95" s="22"/>
      <c r="BF95" s="22"/>
      <c r="BG95" s="22"/>
      <c r="BH95" s="22"/>
    </row>
    <row r="96" spans="1:60" x14ac:dyDescent="0.2">
      <c r="A96" s="60">
        <v>95</v>
      </c>
      <c r="B96" s="6" t="s">
        <v>71</v>
      </c>
      <c r="C96" s="6" t="s">
        <v>72</v>
      </c>
      <c r="D96" s="9" t="s">
        <v>649</v>
      </c>
      <c r="E96" s="9"/>
      <c r="F96" s="9"/>
      <c r="G96" s="9">
        <v>4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18">
        <v>0</v>
      </c>
      <c r="V96" s="18">
        <v>7</v>
      </c>
      <c r="W96" s="18"/>
      <c r="X96" s="18"/>
      <c r="Y96" s="9">
        <v>17</v>
      </c>
      <c r="Z96" s="9"/>
      <c r="AA96" s="9">
        <v>14</v>
      </c>
      <c r="AB96" s="9">
        <v>25</v>
      </c>
      <c r="AC96" s="9">
        <v>12</v>
      </c>
      <c r="AD96" s="9"/>
      <c r="AE96" s="9">
        <v>17</v>
      </c>
      <c r="AF96" s="9">
        <v>10</v>
      </c>
      <c r="AG96" s="9">
        <v>25</v>
      </c>
      <c r="AH96" s="9"/>
      <c r="AI96" s="9">
        <v>10</v>
      </c>
      <c r="AJ96" s="9"/>
      <c r="AK96" s="9"/>
      <c r="AL96" s="9"/>
      <c r="AM96" s="1"/>
      <c r="AN96" s="35">
        <f>IF(AO96&lt;6,SUM(E96:AM96),SUM(LARGE(E96:AM96,{1;2;3;4;5;6})))</f>
        <v>110</v>
      </c>
      <c r="AO96" s="6">
        <f>COUNT(E96:AM96)</f>
        <v>11</v>
      </c>
      <c r="AZ96" s="12"/>
      <c r="BA96" s="22"/>
      <c r="BB96" s="12"/>
      <c r="BC96" s="22"/>
      <c r="BD96" s="22"/>
      <c r="BE96" s="22"/>
      <c r="BF96" s="22"/>
      <c r="BG96" s="22"/>
      <c r="BH96" s="22"/>
    </row>
    <row r="97" spans="1:60" x14ac:dyDescent="0.2">
      <c r="A97" s="60">
        <v>96</v>
      </c>
      <c r="B97" s="26" t="s">
        <v>71</v>
      </c>
      <c r="C97" s="6" t="s">
        <v>77</v>
      </c>
      <c r="D97" s="26" t="s">
        <v>673</v>
      </c>
      <c r="E97" s="51">
        <v>4</v>
      </c>
      <c r="F97" s="51">
        <v>20</v>
      </c>
      <c r="G97" s="51">
        <v>8</v>
      </c>
      <c r="H97" s="51"/>
      <c r="I97" s="51"/>
      <c r="J97" s="51"/>
      <c r="K97" s="51"/>
      <c r="L97" s="51">
        <v>25</v>
      </c>
      <c r="M97" s="52">
        <v>0</v>
      </c>
      <c r="N97" s="51"/>
      <c r="O97" s="51"/>
      <c r="P97" s="51"/>
      <c r="Q97" s="51"/>
      <c r="R97" s="51"/>
      <c r="S97" s="51"/>
      <c r="T97" s="51"/>
      <c r="U97" s="51">
        <v>14</v>
      </c>
      <c r="V97" s="51"/>
      <c r="W97" s="51"/>
      <c r="X97" s="51">
        <v>20</v>
      </c>
      <c r="Y97" s="51"/>
      <c r="Z97" s="51"/>
      <c r="AA97" s="51">
        <v>12</v>
      </c>
      <c r="AB97" s="51"/>
      <c r="AC97" s="51">
        <v>10</v>
      </c>
      <c r="AD97" s="51"/>
      <c r="AE97" s="51"/>
      <c r="AF97" s="51"/>
      <c r="AG97" s="51"/>
      <c r="AH97" s="51"/>
      <c r="AI97" s="51">
        <v>17</v>
      </c>
      <c r="AJ97" s="51"/>
      <c r="AK97" s="51"/>
      <c r="AL97" s="51"/>
      <c r="AM97" s="54"/>
      <c r="AN97" s="35">
        <f>IF(AO97&lt;6,SUM(E97:AM97),SUM(LARGE(E97:AM97,{1;2;3;4;5;6})))</f>
        <v>108</v>
      </c>
      <c r="AO97" s="55">
        <f>COUNT(E97:AM97)</f>
        <v>10</v>
      </c>
      <c r="AZ97" s="12"/>
      <c r="BA97" s="22"/>
      <c r="BB97" s="12"/>
      <c r="BC97" s="22"/>
      <c r="BD97" s="22"/>
      <c r="BE97" s="22"/>
      <c r="BF97" s="22"/>
      <c r="BG97" s="22"/>
      <c r="BH97" s="22"/>
    </row>
    <row r="98" spans="1:60" s="24" customFormat="1" x14ac:dyDescent="0.2">
      <c r="A98" s="60">
        <v>97</v>
      </c>
      <c r="B98" s="26" t="s">
        <v>71</v>
      </c>
      <c r="C98" s="6" t="s">
        <v>127</v>
      </c>
      <c r="D98" s="26" t="s">
        <v>165</v>
      </c>
      <c r="E98" s="9">
        <v>17</v>
      </c>
      <c r="F98" s="9"/>
      <c r="G98" s="9"/>
      <c r="H98" s="9"/>
      <c r="I98" s="9"/>
      <c r="J98" s="9"/>
      <c r="K98" s="9"/>
      <c r="L98" s="9">
        <v>25</v>
      </c>
      <c r="M98" s="9"/>
      <c r="N98" s="9"/>
      <c r="O98" s="9"/>
      <c r="P98" s="9"/>
      <c r="Q98" s="9"/>
      <c r="R98" s="9"/>
      <c r="S98" s="9"/>
      <c r="T98" s="9"/>
      <c r="U98" s="9">
        <v>14</v>
      </c>
      <c r="V98" s="9"/>
      <c r="W98" s="9"/>
      <c r="X98" s="9">
        <v>20</v>
      </c>
      <c r="Y98" s="9"/>
      <c r="Z98" s="9"/>
      <c r="AA98" s="9">
        <v>12</v>
      </c>
      <c r="AB98" s="9"/>
      <c r="AC98" s="9">
        <v>10</v>
      </c>
      <c r="AD98" s="9"/>
      <c r="AE98" s="9"/>
      <c r="AF98" s="9"/>
      <c r="AG98" s="9"/>
      <c r="AH98" s="9"/>
      <c r="AI98" s="9">
        <v>17</v>
      </c>
      <c r="AJ98" s="9"/>
      <c r="AK98" s="9"/>
      <c r="AL98" s="9"/>
      <c r="AM98" s="54"/>
      <c r="AN98" s="35">
        <f>IF(AO98&lt;6,SUM(E98:AM98),SUM(LARGE(E98:AM98,{1;2;3;4;5;6})))</f>
        <v>105</v>
      </c>
      <c r="AO98" s="55">
        <f>COUNT(E98:AM98)</f>
        <v>7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22"/>
      <c r="BB98" s="12"/>
      <c r="BC98" s="22"/>
      <c r="BD98" s="22"/>
      <c r="BE98" s="22"/>
      <c r="BF98" s="22"/>
      <c r="BG98" s="22"/>
      <c r="BH98" s="22"/>
    </row>
    <row r="99" spans="1:60" x14ac:dyDescent="0.2">
      <c r="A99" s="60">
        <v>98</v>
      </c>
      <c r="B99" s="26" t="s">
        <v>71</v>
      </c>
      <c r="C99" s="6" t="s">
        <v>76</v>
      </c>
      <c r="D99" s="26" t="s">
        <v>36</v>
      </c>
      <c r="E99" s="51"/>
      <c r="F99" s="51">
        <v>100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4"/>
      <c r="AN99" s="35">
        <f>IF(AO99&lt;6,SUM(E99:AM99),SUM(LARGE(E99:AM99,{1;2;3;4;5;6})))</f>
        <v>100</v>
      </c>
      <c r="AO99" s="55">
        <f>COUNT(E99:AM99)</f>
        <v>1</v>
      </c>
      <c r="AZ99" s="12"/>
      <c r="BA99" s="22"/>
      <c r="BB99" s="12"/>
      <c r="BC99" s="22"/>
      <c r="BD99" s="22"/>
      <c r="BE99" s="22"/>
      <c r="BF99" s="22"/>
      <c r="BG99" s="22"/>
      <c r="BH99" s="22"/>
    </row>
    <row r="100" spans="1:60" x14ac:dyDescent="0.2">
      <c r="A100" s="60">
        <v>99</v>
      </c>
      <c r="B100" s="6" t="s">
        <v>71</v>
      </c>
      <c r="C100" s="8" t="s">
        <v>416</v>
      </c>
      <c r="D100" s="9" t="s">
        <v>28</v>
      </c>
      <c r="E100" s="51"/>
      <c r="F100" s="51">
        <v>100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1"/>
      <c r="AN100" s="35">
        <f>IF(AO100&lt;6,SUM(E100:AM100),SUM(LARGE(E100:AM100,{1;2;3;4;5;6})))</f>
        <v>100</v>
      </c>
      <c r="AO100" s="55">
        <f>COUNT(E100:AM100)</f>
        <v>1</v>
      </c>
      <c r="AZ100" s="12"/>
      <c r="BA100" s="22"/>
      <c r="BB100" s="12"/>
      <c r="BC100" s="22"/>
      <c r="BD100" s="22"/>
      <c r="BE100" s="22"/>
      <c r="BF100" s="22"/>
      <c r="BG100" s="22"/>
      <c r="BH100" s="22"/>
    </row>
    <row r="101" spans="1:60" x14ac:dyDescent="0.2">
      <c r="A101" s="60">
        <v>100</v>
      </c>
      <c r="B101" s="6" t="s">
        <v>71</v>
      </c>
      <c r="C101" s="6" t="s">
        <v>77</v>
      </c>
      <c r="D101" s="9" t="s">
        <v>59</v>
      </c>
      <c r="E101" s="51"/>
      <c r="F101" s="51"/>
      <c r="G101" s="51"/>
      <c r="H101" s="51"/>
      <c r="I101" s="51"/>
      <c r="J101" s="51"/>
      <c r="K101" s="51"/>
      <c r="L101" s="51"/>
      <c r="M101" s="51">
        <v>100</v>
      </c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1"/>
      <c r="AN101" s="35">
        <f>IF(AO101&lt;6,SUM(E101:AM101),SUM(LARGE(E101:AM101,{1;2;3;4;5;6})))</f>
        <v>100</v>
      </c>
      <c r="AO101" s="6">
        <f>COUNT(E101:AM101)</f>
        <v>1</v>
      </c>
      <c r="AZ101" s="12"/>
      <c r="BA101" s="22"/>
      <c r="BB101" s="12"/>
      <c r="BC101" s="22"/>
      <c r="BD101" s="22"/>
      <c r="BE101" s="22"/>
      <c r="BF101" s="22"/>
      <c r="BG101" s="22"/>
      <c r="BH101" s="22"/>
    </row>
    <row r="102" spans="1:60" x14ac:dyDescent="0.2">
      <c r="A102" s="60">
        <v>101</v>
      </c>
      <c r="B102" s="26" t="s">
        <v>71</v>
      </c>
      <c r="C102" s="8" t="s">
        <v>92</v>
      </c>
      <c r="D102" s="8" t="s">
        <v>457</v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>
        <v>100</v>
      </c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8"/>
      <c r="AN102" s="35">
        <f>IF(AO102&lt;6,SUM(E102:AM102),SUM(LARGE(E102:AM102,{1;2;3;4;5;6})))</f>
        <v>100</v>
      </c>
      <c r="AO102" s="6">
        <f>COUNT(E102:AM102)</f>
        <v>1</v>
      </c>
      <c r="AZ102" s="12"/>
      <c r="BA102" s="22"/>
      <c r="BB102" s="12"/>
      <c r="BC102" s="22"/>
      <c r="BD102" s="22"/>
      <c r="BE102" s="22"/>
      <c r="BF102" s="22"/>
      <c r="BG102" s="22"/>
      <c r="BH102" s="22"/>
    </row>
    <row r="103" spans="1:60" x14ac:dyDescent="0.2">
      <c r="A103" s="60">
        <v>102</v>
      </c>
      <c r="B103" s="26" t="s">
        <v>71</v>
      </c>
      <c r="C103" s="8" t="s">
        <v>72</v>
      </c>
      <c r="D103" s="26" t="s">
        <v>21</v>
      </c>
      <c r="E103" s="9">
        <v>35</v>
      </c>
      <c r="F103" s="9"/>
      <c r="G103" s="9">
        <v>35</v>
      </c>
      <c r="H103" s="9">
        <v>25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54"/>
      <c r="AN103" s="35">
        <f>IF(AO103&lt;6,SUM(E103:AM103),SUM(LARGE(E103:AM103,{1;2;3;4;5;6})))</f>
        <v>95</v>
      </c>
      <c r="AO103" s="55">
        <f>COUNT(E103:AM103)</f>
        <v>3</v>
      </c>
      <c r="AZ103" s="12"/>
      <c r="BA103" s="22"/>
      <c r="BB103" s="12"/>
      <c r="BC103" s="22"/>
      <c r="BD103" s="22"/>
      <c r="BE103" s="22"/>
      <c r="BF103" s="22"/>
      <c r="BG103" s="22"/>
      <c r="BH103" s="22"/>
    </row>
    <row r="104" spans="1:60" x14ac:dyDescent="0.2">
      <c r="A104" s="60">
        <v>103</v>
      </c>
      <c r="B104" s="26" t="s">
        <v>71</v>
      </c>
      <c r="C104" s="8" t="s">
        <v>77</v>
      </c>
      <c r="D104" s="37" t="s">
        <v>364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>
        <v>25</v>
      </c>
      <c r="Y104" s="51"/>
      <c r="Z104" s="51"/>
      <c r="AA104" s="51"/>
      <c r="AB104" s="51"/>
      <c r="AC104" s="51"/>
      <c r="AD104" s="51"/>
      <c r="AE104" s="51"/>
      <c r="AF104" s="51"/>
      <c r="AG104" s="51">
        <v>70</v>
      </c>
      <c r="AH104" s="51"/>
      <c r="AI104" s="51"/>
      <c r="AJ104" s="51"/>
      <c r="AK104" s="51"/>
      <c r="AL104" s="51"/>
      <c r="AM104" s="54"/>
      <c r="AN104" s="35">
        <f>IF(AO104&lt;6,SUM(E104:AM104),SUM(LARGE(E104:AM104,{1;2;3;4;5;6})))</f>
        <v>95</v>
      </c>
      <c r="AO104" s="55">
        <f>COUNT(E104:AM104)</f>
        <v>2</v>
      </c>
      <c r="AZ104" s="12"/>
      <c r="BA104" s="22"/>
      <c r="BB104" s="12"/>
      <c r="BC104" s="22"/>
      <c r="BD104" s="22"/>
      <c r="BE104" s="22"/>
      <c r="BF104" s="22"/>
      <c r="BG104" s="22"/>
      <c r="BH104" s="22"/>
    </row>
    <row r="105" spans="1:60" x14ac:dyDescent="0.2">
      <c r="A105" s="60">
        <v>104</v>
      </c>
      <c r="B105" s="26" t="s">
        <v>71</v>
      </c>
      <c r="C105" s="8" t="s">
        <v>127</v>
      </c>
      <c r="D105" s="37" t="s">
        <v>111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>
        <v>25</v>
      </c>
      <c r="Y105" s="9"/>
      <c r="Z105" s="9"/>
      <c r="AA105" s="9"/>
      <c r="AB105" s="9"/>
      <c r="AC105" s="9"/>
      <c r="AD105" s="9"/>
      <c r="AE105" s="9"/>
      <c r="AF105" s="9"/>
      <c r="AG105" s="9">
        <v>70</v>
      </c>
      <c r="AH105" s="9"/>
      <c r="AI105" s="9"/>
      <c r="AJ105" s="9"/>
      <c r="AK105" s="9"/>
      <c r="AL105" s="9"/>
      <c r="AM105" s="30"/>
      <c r="AN105" s="35">
        <f>IF(AO105&lt;6,SUM(E105:AM105),SUM(LARGE(E105:AM105,{1;2;3;4;5;6})))</f>
        <v>95</v>
      </c>
      <c r="AO105" s="55">
        <f>COUNT(E105:AM105)</f>
        <v>2</v>
      </c>
      <c r="AZ105" s="12"/>
      <c r="BA105" s="22"/>
      <c r="BB105" s="12"/>
      <c r="BC105" s="22"/>
      <c r="BD105" s="22"/>
      <c r="BE105" s="22"/>
      <c r="BF105" s="22"/>
      <c r="BG105" s="22"/>
      <c r="BH105" s="22"/>
    </row>
    <row r="106" spans="1:60" x14ac:dyDescent="0.2">
      <c r="A106" s="60">
        <v>105</v>
      </c>
      <c r="B106" s="6" t="s">
        <v>71</v>
      </c>
      <c r="C106" s="6" t="s">
        <v>77</v>
      </c>
      <c r="D106" s="9" t="s">
        <v>362</v>
      </c>
      <c r="E106" s="1"/>
      <c r="F106" s="1">
        <v>60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>
        <v>30</v>
      </c>
      <c r="V106" s="1"/>
      <c r="W106" s="1"/>
      <c r="X106" s="19">
        <v>0</v>
      </c>
      <c r="Y106" s="1"/>
      <c r="Z106" s="1"/>
      <c r="AA106" s="1"/>
      <c r="AB106" s="1"/>
      <c r="AC106" s="19">
        <v>0</v>
      </c>
      <c r="AD106" s="19"/>
      <c r="AE106" s="19"/>
      <c r="AF106" s="19"/>
      <c r="AG106" s="19"/>
      <c r="AH106" s="19"/>
      <c r="AI106" s="19"/>
      <c r="AJ106" s="19"/>
      <c r="AK106" s="19"/>
      <c r="AL106" s="19"/>
      <c r="AM106" s="1"/>
      <c r="AN106" s="35">
        <f>IF(AO106&lt;6,SUM(E106:AM106),SUM(LARGE(E106:AM106,{1;2;3;4;5;6})))</f>
        <v>90</v>
      </c>
      <c r="AO106" s="6">
        <f>COUNT(E106:AM106)</f>
        <v>4</v>
      </c>
      <c r="AZ106" s="12"/>
      <c r="BA106" s="22"/>
      <c r="BB106" s="12"/>
      <c r="BC106" s="22"/>
      <c r="BD106" s="22"/>
      <c r="BE106" s="22"/>
      <c r="BF106" s="22"/>
      <c r="BG106" s="22"/>
      <c r="BH106" s="22"/>
    </row>
    <row r="107" spans="1:60" x14ac:dyDescent="0.2">
      <c r="A107" s="60">
        <v>106</v>
      </c>
      <c r="B107" s="6" t="s">
        <v>71</v>
      </c>
      <c r="C107" s="6" t="s">
        <v>77</v>
      </c>
      <c r="D107" s="9" t="s">
        <v>667</v>
      </c>
      <c r="E107" s="9"/>
      <c r="F107" s="9">
        <v>60</v>
      </c>
      <c r="G107" s="9"/>
      <c r="H107" s="9"/>
      <c r="I107" s="9"/>
      <c r="J107" s="9"/>
      <c r="K107" s="9"/>
      <c r="L107" s="9"/>
      <c r="M107" s="9">
        <v>10</v>
      </c>
      <c r="N107" s="9"/>
      <c r="O107" s="9"/>
      <c r="P107" s="9"/>
      <c r="Q107" s="9">
        <v>20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1"/>
      <c r="AN107" s="35">
        <f>IF(AO107&lt;6,SUM(E107:AM107),SUM(LARGE(E107:AM107,{1;2;3;4;5;6})))</f>
        <v>90</v>
      </c>
      <c r="AO107" s="6">
        <f>COUNT(E107:AM107)</f>
        <v>3</v>
      </c>
      <c r="AZ107" s="12"/>
      <c r="BA107" s="22"/>
      <c r="BB107" s="12"/>
      <c r="BC107" s="22"/>
      <c r="BD107" s="22"/>
      <c r="BE107" s="22"/>
      <c r="BF107" s="22"/>
      <c r="BG107" s="22"/>
      <c r="BH107" s="22"/>
    </row>
    <row r="108" spans="1:60" x14ac:dyDescent="0.2">
      <c r="A108" s="60">
        <v>107</v>
      </c>
      <c r="B108" s="26" t="s">
        <v>71</v>
      </c>
      <c r="C108" s="8" t="s">
        <v>77</v>
      </c>
      <c r="D108" s="26" t="s">
        <v>531</v>
      </c>
      <c r="E108" s="9"/>
      <c r="F108" s="9">
        <v>60</v>
      </c>
      <c r="G108" s="9"/>
      <c r="H108" s="9"/>
      <c r="I108" s="9"/>
      <c r="J108" s="9"/>
      <c r="K108" s="9"/>
      <c r="L108" s="9"/>
      <c r="M108" s="9">
        <v>10</v>
      </c>
      <c r="N108" s="9"/>
      <c r="O108" s="9"/>
      <c r="P108" s="9"/>
      <c r="Q108" s="9">
        <v>20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35">
        <f>IF(AO108&lt;6,SUM(E108:AM108),SUM(LARGE(E108:AM108,{1;2;3;4;5;6})))</f>
        <v>90</v>
      </c>
      <c r="AO108" s="6">
        <f>COUNT(E108:AM108)</f>
        <v>3</v>
      </c>
      <c r="AZ108" s="12"/>
      <c r="BA108" s="22"/>
      <c r="BB108" s="12"/>
      <c r="BC108" s="22"/>
      <c r="BD108" s="22"/>
      <c r="BE108" s="22"/>
      <c r="BF108" s="22"/>
      <c r="BG108" s="22"/>
      <c r="BH108" s="22"/>
    </row>
    <row r="109" spans="1:60" x14ac:dyDescent="0.2">
      <c r="A109" s="60">
        <v>108</v>
      </c>
      <c r="B109" s="26" t="s">
        <v>71</v>
      </c>
      <c r="C109" s="6" t="s">
        <v>77</v>
      </c>
      <c r="D109" s="26" t="s">
        <v>932</v>
      </c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1">
        <v>8</v>
      </c>
      <c r="R109" s="51"/>
      <c r="S109" s="51"/>
      <c r="T109" s="51"/>
      <c r="U109" s="51"/>
      <c r="V109" s="51"/>
      <c r="W109" s="51"/>
      <c r="X109" s="51">
        <v>25</v>
      </c>
      <c r="Y109" s="51"/>
      <c r="Z109" s="51">
        <v>20</v>
      </c>
      <c r="AA109" s="51"/>
      <c r="AB109" s="51">
        <v>35</v>
      </c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4"/>
      <c r="AN109" s="35">
        <f>IF(AO109&lt;6,SUM(E109:AM109),SUM(LARGE(E109:AM109,{1;2;3;4;5;6})))</f>
        <v>88</v>
      </c>
      <c r="AO109" s="55">
        <f>COUNT(E109:AM109)</f>
        <v>4</v>
      </c>
      <c r="AZ109" s="12"/>
      <c r="BA109" s="22"/>
      <c r="BB109" s="12"/>
      <c r="BC109" s="22"/>
      <c r="BD109" s="22"/>
      <c r="BE109" s="22"/>
      <c r="BF109" s="22"/>
      <c r="BG109" s="22"/>
      <c r="BH109" s="22"/>
    </row>
    <row r="110" spans="1:60" x14ac:dyDescent="0.2">
      <c r="A110" s="60">
        <v>109</v>
      </c>
      <c r="B110" s="26" t="s">
        <v>71</v>
      </c>
      <c r="C110" s="8" t="s">
        <v>79</v>
      </c>
      <c r="D110" s="26" t="s">
        <v>57</v>
      </c>
      <c r="E110" s="51">
        <v>20</v>
      </c>
      <c r="F110" s="51"/>
      <c r="G110" s="51">
        <v>17</v>
      </c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>
        <v>20</v>
      </c>
      <c r="W110" s="51"/>
      <c r="X110" s="51">
        <v>30</v>
      </c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30"/>
      <c r="AN110" s="35">
        <f>IF(AO110&lt;6,SUM(E110:AM110),SUM(LARGE(E110:AM110,{1;2;3;4;5;6})))</f>
        <v>87</v>
      </c>
      <c r="AO110" s="55">
        <f>COUNT(E110:AM110)</f>
        <v>4</v>
      </c>
      <c r="AZ110" s="12"/>
      <c r="BA110" s="22"/>
      <c r="BB110" s="12"/>
      <c r="BC110" s="22"/>
      <c r="BD110" s="22"/>
      <c r="BE110" s="22"/>
      <c r="BF110" s="22"/>
      <c r="BG110" s="22"/>
      <c r="BH110" s="22"/>
    </row>
    <row r="111" spans="1:60" x14ac:dyDescent="0.2">
      <c r="A111" s="60">
        <v>110</v>
      </c>
      <c r="B111" s="26" t="s">
        <v>71</v>
      </c>
      <c r="C111" s="6" t="s">
        <v>79</v>
      </c>
      <c r="D111" s="37" t="s">
        <v>533</v>
      </c>
      <c r="E111" s="51">
        <v>20</v>
      </c>
      <c r="F111" s="51"/>
      <c r="G111" s="51">
        <v>17</v>
      </c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>
        <v>20</v>
      </c>
      <c r="W111" s="51"/>
      <c r="X111" s="51">
        <v>30</v>
      </c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4"/>
      <c r="AN111" s="35">
        <f>IF(AO111&lt;6,SUM(E111:AM111),SUM(LARGE(E111:AM111,{1;2;3;4;5;6})))</f>
        <v>87</v>
      </c>
      <c r="AO111" s="55">
        <f>COUNT(E111:AM111)</f>
        <v>4</v>
      </c>
      <c r="AZ111" s="12"/>
      <c r="BA111" s="22"/>
      <c r="BB111" s="12"/>
      <c r="BC111" s="22"/>
      <c r="BD111" s="22"/>
      <c r="BE111" s="22"/>
      <c r="BF111" s="22"/>
      <c r="BG111" s="22"/>
      <c r="BH111" s="22"/>
    </row>
    <row r="112" spans="1:60" x14ac:dyDescent="0.2">
      <c r="A112" s="60">
        <v>111</v>
      </c>
      <c r="B112" s="26" t="s">
        <v>71</v>
      </c>
      <c r="C112" s="6" t="s">
        <v>239</v>
      </c>
      <c r="D112" s="26" t="s">
        <v>612</v>
      </c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1">
        <v>17</v>
      </c>
      <c r="Q112" s="51">
        <v>10</v>
      </c>
      <c r="R112" s="51"/>
      <c r="S112" s="51"/>
      <c r="T112" s="51"/>
      <c r="U112" s="51">
        <v>12</v>
      </c>
      <c r="V112" s="51"/>
      <c r="W112" s="51"/>
      <c r="X112" s="51"/>
      <c r="Y112" s="51"/>
      <c r="Z112" s="51"/>
      <c r="AA112" s="51"/>
      <c r="AB112" s="51">
        <v>25</v>
      </c>
      <c r="AC112" s="51"/>
      <c r="AD112" s="51"/>
      <c r="AE112" s="51"/>
      <c r="AF112" s="51">
        <v>12</v>
      </c>
      <c r="AG112" s="51"/>
      <c r="AH112" s="51"/>
      <c r="AI112" s="51">
        <v>10</v>
      </c>
      <c r="AJ112" s="51"/>
      <c r="AK112" s="51"/>
      <c r="AL112" s="51"/>
      <c r="AM112" s="54"/>
      <c r="AN112" s="35">
        <f>IF(AO112&lt;6,SUM(E112:AM112),SUM(LARGE(E112:AM112,{1;2;3;4;5;6})))</f>
        <v>86</v>
      </c>
      <c r="AO112" s="55">
        <f>COUNT(E112:AM112)</f>
        <v>6</v>
      </c>
      <c r="AZ112" s="12"/>
      <c r="BA112" s="22"/>
      <c r="BB112" s="12"/>
      <c r="BC112" s="22"/>
      <c r="BD112" s="22"/>
      <c r="BE112" s="22"/>
      <c r="BF112" s="22"/>
      <c r="BG112" s="22"/>
      <c r="BH112" s="22"/>
    </row>
    <row r="113" spans="1:60" x14ac:dyDescent="0.2">
      <c r="A113" s="60">
        <v>112</v>
      </c>
      <c r="B113" s="6" t="s">
        <v>71</v>
      </c>
      <c r="C113" s="6" t="s">
        <v>72</v>
      </c>
      <c r="D113" s="9" t="s">
        <v>611</v>
      </c>
      <c r="E113" s="1"/>
      <c r="F113" s="1"/>
      <c r="G113" s="1">
        <v>12</v>
      </c>
      <c r="H113" s="1"/>
      <c r="I113" s="1"/>
      <c r="J113" s="1"/>
      <c r="K113" s="1"/>
      <c r="L113" s="1">
        <v>25</v>
      </c>
      <c r="M113" s="1">
        <v>17</v>
      </c>
      <c r="N113" s="1"/>
      <c r="O113" s="1"/>
      <c r="P113" s="1"/>
      <c r="Q113" s="1"/>
      <c r="R113" s="1"/>
      <c r="S113" s="1"/>
      <c r="T113" s="1"/>
      <c r="U113" s="1">
        <v>12</v>
      </c>
      <c r="V113" s="1"/>
      <c r="W113" s="1"/>
      <c r="X113" s="1"/>
      <c r="Y113" s="1">
        <v>20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35">
        <f>IF(AO113&lt;6,SUM(E113:AM113),SUM(LARGE(E113:AM113,{1;2;3;4;5;6})))</f>
        <v>86</v>
      </c>
      <c r="AO113" s="6">
        <f>COUNT(E113:AM113)</f>
        <v>5</v>
      </c>
      <c r="AZ113" s="12"/>
      <c r="BA113" s="22"/>
      <c r="BB113" s="12"/>
      <c r="BC113" s="22"/>
      <c r="BD113" s="22"/>
      <c r="BE113" s="22"/>
      <c r="BF113" s="22"/>
      <c r="BG113" s="22"/>
      <c r="BH113" s="22"/>
    </row>
    <row r="114" spans="1:60" x14ac:dyDescent="0.2">
      <c r="A114" s="60">
        <v>113</v>
      </c>
      <c r="B114" s="26" t="s">
        <v>71</v>
      </c>
      <c r="C114" s="6" t="s">
        <v>92</v>
      </c>
      <c r="D114" s="26" t="s">
        <v>654</v>
      </c>
      <c r="E114" s="51"/>
      <c r="F114" s="51"/>
      <c r="G114" s="51">
        <v>30</v>
      </c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>
        <v>30</v>
      </c>
      <c r="AD114" s="51"/>
      <c r="AE114" s="51"/>
      <c r="AF114" s="51">
        <v>25</v>
      </c>
      <c r="AG114" s="51"/>
      <c r="AH114" s="51"/>
      <c r="AI114" s="51"/>
      <c r="AJ114" s="51"/>
      <c r="AK114" s="51"/>
      <c r="AL114" s="51"/>
      <c r="AM114" s="54"/>
      <c r="AN114" s="35">
        <f>IF(AO114&lt;6,SUM(E114:AM114),SUM(LARGE(E114:AM114,{1;2;3;4;5;6})))</f>
        <v>85</v>
      </c>
      <c r="AO114" s="55">
        <f>COUNT(E114:AM114)</f>
        <v>3</v>
      </c>
      <c r="AZ114" s="12"/>
      <c r="BA114" s="22"/>
      <c r="BB114" s="12"/>
      <c r="BC114" s="22"/>
      <c r="BD114" s="22"/>
      <c r="BE114" s="22"/>
      <c r="BF114" s="22"/>
      <c r="BG114" s="22"/>
      <c r="BH114" s="22"/>
    </row>
    <row r="115" spans="1:60" x14ac:dyDescent="0.2">
      <c r="A115" s="60">
        <v>114</v>
      </c>
      <c r="B115" s="6" t="s">
        <v>71</v>
      </c>
      <c r="C115" s="6" t="s">
        <v>127</v>
      </c>
      <c r="D115" s="9" t="s">
        <v>513</v>
      </c>
      <c r="E115" s="19"/>
      <c r="F115" s="19"/>
      <c r="G115" s="1">
        <v>10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">
        <v>10</v>
      </c>
      <c r="R115" s="1"/>
      <c r="S115" s="1"/>
      <c r="T115" s="1"/>
      <c r="U115" s="1"/>
      <c r="V115" s="1">
        <v>10</v>
      </c>
      <c r="W115" s="1"/>
      <c r="X115" s="1"/>
      <c r="Y115" s="19">
        <v>0</v>
      </c>
      <c r="Z115" s="19"/>
      <c r="AA115" s="19"/>
      <c r="AB115" s="19"/>
      <c r="AC115" s="1">
        <v>12</v>
      </c>
      <c r="AD115" s="1"/>
      <c r="AE115" s="1">
        <v>17</v>
      </c>
      <c r="AF115" s="1">
        <v>10</v>
      </c>
      <c r="AG115" s="1">
        <v>25</v>
      </c>
      <c r="AH115" s="1"/>
      <c r="AI115" s="1">
        <v>10</v>
      </c>
      <c r="AJ115" s="1"/>
      <c r="AK115" s="1"/>
      <c r="AL115" s="1"/>
      <c r="AM115" s="1"/>
      <c r="AN115" s="35">
        <f>IF(AO115&lt;6,SUM(E115:AM115),SUM(LARGE(E115:AM115,{1;2;3;4;5;6})))</f>
        <v>84</v>
      </c>
      <c r="AO115" s="6">
        <f>COUNT(E115:AM115)</f>
        <v>9</v>
      </c>
      <c r="AZ115" s="12"/>
      <c r="BA115" s="22"/>
      <c r="BB115" s="12"/>
      <c r="BC115" s="22"/>
      <c r="BD115" s="22"/>
      <c r="BE115" s="22"/>
      <c r="BF115" s="22"/>
      <c r="BG115" s="22"/>
      <c r="BH115" s="22"/>
    </row>
    <row r="116" spans="1:60" x14ac:dyDescent="0.2">
      <c r="A116" s="60">
        <v>115</v>
      </c>
      <c r="B116" s="6" t="s">
        <v>71</v>
      </c>
      <c r="C116" s="6" t="s">
        <v>953</v>
      </c>
      <c r="D116" s="9" t="s">
        <v>715</v>
      </c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>
        <v>70</v>
      </c>
      <c r="AH116" s="29"/>
      <c r="AI116" s="29">
        <v>14</v>
      </c>
      <c r="AJ116" s="29"/>
      <c r="AK116" s="29"/>
      <c r="AL116" s="29"/>
      <c r="AM116" s="1"/>
      <c r="AN116" s="35">
        <f>IF(AO116&lt;6,SUM(E116:AM116),SUM(LARGE(E116:AM116,{1;2;3;4;5;6})))</f>
        <v>84</v>
      </c>
      <c r="AO116" s="55">
        <f>COUNT(E116:AM116)</f>
        <v>2</v>
      </c>
      <c r="AZ116" s="12"/>
      <c r="BA116" s="22"/>
      <c r="BB116" s="12"/>
      <c r="BC116" s="22"/>
      <c r="BD116" s="22"/>
      <c r="BE116" s="22"/>
      <c r="BF116" s="22"/>
      <c r="BG116" s="22"/>
      <c r="BH116" s="22"/>
    </row>
    <row r="117" spans="1:60" x14ac:dyDescent="0.2">
      <c r="A117" s="60">
        <v>116</v>
      </c>
      <c r="B117" s="6" t="s">
        <v>71</v>
      </c>
      <c r="C117" s="6" t="s">
        <v>72</v>
      </c>
      <c r="D117" s="9" t="s">
        <v>474</v>
      </c>
      <c r="E117" s="51"/>
      <c r="F117" s="51"/>
      <c r="G117" s="51">
        <v>20</v>
      </c>
      <c r="H117" s="51"/>
      <c r="I117" s="51"/>
      <c r="J117" s="51"/>
      <c r="K117" s="51"/>
      <c r="L117" s="51"/>
      <c r="M117" s="51">
        <v>20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>
        <v>14</v>
      </c>
      <c r="AB117" s="51"/>
      <c r="AC117" s="51">
        <v>17</v>
      </c>
      <c r="AD117" s="51"/>
      <c r="AE117" s="51"/>
      <c r="AF117" s="51">
        <v>10</v>
      </c>
      <c r="AG117" s="51"/>
      <c r="AH117" s="51"/>
      <c r="AI117" s="51"/>
      <c r="AJ117" s="51"/>
      <c r="AK117" s="51"/>
      <c r="AL117" s="51"/>
      <c r="AM117" s="1"/>
      <c r="AN117" s="35">
        <f>IF(AO117&lt;6,SUM(E117:AM117),SUM(LARGE(E117:AM117,{1;2;3;4;5;6})))</f>
        <v>81</v>
      </c>
      <c r="AO117" s="6">
        <f>COUNT(E117:AM117)</f>
        <v>5</v>
      </c>
      <c r="AZ117" s="12"/>
      <c r="BA117" s="22"/>
      <c r="BB117" s="12"/>
      <c r="BC117" s="22"/>
      <c r="BD117" s="22"/>
      <c r="BE117" s="22"/>
      <c r="BF117" s="22"/>
      <c r="BG117" s="22"/>
      <c r="BH117" s="22"/>
    </row>
    <row r="118" spans="1:60" x14ac:dyDescent="0.2">
      <c r="A118" s="60">
        <v>117</v>
      </c>
      <c r="B118" s="6" t="s">
        <v>71</v>
      </c>
      <c r="C118" s="6" t="s">
        <v>239</v>
      </c>
      <c r="D118" s="9" t="s">
        <v>470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">
        <v>80</v>
      </c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35">
        <f>IF(AO118&lt;6,SUM(E118:AM118),SUM(LARGE(E118:AM118,{1;2;3;4;5;6})))</f>
        <v>80</v>
      </c>
      <c r="AO118" s="6">
        <f>COUNT(E118:AM118)</f>
        <v>1</v>
      </c>
      <c r="AZ118" s="12"/>
      <c r="BA118" s="22"/>
      <c r="BB118" s="12"/>
      <c r="BC118" s="22"/>
      <c r="BD118" s="22"/>
      <c r="BE118" s="22"/>
      <c r="BF118" s="22"/>
      <c r="BG118" s="22"/>
      <c r="BH118" s="22"/>
    </row>
    <row r="119" spans="1:60" x14ac:dyDescent="0.2">
      <c r="A119" s="60">
        <v>118</v>
      </c>
      <c r="B119" s="26" t="s">
        <v>71</v>
      </c>
      <c r="C119" s="6" t="s">
        <v>80</v>
      </c>
      <c r="D119" s="26" t="s">
        <v>37</v>
      </c>
      <c r="E119" s="1"/>
      <c r="F119" s="1"/>
      <c r="G119" s="1"/>
      <c r="H119" s="1"/>
      <c r="I119" s="1"/>
      <c r="J119" s="1"/>
      <c r="K119" s="1"/>
      <c r="L119" s="1"/>
      <c r="M119" s="1">
        <v>80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54"/>
      <c r="AN119" s="35">
        <f>IF(AO119&lt;6,SUM(E119:AM119),SUM(LARGE(E119:AM119,{1;2;3;4;5;6})))</f>
        <v>80</v>
      </c>
      <c r="AO119" s="55">
        <f>COUNT(E119:AM119)</f>
        <v>1</v>
      </c>
      <c r="AZ119" s="12"/>
      <c r="BA119" s="22"/>
      <c r="BB119" s="12"/>
      <c r="BC119" s="22"/>
      <c r="BD119" s="22"/>
      <c r="BE119" s="22"/>
      <c r="BF119" s="22"/>
      <c r="BG119" s="22"/>
      <c r="BH119" s="22"/>
    </row>
    <row r="120" spans="1:60" x14ac:dyDescent="0.2">
      <c r="A120" s="60">
        <v>119</v>
      </c>
      <c r="B120" s="26" t="s">
        <v>71</v>
      </c>
      <c r="C120" s="6" t="s">
        <v>77</v>
      </c>
      <c r="D120" s="26" t="s">
        <v>754</v>
      </c>
      <c r="E120" s="51">
        <v>80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4"/>
      <c r="AN120" s="35">
        <f>IF(AO120&lt;6,SUM(E120:AM120),SUM(LARGE(E120:AM120,{1;2;3;4;5;6})))</f>
        <v>80</v>
      </c>
      <c r="AO120" s="6">
        <f>COUNT(E120:AM120)</f>
        <v>1</v>
      </c>
      <c r="AZ120" s="12"/>
      <c r="BA120" s="22"/>
      <c r="BB120" s="12"/>
      <c r="BC120" s="22"/>
      <c r="BD120" s="22"/>
      <c r="BE120" s="22"/>
      <c r="BF120" s="22"/>
      <c r="BG120" s="22"/>
      <c r="BH120" s="22"/>
    </row>
    <row r="121" spans="1:60" x14ac:dyDescent="0.2">
      <c r="A121" s="60">
        <v>120</v>
      </c>
      <c r="B121" s="26" t="s">
        <v>71</v>
      </c>
      <c r="C121" s="8" t="s">
        <v>72</v>
      </c>
      <c r="D121" s="26" t="s">
        <v>250</v>
      </c>
      <c r="E121" s="51"/>
      <c r="F121" s="51"/>
      <c r="G121" s="51">
        <v>12</v>
      </c>
      <c r="H121" s="51"/>
      <c r="I121" s="51"/>
      <c r="J121" s="51"/>
      <c r="K121" s="51"/>
      <c r="L121" s="51">
        <v>25</v>
      </c>
      <c r="M121" s="51">
        <v>17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>
        <v>20</v>
      </c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4"/>
      <c r="AN121" s="35">
        <f>IF(AO121&lt;6,SUM(E121:AM121),SUM(LARGE(E121:AM121,{1;2;3;4;5;6})))</f>
        <v>74</v>
      </c>
      <c r="AO121" s="55">
        <f>COUNT(E121:AM121)</f>
        <v>4</v>
      </c>
      <c r="AZ121" s="12"/>
      <c r="BA121" s="22"/>
      <c r="BB121" s="12"/>
      <c r="BC121" s="22"/>
      <c r="BD121" s="22"/>
      <c r="BE121" s="22"/>
      <c r="BF121" s="22"/>
      <c r="BG121" s="22"/>
      <c r="BH121" s="22"/>
    </row>
    <row r="122" spans="1:60" x14ac:dyDescent="0.2">
      <c r="A122" s="60">
        <v>121</v>
      </c>
      <c r="B122" s="26" t="s">
        <v>71</v>
      </c>
      <c r="C122" s="6" t="s">
        <v>72</v>
      </c>
      <c r="D122" s="26" t="s">
        <v>620</v>
      </c>
      <c r="E122" s="52"/>
      <c r="F122" s="52"/>
      <c r="G122" s="51">
        <v>4</v>
      </c>
      <c r="H122" s="52"/>
      <c r="I122" s="52"/>
      <c r="J122" s="52"/>
      <c r="K122" s="52"/>
      <c r="L122" s="52"/>
      <c r="M122" s="51">
        <v>8</v>
      </c>
      <c r="N122" s="52"/>
      <c r="O122" s="52"/>
      <c r="P122" s="51">
        <v>8</v>
      </c>
      <c r="Q122" s="51">
        <v>6</v>
      </c>
      <c r="R122" s="51"/>
      <c r="S122" s="51"/>
      <c r="T122" s="51"/>
      <c r="U122" s="51"/>
      <c r="V122" s="51">
        <v>8</v>
      </c>
      <c r="W122" s="51"/>
      <c r="X122" s="51"/>
      <c r="Y122" s="51">
        <v>12</v>
      </c>
      <c r="Z122" s="51">
        <v>6</v>
      </c>
      <c r="AA122" s="51">
        <v>5</v>
      </c>
      <c r="AB122" s="51"/>
      <c r="AC122" s="51">
        <v>7</v>
      </c>
      <c r="AD122" s="51"/>
      <c r="AE122" s="51">
        <v>20</v>
      </c>
      <c r="AF122" s="51">
        <v>14</v>
      </c>
      <c r="AG122" s="51"/>
      <c r="AH122" s="51"/>
      <c r="AI122" s="51">
        <v>10</v>
      </c>
      <c r="AJ122" s="51"/>
      <c r="AK122" s="51"/>
      <c r="AL122" s="51"/>
      <c r="AM122" s="54"/>
      <c r="AN122" s="35">
        <f>IF(AO122&lt;6,SUM(E122:AM122),SUM(LARGE(E122:AM122,{1;2;3;4;5;6})))</f>
        <v>72</v>
      </c>
      <c r="AO122" s="55">
        <f>COUNT(E122:AM122)</f>
        <v>12</v>
      </c>
      <c r="AZ122" s="12"/>
      <c r="BA122" s="22"/>
      <c r="BB122" s="12"/>
      <c r="BC122" s="22"/>
      <c r="BD122" s="22"/>
      <c r="BE122" s="22"/>
      <c r="BF122" s="22"/>
      <c r="BG122" s="22"/>
      <c r="BH122" s="22"/>
    </row>
    <row r="123" spans="1:60" x14ac:dyDescent="0.2">
      <c r="A123" s="60">
        <v>122</v>
      </c>
      <c r="B123" s="26" t="s">
        <v>71</v>
      </c>
      <c r="C123" s="6" t="s">
        <v>416</v>
      </c>
      <c r="D123" s="26" t="s">
        <v>586</v>
      </c>
      <c r="E123" s="51"/>
      <c r="F123" s="51"/>
      <c r="G123" s="51"/>
      <c r="H123" s="51"/>
      <c r="I123" s="51"/>
      <c r="J123" s="51">
        <v>7</v>
      </c>
      <c r="K123" s="51"/>
      <c r="L123" s="51"/>
      <c r="M123" s="51">
        <v>8</v>
      </c>
      <c r="N123" s="51"/>
      <c r="O123" s="51"/>
      <c r="P123" s="51">
        <v>8</v>
      </c>
      <c r="Q123" s="51"/>
      <c r="R123" s="51"/>
      <c r="S123" s="51"/>
      <c r="T123" s="51"/>
      <c r="U123" s="51"/>
      <c r="V123" s="51">
        <v>8</v>
      </c>
      <c r="W123" s="51"/>
      <c r="X123" s="51"/>
      <c r="Y123" s="51">
        <v>12</v>
      </c>
      <c r="Z123" s="51"/>
      <c r="AA123" s="51"/>
      <c r="AB123" s="52">
        <v>0</v>
      </c>
      <c r="AC123" s="52"/>
      <c r="AD123" s="52"/>
      <c r="AE123" s="51">
        <v>20</v>
      </c>
      <c r="AF123" s="51">
        <v>14</v>
      </c>
      <c r="AG123" s="51"/>
      <c r="AH123" s="51"/>
      <c r="AI123" s="51">
        <v>10</v>
      </c>
      <c r="AJ123" s="51"/>
      <c r="AK123" s="51"/>
      <c r="AL123" s="51"/>
      <c r="AM123" s="54"/>
      <c r="AN123" s="35">
        <f>IF(AO123&lt;6,SUM(E123:AM123),SUM(LARGE(E123:AM123,{1;2;3;4;5;6})))</f>
        <v>72</v>
      </c>
      <c r="AO123" s="55">
        <f>COUNT(E123:AM123)</f>
        <v>9</v>
      </c>
      <c r="AZ123" s="12"/>
      <c r="BA123" s="22"/>
      <c r="BB123" s="12"/>
      <c r="BC123" s="22"/>
      <c r="BD123" s="22"/>
      <c r="BE123" s="22"/>
      <c r="BF123" s="22"/>
      <c r="BG123" s="22"/>
      <c r="BH123" s="22"/>
    </row>
    <row r="124" spans="1:60" x14ac:dyDescent="0.2">
      <c r="A124" s="60">
        <v>123</v>
      </c>
      <c r="B124" s="26" t="s">
        <v>71</v>
      </c>
      <c r="C124" s="6" t="s">
        <v>73</v>
      </c>
      <c r="D124" s="37" t="s">
        <v>29</v>
      </c>
      <c r="E124" s="51">
        <v>70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2">
        <v>0</v>
      </c>
      <c r="AH124" s="52"/>
      <c r="AI124" s="52"/>
      <c r="AJ124" s="52"/>
      <c r="AK124" s="52"/>
      <c r="AL124" s="52"/>
      <c r="AM124" s="54"/>
      <c r="AN124" s="35">
        <f>IF(AO124&lt;6,SUM(E124:AM124),SUM(LARGE(E124:AM124,{1;2;3;4;5;6})))</f>
        <v>70</v>
      </c>
      <c r="AO124" s="55">
        <f>COUNT(E124:AM124)</f>
        <v>2</v>
      </c>
      <c r="AZ124" s="12"/>
      <c r="BA124" s="22"/>
      <c r="BB124" s="12"/>
      <c r="BC124" s="22"/>
      <c r="BD124" s="22"/>
      <c r="BE124" s="22"/>
      <c r="BF124" s="22"/>
      <c r="BG124" s="22"/>
      <c r="BH124" s="22"/>
    </row>
    <row r="125" spans="1:60" x14ac:dyDescent="0.2">
      <c r="A125" s="60">
        <v>124</v>
      </c>
      <c r="B125" s="26" t="s">
        <v>71</v>
      </c>
      <c r="C125" s="6"/>
      <c r="D125" s="26" t="s">
        <v>755</v>
      </c>
      <c r="E125" s="51">
        <v>70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35">
        <f>IF(AO125&lt;6,SUM(E125:AM125),SUM(LARGE(E125:AM125,{1;2;3;4;5;6})))</f>
        <v>70</v>
      </c>
      <c r="AO125" s="55">
        <f>COUNT(E125:AM125)</f>
        <v>1</v>
      </c>
      <c r="AZ125" s="12"/>
      <c r="BA125" s="22"/>
      <c r="BB125" s="12"/>
      <c r="BC125" s="22"/>
      <c r="BD125" s="22"/>
      <c r="BE125" s="22"/>
      <c r="BF125" s="22"/>
      <c r="BG125" s="22"/>
      <c r="BH125" s="22"/>
    </row>
    <row r="126" spans="1:60" x14ac:dyDescent="0.2">
      <c r="A126" s="60">
        <v>125</v>
      </c>
      <c r="B126" s="6" t="s">
        <v>71</v>
      </c>
      <c r="C126" s="6" t="s">
        <v>72</v>
      </c>
      <c r="D126" s="9" t="s">
        <v>788</v>
      </c>
      <c r="E126" s="1"/>
      <c r="F126" s="1"/>
      <c r="G126" s="1">
        <v>70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35">
        <f>IF(AO126&lt;6,SUM(E126:AM126),SUM(LARGE(E126:AM126,{1;2;3;4;5;6})))</f>
        <v>70</v>
      </c>
      <c r="AO126" s="6">
        <f>COUNT(E126:AM126)</f>
        <v>1</v>
      </c>
      <c r="AZ126" s="12"/>
      <c r="BA126" s="22"/>
      <c r="BB126" s="12"/>
      <c r="BC126" s="22"/>
      <c r="BD126" s="22"/>
      <c r="BE126" s="22"/>
      <c r="BF126" s="22"/>
      <c r="BG126" s="22"/>
      <c r="BH126" s="22"/>
    </row>
    <row r="127" spans="1:60" x14ac:dyDescent="0.2">
      <c r="A127" s="60">
        <v>126</v>
      </c>
      <c r="B127" s="26" t="s">
        <v>71</v>
      </c>
      <c r="C127" s="6" t="s">
        <v>80</v>
      </c>
      <c r="D127" s="9" t="s">
        <v>700</v>
      </c>
      <c r="E127" s="51"/>
      <c r="F127" s="51"/>
      <c r="G127" s="51"/>
      <c r="H127" s="51"/>
      <c r="I127" s="51"/>
      <c r="J127" s="51"/>
      <c r="K127" s="51"/>
      <c r="L127" s="51"/>
      <c r="M127" s="51">
        <v>70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1"/>
      <c r="AN127" s="35">
        <f>IF(AO127&lt;6,SUM(E127:AM127),SUM(LARGE(E127:AM127,{1;2;3;4;5;6})))</f>
        <v>70</v>
      </c>
      <c r="AO127" s="55">
        <f>COUNT(E127:AM127)</f>
        <v>1</v>
      </c>
      <c r="AZ127" s="12"/>
      <c r="BA127" s="22"/>
      <c r="BB127" s="12"/>
      <c r="BC127" s="22"/>
      <c r="BD127" s="22"/>
      <c r="BE127" s="22"/>
      <c r="BF127" s="22"/>
      <c r="BG127" s="22"/>
      <c r="BH127" s="22"/>
    </row>
    <row r="128" spans="1:60" x14ac:dyDescent="0.2">
      <c r="A128" s="60">
        <v>127</v>
      </c>
      <c r="B128" s="26" t="s">
        <v>71</v>
      </c>
      <c r="C128" s="6" t="s">
        <v>80</v>
      </c>
      <c r="D128" s="8" t="s">
        <v>674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>
        <v>70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9"/>
      <c r="AN128" s="35">
        <f>IF(AO128&lt;6,SUM(E128:AM128),SUM(LARGE(E128:AM128,{1;2;3;4;5;6})))</f>
        <v>70</v>
      </c>
      <c r="AO128" s="6">
        <f>COUNT(E128:AM128)</f>
        <v>1</v>
      </c>
      <c r="AZ128" s="12"/>
      <c r="BA128" s="22"/>
      <c r="BB128" s="12"/>
      <c r="BC128" s="22"/>
      <c r="BD128" s="22"/>
      <c r="BE128" s="22"/>
      <c r="BF128" s="22"/>
      <c r="BG128" s="22"/>
      <c r="BH128" s="22"/>
    </row>
    <row r="129" spans="1:60" x14ac:dyDescent="0.2">
      <c r="A129" s="60">
        <v>128</v>
      </c>
      <c r="B129" s="26" t="s">
        <v>71</v>
      </c>
      <c r="C129" s="6" t="s">
        <v>72</v>
      </c>
      <c r="D129" s="37" t="s">
        <v>372</v>
      </c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1">
        <v>70</v>
      </c>
      <c r="AH129" s="51"/>
      <c r="AI129" s="51"/>
      <c r="AJ129" s="51"/>
      <c r="AK129" s="51"/>
      <c r="AL129" s="51"/>
      <c r="AM129" s="30"/>
      <c r="AN129" s="35">
        <f>IF(AO129&lt;6,SUM(E129:AM129),SUM(LARGE(E129:AM129,{1;2;3;4;5;6})))</f>
        <v>70</v>
      </c>
      <c r="AO129" s="55">
        <f>COUNT(E129:AM129)</f>
        <v>1</v>
      </c>
      <c r="AZ129" s="12"/>
      <c r="BA129" s="22"/>
      <c r="BB129" s="12"/>
      <c r="BC129" s="22"/>
      <c r="BD129" s="22"/>
      <c r="BE129" s="22"/>
      <c r="BF129" s="22"/>
      <c r="BG129" s="22"/>
      <c r="BH129" s="22"/>
    </row>
    <row r="130" spans="1:60" x14ac:dyDescent="0.2">
      <c r="A130" s="60">
        <v>129</v>
      </c>
      <c r="B130" s="6" t="s">
        <v>71</v>
      </c>
      <c r="C130" s="6" t="s">
        <v>127</v>
      </c>
      <c r="D130" s="37" t="s">
        <v>607</v>
      </c>
      <c r="E130" s="51">
        <v>14</v>
      </c>
      <c r="F130" s="51">
        <v>25</v>
      </c>
      <c r="G130" s="51">
        <v>10</v>
      </c>
      <c r="H130" s="51"/>
      <c r="I130" s="51"/>
      <c r="J130" s="51"/>
      <c r="K130" s="51"/>
      <c r="L130" s="51">
        <v>20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29"/>
      <c r="AN130" s="35">
        <f>IF(AO130&lt;6,SUM(E130:AM130),SUM(LARGE(E130:AM130,{1;2;3;4;5;6})))</f>
        <v>69</v>
      </c>
      <c r="AO130" s="6">
        <f>COUNT(E130:AM130)</f>
        <v>4</v>
      </c>
      <c r="AZ130" s="12"/>
      <c r="BA130" s="22"/>
      <c r="BB130" s="12"/>
      <c r="BC130" s="22"/>
      <c r="BD130" s="22"/>
      <c r="BE130" s="22"/>
      <c r="BF130" s="22"/>
      <c r="BG130" s="22"/>
      <c r="BH130" s="22"/>
    </row>
    <row r="131" spans="1:60" x14ac:dyDescent="0.2">
      <c r="A131" s="60">
        <v>130</v>
      </c>
      <c r="B131" s="26" t="s">
        <v>71</v>
      </c>
      <c r="C131" s="8" t="s">
        <v>127</v>
      </c>
      <c r="D131" s="26" t="s">
        <v>589</v>
      </c>
      <c r="E131" s="51">
        <v>14</v>
      </c>
      <c r="F131" s="51">
        <v>25</v>
      </c>
      <c r="G131" s="51">
        <v>10</v>
      </c>
      <c r="H131" s="51"/>
      <c r="I131" s="51"/>
      <c r="J131" s="51"/>
      <c r="K131" s="51"/>
      <c r="L131" s="51">
        <v>20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9"/>
      <c r="AN131" s="35">
        <f>IF(AO131&lt;6,SUM(E131:AM131),SUM(LARGE(E131:AM131,{1;2;3;4;5;6})))</f>
        <v>69</v>
      </c>
      <c r="AO131" s="6">
        <f>COUNT(E131:AM131)</f>
        <v>4</v>
      </c>
      <c r="AZ131" s="12"/>
      <c r="BA131" s="22"/>
      <c r="BB131" s="12"/>
      <c r="BC131" s="22"/>
      <c r="BD131" s="22"/>
      <c r="BE131" s="22"/>
      <c r="BF131" s="22"/>
      <c r="BG131" s="22"/>
      <c r="BH131" s="22"/>
    </row>
    <row r="132" spans="1:60" x14ac:dyDescent="0.2">
      <c r="A132" s="60">
        <v>131</v>
      </c>
      <c r="B132" s="6" t="s">
        <v>71</v>
      </c>
      <c r="C132" s="6" t="s">
        <v>72</v>
      </c>
      <c r="D132" s="26" t="s">
        <v>759</v>
      </c>
      <c r="E132" s="9">
        <v>4</v>
      </c>
      <c r="F132" s="9"/>
      <c r="G132" s="9">
        <v>4</v>
      </c>
      <c r="H132" s="9">
        <v>7</v>
      </c>
      <c r="I132" s="9"/>
      <c r="J132" s="9">
        <v>4</v>
      </c>
      <c r="K132" s="9"/>
      <c r="L132" s="9"/>
      <c r="M132" s="9">
        <v>5</v>
      </c>
      <c r="N132" s="9"/>
      <c r="O132" s="9"/>
      <c r="P132" s="9"/>
      <c r="Q132" s="9">
        <v>7</v>
      </c>
      <c r="R132" s="9"/>
      <c r="S132" s="9"/>
      <c r="T132" s="9"/>
      <c r="U132" s="9"/>
      <c r="V132" s="9">
        <v>7</v>
      </c>
      <c r="W132" s="9"/>
      <c r="X132" s="9"/>
      <c r="Y132" s="9">
        <v>6</v>
      </c>
      <c r="Z132" s="9">
        <v>8</v>
      </c>
      <c r="AA132" s="9"/>
      <c r="AB132" s="18">
        <v>0</v>
      </c>
      <c r="AC132" s="9">
        <v>17</v>
      </c>
      <c r="AD132" s="9"/>
      <c r="AE132" s="9">
        <v>12</v>
      </c>
      <c r="AF132" s="9">
        <v>10</v>
      </c>
      <c r="AG132" s="9"/>
      <c r="AH132" s="9"/>
      <c r="AI132" s="9">
        <v>12</v>
      </c>
      <c r="AJ132" s="9"/>
      <c r="AK132" s="9"/>
      <c r="AL132" s="9"/>
      <c r="AM132" s="54"/>
      <c r="AN132" s="35">
        <f>IF(AO132&lt;6,SUM(E132:AM132),SUM(LARGE(E132:AM132,{1;2;3;4;5;6})))</f>
        <v>66</v>
      </c>
      <c r="AO132" s="55">
        <f>COUNT(E132:AM132)</f>
        <v>14</v>
      </c>
      <c r="AZ132" s="12"/>
      <c r="BA132" s="22"/>
      <c r="BB132" s="12"/>
      <c r="BC132" s="22"/>
      <c r="BD132" s="22"/>
      <c r="BE132" s="22"/>
      <c r="BF132" s="22"/>
      <c r="BG132" s="22"/>
      <c r="BH132" s="22"/>
    </row>
    <row r="133" spans="1:60" x14ac:dyDescent="0.2">
      <c r="A133" s="60">
        <v>132</v>
      </c>
      <c r="B133" s="6" t="s">
        <v>71</v>
      </c>
      <c r="C133" s="6" t="s">
        <v>127</v>
      </c>
      <c r="D133" s="9" t="s">
        <v>697</v>
      </c>
      <c r="E133" s="9">
        <v>30</v>
      </c>
      <c r="F133" s="9"/>
      <c r="G133" s="9"/>
      <c r="H133" s="9">
        <v>35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1"/>
      <c r="AN133" s="35">
        <f>IF(AO133&lt;6,SUM(E133:AM133),SUM(LARGE(E133:AM133,{1;2;3;4;5;6})))</f>
        <v>65</v>
      </c>
      <c r="AO133" s="55">
        <f>COUNT(E133:AM133)</f>
        <v>2</v>
      </c>
      <c r="AZ133" s="12"/>
      <c r="BA133" s="22"/>
      <c r="BB133" s="12"/>
      <c r="BC133" s="22"/>
      <c r="BD133" s="22"/>
      <c r="BE133" s="22"/>
      <c r="BF133" s="22"/>
      <c r="BG133" s="22"/>
      <c r="BH133" s="22"/>
    </row>
    <row r="134" spans="1:60" x14ac:dyDescent="0.2">
      <c r="A134" s="60">
        <v>133</v>
      </c>
      <c r="B134" s="6" t="s">
        <v>71</v>
      </c>
      <c r="C134" s="8" t="s">
        <v>311</v>
      </c>
      <c r="D134" s="26" t="s">
        <v>730</v>
      </c>
      <c r="E134" s="8"/>
      <c r="F134" s="8"/>
      <c r="G134" s="8">
        <v>35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>
        <v>30</v>
      </c>
      <c r="AG134" s="8"/>
      <c r="AH134" s="8"/>
      <c r="AI134" s="8"/>
      <c r="AJ134" s="8"/>
      <c r="AK134" s="8"/>
      <c r="AL134" s="8"/>
      <c r="AM134" s="29"/>
      <c r="AN134" s="35">
        <f>IF(AO134&lt;6,SUM(E134:AM134),SUM(LARGE(E134:AM134,{1;2;3;4;5;6})))</f>
        <v>65</v>
      </c>
      <c r="AO134" s="6">
        <f>COUNT(E134:AM134)</f>
        <v>2</v>
      </c>
      <c r="AZ134" s="12"/>
      <c r="BA134" s="22"/>
      <c r="BB134" s="12"/>
      <c r="BC134" s="22"/>
      <c r="BD134" s="22"/>
      <c r="BE134" s="22"/>
      <c r="BF134" s="22"/>
      <c r="BG134" s="22"/>
      <c r="BH134" s="22"/>
    </row>
    <row r="135" spans="1:60" x14ac:dyDescent="0.2">
      <c r="A135" s="60">
        <v>134</v>
      </c>
      <c r="B135" s="26" t="s">
        <v>71</v>
      </c>
      <c r="C135" s="8" t="s">
        <v>72</v>
      </c>
      <c r="D135" s="9" t="s">
        <v>183</v>
      </c>
      <c r="E135" s="1"/>
      <c r="F135" s="1"/>
      <c r="G135" s="1">
        <v>10</v>
      </c>
      <c r="H135" s="1"/>
      <c r="I135" s="1"/>
      <c r="J135" s="1">
        <v>12</v>
      </c>
      <c r="K135" s="1"/>
      <c r="L135" s="1"/>
      <c r="M135" s="1">
        <v>10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>
        <v>10</v>
      </c>
      <c r="AB135" s="1"/>
      <c r="AC135" s="1">
        <v>8</v>
      </c>
      <c r="AD135" s="1"/>
      <c r="AE135" s="1"/>
      <c r="AF135" s="1">
        <v>10</v>
      </c>
      <c r="AG135" s="1"/>
      <c r="AH135" s="1"/>
      <c r="AI135" s="1"/>
      <c r="AJ135" s="1"/>
      <c r="AK135" s="1"/>
      <c r="AL135" s="1"/>
      <c r="AM135" s="1"/>
      <c r="AN135" s="35">
        <f>IF(AO135&lt;6,SUM(E135:AM135),SUM(LARGE(E135:AM135,{1;2;3;4;5;6})))</f>
        <v>60</v>
      </c>
      <c r="AO135" s="55">
        <f>COUNT(E135:AM135)</f>
        <v>6</v>
      </c>
      <c r="AZ135" s="12"/>
      <c r="BA135" s="22"/>
      <c r="BB135" s="12"/>
      <c r="BC135" s="22"/>
      <c r="BD135" s="22"/>
      <c r="BE135" s="22"/>
      <c r="BF135" s="22"/>
      <c r="BG135" s="22"/>
      <c r="BH135" s="22"/>
    </row>
    <row r="136" spans="1:60" x14ac:dyDescent="0.2">
      <c r="A136" s="60">
        <v>135</v>
      </c>
      <c r="B136" s="26" t="s">
        <v>71</v>
      </c>
      <c r="C136" s="8" t="s">
        <v>325</v>
      </c>
      <c r="D136" s="37" t="s">
        <v>129</v>
      </c>
      <c r="E136" s="1"/>
      <c r="F136" s="1">
        <v>60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54"/>
      <c r="AN136" s="35">
        <f>IF(AO136&lt;6,SUM(E136:AM136),SUM(LARGE(E136:AM136,{1;2;3;4;5;6})))</f>
        <v>60</v>
      </c>
      <c r="AO136" s="55">
        <f>COUNT(E136:AM136)</f>
        <v>1</v>
      </c>
      <c r="AZ136" s="12"/>
      <c r="BA136" s="22"/>
      <c r="BB136" s="12"/>
      <c r="BC136" s="22"/>
      <c r="BD136" s="22"/>
      <c r="BE136" s="22"/>
      <c r="BF136" s="22"/>
      <c r="BG136" s="22"/>
      <c r="BH136" s="22"/>
    </row>
    <row r="137" spans="1:60" x14ac:dyDescent="0.2">
      <c r="A137" s="60">
        <v>136</v>
      </c>
      <c r="B137" s="26" t="s">
        <v>71</v>
      </c>
      <c r="C137" s="6" t="s">
        <v>127</v>
      </c>
      <c r="D137" s="26" t="s">
        <v>217</v>
      </c>
      <c r="E137" s="1"/>
      <c r="F137" s="1">
        <v>25</v>
      </c>
      <c r="G137" s="1">
        <v>10</v>
      </c>
      <c r="H137" s="1"/>
      <c r="I137" s="1"/>
      <c r="J137" s="1"/>
      <c r="K137" s="1"/>
      <c r="L137" s="1"/>
      <c r="M137" s="1"/>
      <c r="N137" s="1"/>
      <c r="O137" s="1"/>
      <c r="P137" s="1">
        <v>14</v>
      </c>
      <c r="Q137" s="1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54"/>
      <c r="AN137" s="35">
        <f>IF(AO137&lt;6,SUM(E137:AM137),SUM(LARGE(E137:AM137,{1;2;3;4;5;6})))</f>
        <v>59</v>
      </c>
      <c r="AO137" s="55">
        <f>COUNT(E137:AM137)</f>
        <v>4</v>
      </c>
      <c r="AZ137" s="12"/>
      <c r="BA137" s="22"/>
      <c r="BB137" s="12"/>
      <c r="BC137" s="22"/>
      <c r="BD137" s="22"/>
      <c r="BE137" s="22"/>
      <c r="BF137" s="22"/>
      <c r="BG137" s="22"/>
      <c r="BH137" s="22"/>
    </row>
    <row r="138" spans="1:60" x14ac:dyDescent="0.2">
      <c r="A138" s="60">
        <v>137</v>
      </c>
      <c r="B138" s="6" t="s">
        <v>71</v>
      </c>
      <c r="C138" s="6" t="s">
        <v>79</v>
      </c>
      <c r="D138" s="9" t="s">
        <v>204</v>
      </c>
      <c r="E138" s="51"/>
      <c r="F138" s="51"/>
      <c r="G138" s="51">
        <v>10</v>
      </c>
      <c r="H138" s="51"/>
      <c r="I138" s="51"/>
      <c r="J138" s="51">
        <v>10</v>
      </c>
      <c r="K138" s="51"/>
      <c r="L138" s="51"/>
      <c r="M138" s="51"/>
      <c r="N138" s="51"/>
      <c r="O138" s="51"/>
      <c r="P138" s="51">
        <v>12</v>
      </c>
      <c r="Q138" s="51"/>
      <c r="R138" s="51"/>
      <c r="S138" s="51"/>
      <c r="T138" s="51"/>
      <c r="U138" s="51"/>
      <c r="V138" s="51"/>
      <c r="W138" s="51"/>
      <c r="X138" s="51"/>
      <c r="Y138" s="51">
        <v>10</v>
      </c>
      <c r="Z138" s="51">
        <v>14</v>
      </c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1"/>
      <c r="AN138" s="35">
        <f>IF(AO138&lt;6,SUM(E138:AM138),SUM(LARGE(E138:AM138,{1;2;3;4;5;6})))</f>
        <v>56</v>
      </c>
      <c r="AO138" s="55">
        <f>COUNT(E138:AM138)</f>
        <v>5</v>
      </c>
      <c r="AZ138" s="12"/>
      <c r="BA138" s="22"/>
      <c r="BB138" s="12"/>
      <c r="BC138" s="22"/>
      <c r="BD138" s="22"/>
      <c r="BE138" s="22"/>
      <c r="BF138" s="22"/>
      <c r="BG138" s="22"/>
      <c r="BH138" s="22"/>
    </row>
    <row r="139" spans="1:60" x14ac:dyDescent="0.2">
      <c r="A139" s="60">
        <v>138</v>
      </c>
      <c r="B139" s="26" t="s">
        <v>71</v>
      </c>
      <c r="C139" s="8" t="s">
        <v>92</v>
      </c>
      <c r="D139" s="26" t="s">
        <v>154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18">
        <v>0</v>
      </c>
      <c r="Z139" s="18"/>
      <c r="AA139" s="18"/>
      <c r="AB139" s="18"/>
      <c r="AC139" s="9">
        <v>30</v>
      </c>
      <c r="AD139" s="9"/>
      <c r="AE139" s="9"/>
      <c r="AF139" s="9">
        <v>25</v>
      </c>
      <c r="AG139" s="9"/>
      <c r="AH139" s="9"/>
      <c r="AI139" s="9"/>
      <c r="AJ139" s="9"/>
      <c r="AK139" s="9"/>
      <c r="AL139" s="9"/>
      <c r="AM139" s="29"/>
      <c r="AN139" s="35">
        <f>IF(AO139&lt;6,SUM(E139:AM139),SUM(LARGE(E139:AM139,{1;2;3;4;5;6})))</f>
        <v>55</v>
      </c>
      <c r="AO139" s="6">
        <f>COUNT(E139:AM139)</f>
        <v>3</v>
      </c>
      <c r="AZ139" s="12"/>
      <c r="BA139" s="22"/>
      <c r="BB139" s="12"/>
      <c r="BC139" s="22"/>
      <c r="BD139" s="22"/>
      <c r="BE139" s="22"/>
      <c r="BF139" s="22"/>
      <c r="BG139" s="22"/>
      <c r="BH139" s="22"/>
    </row>
    <row r="140" spans="1:60" x14ac:dyDescent="0.2">
      <c r="A140" s="60">
        <v>139</v>
      </c>
      <c r="B140" s="26" t="s">
        <v>71</v>
      </c>
      <c r="C140" s="6" t="s">
        <v>416</v>
      </c>
      <c r="D140" s="26" t="s">
        <v>702</v>
      </c>
      <c r="E140" s="52"/>
      <c r="F140" s="52"/>
      <c r="G140" s="51">
        <v>4</v>
      </c>
      <c r="H140" s="51">
        <v>7</v>
      </c>
      <c r="I140" s="51"/>
      <c r="J140" s="51">
        <v>4</v>
      </c>
      <c r="K140" s="51"/>
      <c r="L140" s="51"/>
      <c r="M140" s="51">
        <v>5</v>
      </c>
      <c r="N140" s="51"/>
      <c r="O140" s="51"/>
      <c r="P140" s="51"/>
      <c r="Q140" s="51">
        <v>7</v>
      </c>
      <c r="R140" s="51"/>
      <c r="S140" s="51"/>
      <c r="T140" s="51"/>
      <c r="U140" s="51"/>
      <c r="V140" s="51"/>
      <c r="W140" s="51"/>
      <c r="X140" s="51"/>
      <c r="Y140" s="51">
        <v>6</v>
      </c>
      <c r="Z140" s="51">
        <v>8</v>
      </c>
      <c r="AA140" s="51"/>
      <c r="AB140" s="52">
        <v>0</v>
      </c>
      <c r="AC140" s="52"/>
      <c r="AD140" s="52"/>
      <c r="AE140" s="51">
        <v>12</v>
      </c>
      <c r="AF140" s="52"/>
      <c r="AG140" s="52"/>
      <c r="AH140" s="52"/>
      <c r="AI140" s="51">
        <v>12</v>
      </c>
      <c r="AJ140" s="51"/>
      <c r="AK140" s="52"/>
      <c r="AL140" s="52"/>
      <c r="AM140" s="54"/>
      <c r="AN140" s="35">
        <f>IF(AO140&lt;6,SUM(E140:AM140),SUM(LARGE(E140:AM140,{1;2;3;4;5;6})))</f>
        <v>52</v>
      </c>
      <c r="AO140" s="55">
        <f>COUNT(E140:AM140)</f>
        <v>10</v>
      </c>
      <c r="AZ140" s="12"/>
      <c r="BA140" s="22"/>
      <c r="BB140" s="12"/>
      <c r="BC140" s="22"/>
      <c r="BD140" s="22"/>
      <c r="BE140" s="22"/>
      <c r="BF140" s="22"/>
      <c r="BG140" s="22"/>
      <c r="BH140" s="22"/>
    </row>
    <row r="141" spans="1:60" x14ac:dyDescent="0.2">
      <c r="A141" s="60">
        <v>140</v>
      </c>
      <c r="B141" s="26" t="s">
        <v>71</v>
      </c>
      <c r="C141" s="6" t="s">
        <v>416</v>
      </c>
      <c r="D141" s="26" t="s">
        <v>496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>
        <v>17</v>
      </c>
      <c r="Q141" s="51">
        <v>10</v>
      </c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>
        <v>25</v>
      </c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4"/>
      <c r="AN141" s="35">
        <f>IF(AO141&lt;6,SUM(E141:AM141),SUM(LARGE(E141:AM141,{1;2;3;4;5;6})))</f>
        <v>52</v>
      </c>
      <c r="AO141" s="55">
        <f>COUNT(E141:AM141)</f>
        <v>3</v>
      </c>
      <c r="AZ141" s="12"/>
      <c r="BA141" s="22"/>
      <c r="BB141" s="12"/>
      <c r="BC141" s="22"/>
      <c r="BD141" s="22"/>
      <c r="BE141" s="22"/>
      <c r="BF141" s="22"/>
      <c r="BG141" s="22"/>
      <c r="BH141" s="22"/>
    </row>
    <row r="142" spans="1:60" x14ac:dyDescent="0.2">
      <c r="A142" s="60">
        <v>141</v>
      </c>
      <c r="B142" s="26" t="s">
        <v>71</v>
      </c>
      <c r="C142" s="6" t="s">
        <v>77</v>
      </c>
      <c r="D142" s="37" t="s">
        <v>386</v>
      </c>
      <c r="E142" s="52">
        <v>0</v>
      </c>
      <c r="F142" s="51">
        <v>51.7</v>
      </c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2">
        <v>0</v>
      </c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4"/>
      <c r="AN142" s="35">
        <f>IF(AO142&lt;6,SUM(E142:AM142),SUM(LARGE(E142:AM142,{1;2;3;4;5;6})))</f>
        <v>51.7</v>
      </c>
      <c r="AO142" s="55">
        <f>COUNT(E142:AM142)</f>
        <v>3</v>
      </c>
      <c r="AZ142" s="12"/>
      <c r="BA142" s="22"/>
      <c r="BB142" s="12"/>
      <c r="BC142" s="22"/>
      <c r="BD142" s="22"/>
      <c r="BE142" s="22"/>
      <c r="BF142" s="22"/>
      <c r="BG142" s="22"/>
      <c r="BH142" s="22"/>
    </row>
    <row r="143" spans="1:60" x14ac:dyDescent="0.2">
      <c r="A143" s="60">
        <v>142</v>
      </c>
      <c r="B143" s="26" t="s">
        <v>71</v>
      </c>
      <c r="C143" s="6" t="s">
        <v>77</v>
      </c>
      <c r="D143" s="37" t="s">
        <v>387</v>
      </c>
      <c r="E143" s="18">
        <v>0</v>
      </c>
      <c r="F143" s="9">
        <v>51.7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8">
        <v>0</v>
      </c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30"/>
      <c r="AN143" s="35">
        <f>IF(AO143&lt;6,SUM(E143:AM143),SUM(LARGE(E143:AM143,{1;2;3;4;5;6})))</f>
        <v>51.7</v>
      </c>
      <c r="AO143" s="6">
        <f>COUNT(E143:AM143)</f>
        <v>3</v>
      </c>
      <c r="AZ143" s="12"/>
      <c r="BA143" s="22"/>
      <c r="BB143" s="12"/>
      <c r="BC143" s="22"/>
      <c r="BD143" s="22"/>
      <c r="BE143" s="22"/>
      <c r="BF143" s="22"/>
      <c r="BG143" s="22"/>
      <c r="BH143" s="22"/>
    </row>
    <row r="144" spans="1:60" x14ac:dyDescent="0.2">
      <c r="A144" s="60">
        <v>143</v>
      </c>
      <c r="B144" s="26" t="s">
        <v>71</v>
      </c>
      <c r="C144" s="6" t="s">
        <v>127</v>
      </c>
      <c r="D144" s="26" t="s">
        <v>679</v>
      </c>
      <c r="E144" s="9"/>
      <c r="F144" s="9"/>
      <c r="G144" s="9"/>
      <c r="H144" s="9"/>
      <c r="I144" s="9"/>
      <c r="J144" s="9"/>
      <c r="K144" s="9"/>
      <c r="L144" s="18">
        <v>0</v>
      </c>
      <c r="M144" s="18"/>
      <c r="N144" s="18"/>
      <c r="O144" s="18"/>
      <c r="P144" s="18"/>
      <c r="Q144" s="18"/>
      <c r="R144" s="18"/>
      <c r="S144" s="18"/>
      <c r="T144" s="18"/>
      <c r="U144" s="9">
        <v>17</v>
      </c>
      <c r="V144" s="9"/>
      <c r="W144" s="9"/>
      <c r="X144" s="9"/>
      <c r="Y144" s="9"/>
      <c r="Z144" s="9"/>
      <c r="AA144" s="9"/>
      <c r="AB144" s="9"/>
      <c r="AC144" s="9">
        <v>14</v>
      </c>
      <c r="AD144" s="9"/>
      <c r="AE144" s="9"/>
      <c r="AF144" s="9"/>
      <c r="AG144" s="9">
        <v>20</v>
      </c>
      <c r="AH144" s="9"/>
      <c r="AI144" s="9"/>
      <c r="AJ144" s="9"/>
      <c r="AK144" s="9"/>
      <c r="AL144" s="9"/>
      <c r="AM144" s="54"/>
      <c r="AN144" s="35">
        <f>IF(AO144&lt;6,SUM(E144:AM144),SUM(LARGE(E144:AM144,{1;2;3;4;5;6})))</f>
        <v>51</v>
      </c>
      <c r="AO144" s="55">
        <f>COUNT(E144:AM144)</f>
        <v>4</v>
      </c>
      <c r="AZ144" s="12"/>
      <c r="BA144" s="22"/>
      <c r="BB144" s="12"/>
      <c r="BC144" s="22"/>
      <c r="BD144" s="22"/>
      <c r="BE144" s="22"/>
      <c r="BF144" s="22"/>
      <c r="BG144" s="22"/>
      <c r="BH144" s="22"/>
    </row>
    <row r="145" spans="1:60" x14ac:dyDescent="0.2">
      <c r="A145" s="60">
        <v>144</v>
      </c>
      <c r="B145" s="26" t="s">
        <v>71</v>
      </c>
      <c r="C145" s="6" t="s">
        <v>79</v>
      </c>
      <c r="D145" s="26" t="s">
        <v>436</v>
      </c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>
        <v>17</v>
      </c>
      <c r="W145" s="51"/>
      <c r="X145" s="51">
        <v>20</v>
      </c>
      <c r="Y145" s="51"/>
      <c r="Z145" s="51">
        <v>14</v>
      </c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4"/>
      <c r="AN145" s="35">
        <f>IF(AO145&lt;6,SUM(E145:AM145),SUM(LARGE(E145:AM145,{1;2;3;4;5;6})))</f>
        <v>51</v>
      </c>
      <c r="AO145" s="55">
        <f>COUNT(E145:AM145)</f>
        <v>3</v>
      </c>
      <c r="AZ145" s="12"/>
      <c r="BA145" s="22"/>
      <c r="BB145" s="12"/>
      <c r="BC145" s="22"/>
      <c r="BD145" s="22"/>
      <c r="BE145" s="22"/>
      <c r="BF145" s="22"/>
      <c r="BG145" s="22"/>
      <c r="BH145" s="22"/>
    </row>
    <row r="146" spans="1:60" x14ac:dyDescent="0.2">
      <c r="A146" s="67">
        <v>145</v>
      </c>
      <c r="B146" s="26" t="s">
        <v>71</v>
      </c>
      <c r="C146" s="6" t="s">
        <v>72</v>
      </c>
      <c r="D146" s="26" t="s">
        <v>486</v>
      </c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>
        <v>20</v>
      </c>
      <c r="AA146" s="51">
        <v>10</v>
      </c>
      <c r="AB146" s="51"/>
      <c r="AC146" s="52">
        <v>0</v>
      </c>
      <c r="AD146" s="52"/>
      <c r="AE146" s="52"/>
      <c r="AF146" s="51">
        <v>20</v>
      </c>
      <c r="AG146" s="51"/>
      <c r="AH146" s="51"/>
      <c r="AI146" s="51"/>
      <c r="AJ146" s="51"/>
      <c r="AK146" s="51"/>
      <c r="AL146" s="51"/>
      <c r="AM146" s="54"/>
      <c r="AN146" s="35">
        <f>IF(AO146&lt;6,SUM(E146:AM146),SUM(LARGE(E146:AM146,{1;2;3;4;5;6})))</f>
        <v>50</v>
      </c>
      <c r="AO146" s="55">
        <f>COUNT(E146:AM146)</f>
        <v>4</v>
      </c>
      <c r="AZ146" s="12"/>
      <c r="BA146" s="22"/>
      <c r="BB146" s="12"/>
      <c r="BC146" s="22"/>
      <c r="BD146" s="22"/>
      <c r="BE146" s="22"/>
      <c r="BF146" s="22"/>
      <c r="BG146" s="22"/>
      <c r="BH146" s="22"/>
    </row>
    <row r="147" spans="1:60" x14ac:dyDescent="0.2">
      <c r="A147" s="67">
        <v>146</v>
      </c>
      <c r="B147" s="26" t="s">
        <v>71</v>
      </c>
      <c r="C147" s="6" t="s">
        <v>79</v>
      </c>
      <c r="D147" s="37" t="s">
        <v>437</v>
      </c>
      <c r="E147" s="9"/>
      <c r="F147" s="9"/>
      <c r="G147" s="9">
        <v>10</v>
      </c>
      <c r="H147" s="9"/>
      <c r="I147" s="9"/>
      <c r="J147" s="9"/>
      <c r="K147" s="9"/>
      <c r="L147" s="9"/>
      <c r="M147" s="9"/>
      <c r="N147" s="9"/>
      <c r="O147" s="9"/>
      <c r="P147" s="9">
        <v>12</v>
      </c>
      <c r="Q147" s="9"/>
      <c r="R147" s="9"/>
      <c r="S147" s="9"/>
      <c r="T147" s="9"/>
      <c r="U147" s="9"/>
      <c r="V147" s="9">
        <v>14</v>
      </c>
      <c r="W147" s="9"/>
      <c r="X147" s="9"/>
      <c r="Y147" s="9">
        <v>10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54"/>
      <c r="AN147" s="35">
        <f>IF(AO147&lt;6,SUM(E147:AM147),SUM(LARGE(E147:AM147,{1;2;3;4;5;6})))</f>
        <v>46</v>
      </c>
      <c r="AO147" s="55">
        <f>COUNT(E147:AM147)</f>
        <v>4</v>
      </c>
      <c r="AZ147" s="12"/>
      <c r="BA147" s="22"/>
      <c r="BB147" s="12"/>
      <c r="BC147" s="22"/>
      <c r="BD147" s="22"/>
      <c r="BE147" s="22"/>
      <c r="BF147" s="22"/>
      <c r="BG147" s="22"/>
      <c r="BH147" s="22"/>
    </row>
    <row r="148" spans="1:60" x14ac:dyDescent="0.2">
      <c r="A148" s="67">
        <v>147</v>
      </c>
      <c r="B148" s="6" t="s">
        <v>71</v>
      </c>
      <c r="C148" s="6" t="s">
        <v>77</v>
      </c>
      <c r="D148" s="26" t="s">
        <v>757</v>
      </c>
      <c r="E148" s="51">
        <v>4</v>
      </c>
      <c r="F148" s="51">
        <v>20</v>
      </c>
      <c r="G148" s="51">
        <v>8</v>
      </c>
      <c r="H148" s="51"/>
      <c r="I148" s="51"/>
      <c r="J148" s="51"/>
      <c r="K148" s="51"/>
      <c r="L148" s="51"/>
      <c r="M148" s="52">
        <v>0</v>
      </c>
      <c r="N148" s="51"/>
      <c r="O148" s="51"/>
      <c r="P148" s="51"/>
      <c r="Q148" s="51"/>
      <c r="R148" s="51"/>
      <c r="S148" s="51"/>
      <c r="T148" s="51"/>
      <c r="U148" s="51"/>
      <c r="V148" s="51">
        <v>10</v>
      </c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35">
        <f>IF(AO148&lt;6,SUM(E148:AM148),SUM(LARGE(E148:AM148,{1;2;3;4;5;6})))</f>
        <v>42</v>
      </c>
      <c r="AO148" s="6">
        <f>COUNT(E148:AM148)</f>
        <v>5</v>
      </c>
      <c r="AZ148" s="12"/>
      <c r="BA148" s="22"/>
      <c r="BB148" s="12"/>
      <c r="BC148" s="22"/>
      <c r="BD148" s="22"/>
      <c r="BE148" s="22"/>
      <c r="BF148" s="22"/>
      <c r="BG148" s="22"/>
      <c r="BH148" s="22"/>
    </row>
    <row r="149" spans="1:60" x14ac:dyDescent="0.2">
      <c r="A149" s="67">
        <v>148</v>
      </c>
      <c r="B149" s="6" t="s">
        <v>277</v>
      </c>
      <c r="C149" s="6" t="s">
        <v>72</v>
      </c>
      <c r="D149" s="9" t="s">
        <v>261</v>
      </c>
      <c r="E149" s="37"/>
      <c r="F149" s="37"/>
      <c r="G149" s="37"/>
      <c r="H149" s="37"/>
      <c r="I149" s="37"/>
      <c r="J149" s="37">
        <v>20</v>
      </c>
      <c r="K149" s="37"/>
      <c r="L149" s="37"/>
      <c r="M149" s="37">
        <v>12</v>
      </c>
      <c r="N149" s="37"/>
      <c r="O149" s="37"/>
      <c r="P149" s="37"/>
      <c r="Q149" s="37"/>
      <c r="R149" s="37"/>
      <c r="S149" s="37"/>
      <c r="T149" s="37"/>
      <c r="U149" s="37">
        <v>10</v>
      </c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1"/>
      <c r="AN149" s="35">
        <f>IF(AO149&lt;6,SUM(E149:AM149),SUM(LARGE(E149:AM149,{1;2;3;4;5;6})))</f>
        <v>42</v>
      </c>
      <c r="AO149" s="55">
        <f>COUNT(E149:AM149)</f>
        <v>3</v>
      </c>
      <c r="AZ149" s="12"/>
      <c r="BA149" s="22"/>
      <c r="BB149" s="12"/>
      <c r="BC149" s="22"/>
      <c r="BD149" s="22"/>
      <c r="BE149" s="22"/>
      <c r="BF149" s="22"/>
      <c r="BG149" s="22"/>
      <c r="BH149" s="22"/>
    </row>
    <row r="150" spans="1:60" x14ac:dyDescent="0.2">
      <c r="A150" s="67">
        <v>149</v>
      </c>
      <c r="B150" s="26" t="s">
        <v>71</v>
      </c>
      <c r="C150" s="8" t="s">
        <v>72</v>
      </c>
      <c r="D150" s="26" t="s">
        <v>599</v>
      </c>
      <c r="E150" s="51"/>
      <c r="F150" s="51"/>
      <c r="G150" s="51">
        <v>4</v>
      </c>
      <c r="H150" s="51"/>
      <c r="I150" s="51"/>
      <c r="J150" s="51">
        <v>5</v>
      </c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>
        <v>6</v>
      </c>
      <c r="AD150" s="51"/>
      <c r="AE150" s="51"/>
      <c r="AF150" s="51"/>
      <c r="AG150" s="51">
        <v>25</v>
      </c>
      <c r="AH150" s="51"/>
      <c r="AI150" s="51"/>
      <c r="AJ150" s="51"/>
      <c r="AK150" s="51"/>
      <c r="AL150" s="51"/>
      <c r="AM150" s="54"/>
      <c r="AN150" s="35">
        <f>IF(AO150&lt;6,SUM(E150:AM150),SUM(LARGE(E150:AM150,{1;2;3;4;5;6})))</f>
        <v>40</v>
      </c>
      <c r="AO150" s="55">
        <f>COUNT(E150:AM150)</f>
        <v>4</v>
      </c>
      <c r="AZ150" s="12"/>
      <c r="BA150" s="22"/>
      <c r="BB150" s="12"/>
      <c r="BC150" s="22"/>
      <c r="BD150" s="22"/>
      <c r="BE150" s="22"/>
      <c r="BF150" s="22"/>
      <c r="BG150" s="22"/>
      <c r="BH150" s="22"/>
    </row>
    <row r="151" spans="1:60" x14ac:dyDescent="0.2">
      <c r="A151" s="67">
        <v>150</v>
      </c>
      <c r="B151" s="26" t="s">
        <v>71</v>
      </c>
      <c r="C151" s="6" t="s">
        <v>72</v>
      </c>
      <c r="D151" s="37" t="s">
        <v>789</v>
      </c>
      <c r="E151" s="52"/>
      <c r="F151" s="52"/>
      <c r="G151" s="51">
        <v>20</v>
      </c>
      <c r="H151" s="52"/>
      <c r="I151" s="52"/>
      <c r="J151" s="52"/>
      <c r="K151" s="52"/>
      <c r="L151" s="52"/>
      <c r="M151" s="51">
        <v>20</v>
      </c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4"/>
      <c r="AN151" s="35">
        <f>IF(AO151&lt;6,SUM(E151:AM151),SUM(LARGE(E151:AM151,{1;2;3;4;5;6})))</f>
        <v>40</v>
      </c>
      <c r="AO151" s="55">
        <f>COUNT(E151:AM151)</f>
        <v>2</v>
      </c>
      <c r="AZ151" s="12"/>
      <c r="BA151" s="22"/>
      <c r="BB151" s="12"/>
      <c r="BC151" s="22"/>
      <c r="BD151" s="22"/>
      <c r="BE151" s="22"/>
      <c r="BF151" s="22"/>
      <c r="BG151" s="22"/>
      <c r="BH151" s="22"/>
    </row>
    <row r="152" spans="1:60" x14ac:dyDescent="0.2">
      <c r="A152" s="67">
        <v>151</v>
      </c>
      <c r="B152" s="26" t="s">
        <v>71</v>
      </c>
      <c r="C152" s="8" t="s">
        <v>158</v>
      </c>
      <c r="D152" s="8" t="s">
        <v>580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">
        <v>4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">
        <v>35</v>
      </c>
      <c r="AH152" s="1"/>
      <c r="AI152" s="1"/>
      <c r="AJ152" s="1"/>
      <c r="AK152" s="1"/>
      <c r="AL152" s="1"/>
      <c r="AM152" s="6"/>
      <c r="AN152" s="35">
        <f>IF(AO152&lt;6,SUM(E152:AM152),SUM(LARGE(E152:AM152,{1;2;3;4;5;6})))</f>
        <v>39</v>
      </c>
      <c r="AO152" s="55">
        <f>COUNT(E152:AM152)</f>
        <v>2</v>
      </c>
      <c r="AZ152" s="12"/>
      <c r="BA152" s="22"/>
      <c r="BB152" s="12"/>
      <c r="BC152" s="22"/>
      <c r="BD152" s="22"/>
      <c r="BE152" s="22"/>
      <c r="BF152" s="22"/>
      <c r="BG152" s="22"/>
      <c r="BH152" s="22"/>
    </row>
    <row r="153" spans="1:60" x14ac:dyDescent="0.2">
      <c r="A153" s="67">
        <v>152</v>
      </c>
      <c r="B153" s="26" t="s">
        <v>71</v>
      </c>
      <c r="C153" s="8" t="s">
        <v>73</v>
      </c>
      <c r="D153" s="26" t="s">
        <v>581</v>
      </c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>
        <v>4</v>
      </c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>
        <v>35</v>
      </c>
      <c r="AH153" s="51"/>
      <c r="AI153" s="51"/>
      <c r="AJ153" s="51"/>
      <c r="AK153" s="51"/>
      <c r="AL153" s="51"/>
      <c r="AM153" s="54"/>
      <c r="AN153" s="35">
        <f>IF(AO153&lt;6,SUM(E153:AM153),SUM(LARGE(E153:AM153,{1;2;3;4;5;6})))</f>
        <v>39</v>
      </c>
      <c r="AO153" s="55">
        <f>COUNT(E153:AM153)</f>
        <v>2</v>
      </c>
      <c r="AZ153" s="12"/>
      <c r="BA153" s="22"/>
      <c r="BB153" s="12"/>
      <c r="BC153" s="22"/>
      <c r="BD153" s="22"/>
      <c r="BE153" s="22"/>
      <c r="BF153" s="22"/>
      <c r="BG153" s="22"/>
      <c r="BH153" s="22"/>
    </row>
    <row r="154" spans="1:60" x14ac:dyDescent="0.2">
      <c r="A154" s="67">
        <v>153</v>
      </c>
      <c r="B154" s="26" t="s">
        <v>71</v>
      </c>
      <c r="C154" s="6" t="s">
        <v>416</v>
      </c>
      <c r="D154" s="26" t="s">
        <v>894</v>
      </c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1">
        <v>14</v>
      </c>
      <c r="P154" s="52"/>
      <c r="Q154" s="52"/>
      <c r="R154" s="52"/>
      <c r="S154" s="52"/>
      <c r="T154" s="52"/>
      <c r="U154" s="52"/>
      <c r="V154" s="52"/>
      <c r="W154" s="51">
        <v>14</v>
      </c>
      <c r="X154" s="51"/>
      <c r="Y154" s="51">
        <v>10</v>
      </c>
      <c r="Z154" s="51"/>
      <c r="AA154" s="51"/>
      <c r="AB154" s="51"/>
      <c r="AC154" s="51"/>
      <c r="AD154" s="51"/>
      <c r="AE154" s="51"/>
      <c r="AF154" s="51"/>
      <c r="AG154" s="52">
        <v>0</v>
      </c>
      <c r="AH154" s="52"/>
      <c r="AI154" s="52"/>
      <c r="AJ154" s="52"/>
      <c r="AK154" s="52"/>
      <c r="AL154" s="52"/>
      <c r="AM154" s="54"/>
      <c r="AN154" s="35">
        <f>IF(AO154&lt;6,SUM(E154:AM154),SUM(LARGE(E154:AM154,{1;2;3;4;5;6})))</f>
        <v>38</v>
      </c>
      <c r="AO154" s="55">
        <f>COUNT(E154:AM154)</f>
        <v>4</v>
      </c>
      <c r="AZ154" s="12"/>
      <c r="BA154" s="22"/>
      <c r="BB154" s="12"/>
      <c r="BC154" s="22"/>
      <c r="BD154" s="22"/>
      <c r="BE154" s="22"/>
      <c r="BF154" s="22"/>
      <c r="BG154" s="22"/>
      <c r="BH154" s="22"/>
    </row>
    <row r="155" spans="1:60" x14ac:dyDescent="0.2">
      <c r="A155" s="67">
        <v>154</v>
      </c>
      <c r="B155" s="26" t="s">
        <v>71</v>
      </c>
      <c r="C155" s="6" t="s">
        <v>416</v>
      </c>
      <c r="D155" s="26" t="s">
        <v>895</v>
      </c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1">
        <v>14</v>
      </c>
      <c r="P155" s="52"/>
      <c r="Q155" s="52"/>
      <c r="R155" s="52"/>
      <c r="S155" s="52"/>
      <c r="T155" s="52"/>
      <c r="U155" s="52"/>
      <c r="V155" s="52"/>
      <c r="W155" s="51">
        <v>14</v>
      </c>
      <c r="X155" s="51"/>
      <c r="Y155" s="51">
        <v>10</v>
      </c>
      <c r="Z155" s="51"/>
      <c r="AA155" s="51"/>
      <c r="AB155" s="51"/>
      <c r="AC155" s="51"/>
      <c r="AD155" s="51"/>
      <c r="AE155" s="51"/>
      <c r="AF155" s="51"/>
      <c r="AG155" s="52">
        <v>0</v>
      </c>
      <c r="AH155" s="52"/>
      <c r="AI155" s="52"/>
      <c r="AJ155" s="52"/>
      <c r="AK155" s="52"/>
      <c r="AL155" s="52"/>
      <c r="AM155" s="54"/>
      <c r="AN155" s="35">
        <f>IF(AO155&lt;6,SUM(E155:AM155),SUM(LARGE(E155:AM155,{1;2;3;4;5;6})))</f>
        <v>38</v>
      </c>
      <c r="AO155" s="55">
        <f>COUNT(E155:AM155)</f>
        <v>4</v>
      </c>
      <c r="AZ155" s="12"/>
      <c r="BA155" s="22"/>
      <c r="BB155" s="12"/>
      <c r="BC155" s="22"/>
      <c r="BD155" s="22"/>
      <c r="BE155" s="22"/>
      <c r="BF155" s="22"/>
      <c r="BG155" s="22"/>
      <c r="BH155" s="22"/>
    </row>
    <row r="156" spans="1:60" x14ac:dyDescent="0.2">
      <c r="A156" s="67">
        <v>155</v>
      </c>
      <c r="B156" s="6" t="s">
        <v>71</v>
      </c>
      <c r="C156" s="6" t="s">
        <v>416</v>
      </c>
      <c r="D156" s="6" t="s">
        <v>669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9">
        <v>0</v>
      </c>
      <c r="V156" s="19"/>
      <c r="W156" s="19"/>
      <c r="X156" s="19"/>
      <c r="Y156" s="1">
        <v>17</v>
      </c>
      <c r="Z156" s="1"/>
      <c r="AA156" s="1"/>
      <c r="AB156" s="1">
        <v>20</v>
      </c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35">
        <f>IF(AO156&lt;6,SUM(E156:AM156),SUM(LARGE(E156:AM156,{1;2;3;4;5;6})))</f>
        <v>37</v>
      </c>
      <c r="AO156" s="55">
        <f>COUNT(E156:AM156)</f>
        <v>3</v>
      </c>
      <c r="AZ156" s="12"/>
      <c r="BA156" s="22"/>
      <c r="BB156" s="12"/>
      <c r="BC156" s="22"/>
      <c r="BD156" s="22"/>
      <c r="BE156" s="22"/>
      <c r="BF156" s="22"/>
      <c r="BG156" s="22"/>
      <c r="BH156" s="22"/>
    </row>
    <row r="157" spans="1:60" x14ac:dyDescent="0.2">
      <c r="A157" s="67">
        <v>156</v>
      </c>
      <c r="B157" s="26" t="s">
        <v>71</v>
      </c>
      <c r="C157" s="8" t="s">
        <v>416</v>
      </c>
      <c r="D157" s="26" t="s">
        <v>153</v>
      </c>
      <c r="E157" s="51"/>
      <c r="F157" s="51"/>
      <c r="G157" s="51"/>
      <c r="H157" s="51"/>
      <c r="I157" s="51"/>
      <c r="J157" s="51">
        <v>17</v>
      </c>
      <c r="K157" s="51"/>
      <c r="L157" s="51"/>
      <c r="M157" s="51"/>
      <c r="N157" s="51"/>
      <c r="O157" s="51"/>
      <c r="P157" s="51"/>
      <c r="Q157" s="52">
        <v>0</v>
      </c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1">
        <v>20</v>
      </c>
      <c r="AD157" s="51"/>
      <c r="AE157" s="51"/>
      <c r="AF157" s="51"/>
      <c r="AG157" s="51"/>
      <c r="AH157" s="51"/>
      <c r="AI157" s="51"/>
      <c r="AJ157" s="51"/>
      <c r="AK157" s="51"/>
      <c r="AL157" s="51"/>
      <c r="AM157" s="54"/>
      <c r="AN157" s="35">
        <f>IF(AO157&lt;6,SUM(E157:AM157),SUM(LARGE(E157:AM157,{1;2;3;4;5;6})))</f>
        <v>37</v>
      </c>
      <c r="AO157" s="55">
        <f>COUNT(E157:AM157)</f>
        <v>3</v>
      </c>
      <c r="AZ157" s="12"/>
      <c r="BA157" s="22"/>
      <c r="BB157" s="12"/>
      <c r="BC157" s="22"/>
      <c r="BD157" s="22"/>
      <c r="BE157" s="22"/>
      <c r="BF157" s="22"/>
      <c r="BG157" s="22"/>
      <c r="BH157" s="22"/>
    </row>
    <row r="158" spans="1:60" x14ac:dyDescent="0.2">
      <c r="A158" s="67">
        <v>157</v>
      </c>
      <c r="B158" s="26" t="s">
        <v>71</v>
      </c>
      <c r="C158" s="6" t="s">
        <v>77</v>
      </c>
      <c r="D158" s="9" t="s">
        <v>707</v>
      </c>
      <c r="E158" s="1"/>
      <c r="F158" s="1"/>
      <c r="G158" s="1">
        <v>7</v>
      </c>
      <c r="H158" s="1"/>
      <c r="I158" s="1"/>
      <c r="J158" s="1"/>
      <c r="K158" s="1"/>
      <c r="L158" s="1"/>
      <c r="M158" s="1"/>
      <c r="N158" s="1"/>
      <c r="O158" s="1"/>
      <c r="P158" s="1"/>
      <c r="Q158" s="19">
        <v>0</v>
      </c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">
        <v>30</v>
      </c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35">
        <f>IF(AO158&lt;6,SUM(E158:AM158),SUM(LARGE(E158:AM158,{1;2;3;4;5;6})))</f>
        <v>37</v>
      </c>
      <c r="AO158" s="55">
        <f>COUNT(E158:AM158)</f>
        <v>3</v>
      </c>
      <c r="AZ158" s="12"/>
      <c r="BA158" s="22"/>
      <c r="BB158" s="12"/>
      <c r="BC158" s="22"/>
      <c r="BD158" s="22"/>
      <c r="BE158" s="22"/>
      <c r="BF158" s="22"/>
      <c r="BG158" s="22"/>
      <c r="BH158" s="22"/>
    </row>
    <row r="159" spans="1:60" x14ac:dyDescent="0.2">
      <c r="A159" s="67">
        <v>158</v>
      </c>
      <c r="B159" s="26" t="s">
        <v>71</v>
      </c>
      <c r="C159" s="8" t="s">
        <v>77</v>
      </c>
      <c r="D159" s="26" t="s">
        <v>706</v>
      </c>
      <c r="E159" s="51"/>
      <c r="F159" s="51"/>
      <c r="G159" s="51">
        <v>7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2">
        <v>0</v>
      </c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1">
        <v>30</v>
      </c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4"/>
      <c r="AN159" s="35">
        <f>IF(AO159&lt;6,SUM(E159:AM159),SUM(LARGE(E159:AM159,{1;2;3;4;5;6})))</f>
        <v>37</v>
      </c>
      <c r="AO159" s="55">
        <f>COUNT(E159:AM159)</f>
        <v>3</v>
      </c>
      <c r="AZ159" s="12"/>
      <c r="BA159" s="22"/>
      <c r="BB159" s="12"/>
      <c r="BC159" s="22"/>
      <c r="BD159" s="22"/>
      <c r="BE159" s="22"/>
      <c r="BF159" s="22"/>
      <c r="BG159" s="22"/>
      <c r="BH159" s="22"/>
    </row>
    <row r="160" spans="1:60" x14ac:dyDescent="0.2">
      <c r="A160" s="67">
        <v>159</v>
      </c>
      <c r="B160" s="26" t="s">
        <v>71</v>
      </c>
      <c r="C160" s="6" t="s">
        <v>158</v>
      </c>
      <c r="D160" s="26" t="s">
        <v>427</v>
      </c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1">
        <v>20</v>
      </c>
      <c r="P160" s="52"/>
      <c r="Q160" s="52"/>
      <c r="R160" s="52"/>
      <c r="S160" s="52"/>
      <c r="T160" s="52"/>
      <c r="U160" s="52"/>
      <c r="V160" s="52"/>
      <c r="W160" s="52">
        <v>17</v>
      </c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30"/>
      <c r="AN160" s="35">
        <f>IF(AO160&lt;6,SUM(E160:AM160),SUM(LARGE(E160:AM160,{1;2;3;4;5;6})))</f>
        <v>37</v>
      </c>
      <c r="AO160" s="55">
        <f>COUNT(E160:AM160)</f>
        <v>2</v>
      </c>
      <c r="AZ160" s="12"/>
      <c r="BA160" s="22"/>
      <c r="BB160" s="12"/>
      <c r="BC160" s="22"/>
      <c r="BD160" s="22"/>
      <c r="BE160" s="22"/>
      <c r="BF160" s="22"/>
      <c r="BG160" s="22"/>
      <c r="BH160" s="22"/>
    </row>
    <row r="161" spans="1:60" x14ac:dyDescent="0.2">
      <c r="A161" s="67">
        <v>160</v>
      </c>
      <c r="B161" s="6" t="s">
        <v>71</v>
      </c>
      <c r="C161" s="8" t="s">
        <v>158</v>
      </c>
      <c r="D161" s="9" t="s">
        <v>343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>
        <v>20</v>
      </c>
      <c r="P161" s="1"/>
      <c r="Q161" s="1"/>
      <c r="R161" s="1"/>
      <c r="S161" s="1"/>
      <c r="T161" s="1"/>
      <c r="U161" s="1"/>
      <c r="V161" s="1"/>
      <c r="W161" s="1">
        <v>17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35">
        <f>IF(AO161&lt;6,SUM(E161:AM161),SUM(LARGE(E161:AM161,{1;2;3;4;5;6})))</f>
        <v>37</v>
      </c>
      <c r="AO161" s="6">
        <f>COUNT(E161:AM161)</f>
        <v>2</v>
      </c>
      <c r="AZ161" s="12"/>
      <c r="BA161" s="22"/>
      <c r="BB161" s="12"/>
      <c r="BC161" s="22"/>
      <c r="BD161" s="22"/>
      <c r="BE161" s="22"/>
      <c r="BF161" s="22"/>
      <c r="BG161" s="22"/>
      <c r="BH161" s="22"/>
    </row>
    <row r="162" spans="1:60" x14ac:dyDescent="0.2">
      <c r="A162" s="67">
        <v>161</v>
      </c>
      <c r="B162" s="6" t="s">
        <v>71</v>
      </c>
      <c r="C162" s="6" t="s">
        <v>73</v>
      </c>
      <c r="D162" s="9" t="s">
        <v>392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>
        <v>35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9">
        <v>0</v>
      </c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"/>
      <c r="AN162" s="35">
        <f>IF(AO162&lt;6,SUM(E162:AM162),SUM(LARGE(E162:AM162,{1;2;3;4;5;6})))</f>
        <v>35</v>
      </c>
      <c r="AO162" s="55">
        <f>COUNT(E162:AM162)</f>
        <v>2</v>
      </c>
      <c r="AZ162" s="12"/>
      <c r="BA162" s="22"/>
      <c r="BB162" s="12"/>
      <c r="BC162" s="22"/>
      <c r="BD162" s="22"/>
      <c r="BE162" s="22"/>
      <c r="BF162" s="22"/>
      <c r="BG162" s="22"/>
      <c r="BH162" s="22"/>
    </row>
    <row r="163" spans="1:60" x14ac:dyDescent="0.2">
      <c r="A163" s="67">
        <v>162</v>
      </c>
      <c r="B163" s="6" t="s">
        <v>71</v>
      </c>
      <c r="C163" s="6" t="s">
        <v>127</v>
      </c>
      <c r="D163" s="37" t="s">
        <v>322</v>
      </c>
      <c r="E163" s="19"/>
      <c r="F163" s="19"/>
      <c r="G163" s="19"/>
      <c r="H163" s="19"/>
      <c r="I163" s="19"/>
      <c r="J163" s="19"/>
      <c r="K163" s="19"/>
      <c r="L163" s="19"/>
      <c r="M163" s="1">
        <v>10</v>
      </c>
      <c r="N163" s="19"/>
      <c r="O163" s="19"/>
      <c r="P163" s="1">
        <v>14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>
        <v>10</v>
      </c>
      <c r="AJ163" s="1"/>
      <c r="AK163" s="1"/>
      <c r="AL163" s="1"/>
      <c r="AM163" s="29"/>
      <c r="AN163" s="35">
        <f>IF(AO163&lt;6,SUM(E163:AM163),SUM(LARGE(E163:AM163,{1;2;3;4;5;6})))</f>
        <v>34</v>
      </c>
      <c r="AO163" s="6">
        <f>COUNT(E163:AM163)</f>
        <v>3</v>
      </c>
      <c r="AZ163" s="12"/>
      <c r="BA163" s="22"/>
      <c r="BB163" s="12"/>
      <c r="BC163" s="22"/>
      <c r="BD163" s="22"/>
      <c r="BE163" s="22"/>
      <c r="BF163" s="22"/>
      <c r="BG163" s="22"/>
      <c r="BH163" s="22"/>
    </row>
    <row r="164" spans="1:60" x14ac:dyDescent="0.2">
      <c r="A164" s="67">
        <v>163</v>
      </c>
      <c r="B164" s="26" t="s">
        <v>71</v>
      </c>
      <c r="C164" s="8" t="s">
        <v>72</v>
      </c>
      <c r="D164" s="26" t="s">
        <v>600</v>
      </c>
      <c r="E164" s="51">
        <v>6</v>
      </c>
      <c r="F164" s="51">
        <v>25</v>
      </c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4"/>
      <c r="AN164" s="35">
        <f>IF(AO164&lt;6,SUM(E164:AM164),SUM(LARGE(E164:AM164,{1;2;3;4;5;6})))</f>
        <v>31</v>
      </c>
      <c r="AO164" s="6">
        <f>COUNT(E164:AM164)</f>
        <v>2</v>
      </c>
      <c r="AZ164" s="12"/>
      <c r="BA164" s="22"/>
      <c r="BB164" s="12"/>
      <c r="BC164" s="22"/>
      <c r="BD164" s="22"/>
      <c r="BE164" s="22"/>
      <c r="BF164" s="22"/>
      <c r="BG164" s="22"/>
      <c r="BH164" s="22"/>
    </row>
    <row r="165" spans="1:60" x14ac:dyDescent="0.2">
      <c r="A165" s="67">
        <v>164</v>
      </c>
      <c r="B165" s="26" t="s">
        <v>71</v>
      </c>
      <c r="C165" s="8" t="s">
        <v>180</v>
      </c>
      <c r="D165" s="26" t="s">
        <v>511</v>
      </c>
      <c r="E165" s="52">
        <v>0</v>
      </c>
      <c r="F165" s="51">
        <v>20</v>
      </c>
      <c r="G165" s="52">
        <v>0</v>
      </c>
      <c r="H165" s="51"/>
      <c r="I165" s="51"/>
      <c r="J165" s="51"/>
      <c r="K165" s="51"/>
      <c r="L165" s="51"/>
      <c r="M165" s="51"/>
      <c r="N165" s="51"/>
      <c r="O165" s="51"/>
      <c r="P165" s="51">
        <v>10</v>
      </c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2">
        <v>0</v>
      </c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4"/>
      <c r="AN165" s="35">
        <f>IF(AO165&lt;6,SUM(E165:AM165),SUM(LARGE(E165:AM165,{1;2;3;4;5;6})))</f>
        <v>30</v>
      </c>
      <c r="AO165" s="55">
        <f>COUNT(E165:AM165)</f>
        <v>5</v>
      </c>
      <c r="AZ165" s="12"/>
      <c r="BA165" s="22"/>
      <c r="BB165" s="12"/>
      <c r="BC165" s="22"/>
      <c r="BD165" s="22"/>
      <c r="BE165" s="22"/>
      <c r="BF165" s="22"/>
      <c r="BG165" s="22"/>
      <c r="BH165" s="22"/>
    </row>
    <row r="166" spans="1:60" x14ac:dyDescent="0.2">
      <c r="A166" s="67">
        <v>165</v>
      </c>
      <c r="B166" s="26" t="s">
        <v>71</v>
      </c>
      <c r="C166" s="6" t="s">
        <v>77</v>
      </c>
      <c r="D166" s="26" t="s">
        <v>385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>
        <v>30</v>
      </c>
      <c r="V166" s="9"/>
      <c r="W166" s="9"/>
      <c r="X166" s="18">
        <v>0</v>
      </c>
      <c r="Y166" s="9"/>
      <c r="Z166" s="9"/>
      <c r="AA166" s="9"/>
      <c r="AB166" s="9"/>
      <c r="AC166" s="18">
        <v>0</v>
      </c>
      <c r="AD166" s="18"/>
      <c r="AE166" s="18"/>
      <c r="AF166" s="18"/>
      <c r="AG166" s="18"/>
      <c r="AH166" s="18"/>
      <c r="AI166" s="18"/>
      <c r="AJ166" s="18"/>
      <c r="AK166" s="18"/>
      <c r="AL166" s="18"/>
      <c r="AM166" s="54"/>
      <c r="AN166" s="35">
        <f>IF(AO166&lt;6,SUM(E166:AM166),SUM(LARGE(E166:AM166,{1;2;3;4;5;6})))</f>
        <v>30</v>
      </c>
      <c r="AO166" s="55">
        <f>COUNT(E166:AM166)</f>
        <v>3</v>
      </c>
      <c r="AZ166" s="12"/>
      <c r="BA166" s="22"/>
      <c r="BB166" s="12"/>
      <c r="BC166" s="22"/>
      <c r="BD166" s="22"/>
      <c r="BE166" s="22"/>
      <c r="BF166" s="22"/>
      <c r="BG166" s="22"/>
      <c r="BH166" s="22"/>
    </row>
    <row r="167" spans="1:60" x14ac:dyDescent="0.2">
      <c r="A167" s="67">
        <v>166</v>
      </c>
      <c r="B167" s="6" t="s">
        <v>71</v>
      </c>
      <c r="C167" s="6" t="s">
        <v>239</v>
      </c>
      <c r="D167" s="37" t="s">
        <v>260</v>
      </c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>
        <v>20</v>
      </c>
      <c r="AA167" s="51">
        <v>10</v>
      </c>
      <c r="AB167" s="51"/>
      <c r="AC167" s="52">
        <v>0</v>
      </c>
      <c r="AD167" s="52"/>
      <c r="AE167" s="52"/>
      <c r="AF167" s="52"/>
      <c r="AG167" s="52"/>
      <c r="AH167" s="52"/>
      <c r="AI167" s="52"/>
      <c r="AJ167" s="52"/>
      <c r="AK167" s="52"/>
      <c r="AL167" s="52"/>
      <c r="AM167" s="29"/>
      <c r="AN167" s="35">
        <f>IF(AO167&lt;6,SUM(E167:AM167),SUM(LARGE(E167:AM167,{1;2;3;4;5;6})))</f>
        <v>30</v>
      </c>
      <c r="AO167" s="6">
        <f>COUNT(E167:AM167)</f>
        <v>3</v>
      </c>
      <c r="AZ167" s="12"/>
      <c r="BA167" s="22"/>
      <c r="BB167" s="12"/>
      <c r="BC167" s="22"/>
      <c r="BD167" s="22"/>
      <c r="BE167" s="22"/>
      <c r="BF167" s="22"/>
      <c r="BG167" s="22"/>
      <c r="BH167" s="22"/>
    </row>
    <row r="168" spans="1:60" x14ac:dyDescent="0.2">
      <c r="A168" s="67">
        <v>167</v>
      </c>
      <c r="B168" s="26" t="s">
        <v>71</v>
      </c>
      <c r="C168" s="6" t="s">
        <v>72</v>
      </c>
      <c r="D168" s="26" t="s">
        <v>168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>
        <v>0</v>
      </c>
      <c r="V168" s="18"/>
      <c r="W168" s="18"/>
      <c r="X168" s="18"/>
      <c r="Y168" s="18"/>
      <c r="Z168" s="9">
        <v>30</v>
      </c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54"/>
      <c r="AN168" s="35">
        <f>IF(AO168&lt;6,SUM(E168:AM168),SUM(LARGE(E168:AM168,{1;2;3;4;5;6})))</f>
        <v>30</v>
      </c>
      <c r="AO168" s="55">
        <f>COUNT(E168:AM168)</f>
        <v>2</v>
      </c>
      <c r="AZ168" s="12"/>
      <c r="BA168" s="22"/>
      <c r="BB168" s="12"/>
      <c r="BC168" s="22"/>
      <c r="BD168" s="22"/>
      <c r="BE168" s="22"/>
      <c r="BF168" s="22"/>
      <c r="BG168" s="22"/>
      <c r="BH168" s="22"/>
    </row>
    <row r="169" spans="1:60" x14ac:dyDescent="0.2">
      <c r="A169" s="67">
        <v>168</v>
      </c>
      <c r="B169" s="26" t="s">
        <v>71</v>
      </c>
      <c r="C169" s="6" t="s">
        <v>180</v>
      </c>
      <c r="D169" s="26" t="s">
        <v>454</v>
      </c>
      <c r="E169" s="51"/>
      <c r="F169" s="51">
        <v>20</v>
      </c>
      <c r="G169" s="51"/>
      <c r="H169" s="51"/>
      <c r="I169" s="51"/>
      <c r="J169" s="51"/>
      <c r="K169" s="51"/>
      <c r="L169" s="51"/>
      <c r="M169" s="51"/>
      <c r="N169" s="51"/>
      <c r="O169" s="51"/>
      <c r="P169" s="51">
        <v>10</v>
      </c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4"/>
      <c r="AN169" s="35">
        <f>IF(AO169&lt;6,SUM(E169:AM169),SUM(LARGE(E169:AM169,{1;2;3;4;5;6})))</f>
        <v>30</v>
      </c>
      <c r="AO169" s="6">
        <f>COUNT(E169:AM169)</f>
        <v>2</v>
      </c>
      <c r="AZ169" s="12"/>
      <c r="BA169" s="22"/>
      <c r="BB169" s="12"/>
      <c r="BC169" s="22"/>
      <c r="BD169" s="22"/>
      <c r="BE169" s="22"/>
      <c r="BF169" s="22"/>
      <c r="BG169" s="22"/>
      <c r="BH169" s="22"/>
    </row>
    <row r="170" spans="1:60" x14ac:dyDescent="0.2">
      <c r="A170" s="67">
        <v>169</v>
      </c>
      <c r="B170" s="26" t="s">
        <v>71</v>
      </c>
      <c r="C170" s="6" t="s">
        <v>73</v>
      </c>
      <c r="D170" s="26" t="s">
        <v>501</v>
      </c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>
        <v>30</v>
      </c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4"/>
      <c r="AN170" s="35">
        <f>IF(AO170&lt;6,SUM(E170:AM170),SUM(LARGE(E170:AM170,{1;2;3;4;5;6})))</f>
        <v>30</v>
      </c>
      <c r="AO170" s="55">
        <f>COUNT(E170:AM170)</f>
        <v>1</v>
      </c>
      <c r="AZ170" s="12"/>
      <c r="BA170" s="22"/>
      <c r="BB170" s="12"/>
      <c r="BC170" s="22"/>
      <c r="BD170" s="22"/>
      <c r="BE170" s="22"/>
      <c r="BF170" s="22"/>
      <c r="BG170" s="22"/>
      <c r="BH170" s="22"/>
    </row>
    <row r="171" spans="1:60" x14ac:dyDescent="0.2">
      <c r="A171" s="67">
        <v>170</v>
      </c>
      <c r="B171" s="26" t="s">
        <v>71</v>
      </c>
      <c r="C171" s="8" t="s">
        <v>77</v>
      </c>
      <c r="D171" s="37" t="s">
        <v>447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>
        <v>30</v>
      </c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4"/>
      <c r="AN171" s="35">
        <f>IF(AO171&lt;6,SUM(E171:AM171),SUM(LARGE(E171:AM171,{1;2;3;4;5;6})))</f>
        <v>30</v>
      </c>
      <c r="AO171" s="55">
        <f>COUNT(E171:AM171)</f>
        <v>1</v>
      </c>
      <c r="AZ171" s="12"/>
      <c r="BA171" s="22"/>
      <c r="BB171" s="12"/>
      <c r="BC171" s="22"/>
      <c r="BD171" s="22"/>
      <c r="BE171" s="22"/>
      <c r="BF171" s="22"/>
      <c r="BG171" s="22"/>
      <c r="BH171" s="22"/>
    </row>
    <row r="172" spans="1:60" x14ac:dyDescent="0.2">
      <c r="A172" s="67">
        <v>171</v>
      </c>
      <c r="B172" s="26" t="s">
        <v>71</v>
      </c>
      <c r="C172" s="6" t="s">
        <v>73</v>
      </c>
      <c r="D172" s="26" t="s">
        <v>644</v>
      </c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>
        <v>30</v>
      </c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4"/>
      <c r="AN172" s="35">
        <f>IF(AO172&lt;6,SUM(E172:AM172),SUM(LARGE(E172:AM172,{1;2;3;4;5;6})))</f>
        <v>30</v>
      </c>
      <c r="AO172" s="55">
        <f>COUNT(E172:AM172)</f>
        <v>1</v>
      </c>
      <c r="AZ172" s="12"/>
      <c r="BA172" s="22"/>
      <c r="BB172" s="12"/>
      <c r="BC172" s="22"/>
      <c r="BD172" s="22"/>
      <c r="BE172" s="22"/>
      <c r="BF172" s="22"/>
      <c r="BG172" s="22"/>
      <c r="BH172" s="22"/>
    </row>
    <row r="173" spans="1:60" x14ac:dyDescent="0.2">
      <c r="A173" s="67">
        <v>172</v>
      </c>
      <c r="B173" s="26" t="s">
        <v>71</v>
      </c>
      <c r="C173" s="8" t="s">
        <v>72</v>
      </c>
      <c r="D173" s="9" t="s">
        <v>55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>
        <v>30</v>
      </c>
      <c r="AG173" s="1"/>
      <c r="AH173" s="1"/>
      <c r="AI173" s="1"/>
      <c r="AJ173" s="1"/>
      <c r="AK173" s="1"/>
      <c r="AL173" s="1"/>
      <c r="AM173" s="1"/>
      <c r="AN173" s="35">
        <f>IF(AO173&lt;6,SUM(E173:AM173),SUM(LARGE(E173:AM173,{1;2;3;4;5;6})))</f>
        <v>30</v>
      </c>
      <c r="AO173" s="55">
        <f>COUNT(E173:AM173)</f>
        <v>1</v>
      </c>
      <c r="AZ173" s="12"/>
      <c r="BA173" s="22"/>
      <c r="BB173" s="12"/>
      <c r="BC173" s="22"/>
      <c r="BD173" s="22"/>
      <c r="BE173" s="22"/>
      <c r="BF173" s="22"/>
      <c r="BG173" s="22"/>
      <c r="BH173" s="22"/>
    </row>
    <row r="174" spans="1:60" x14ac:dyDescent="0.2">
      <c r="A174" s="67">
        <v>173</v>
      </c>
      <c r="B174" s="26" t="s">
        <v>71</v>
      </c>
      <c r="C174" s="6"/>
      <c r="D174" s="37" t="s">
        <v>1177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>
        <v>30</v>
      </c>
      <c r="AH174" s="9"/>
      <c r="AI174" s="9"/>
      <c r="AJ174" s="9"/>
      <c r="AK174" s="9"/>
      <c r="AL174" s="9"/>
      <c r="AM174" s="54"/>
      <c r="AN174" s="35">
        <f>IF(AO174&lt;6,SUM(E174:AM174),SUM(LARGE(E174:AM174,{1;2;3;4;5;6})))</f>
        <v>30</v>
      </c>
      <c r="AO174" s="55">
        <f>COUNT(E174:AM174)</f>
        <v>1</v>
      </c>
      <c r="AZ174" s="12"/>
      <c r="BA174" s="22"/>
      <c r="BB174" s="12"/>
      <c r="BC174" s="22"/>
      <c r="BD174" s="22"/>
      <c r="BE174" s="22"/>
      <c r="BF174" s="22"/>
      <c r="BG174" s="22"/>
      <c r="BH174" s="22"/>
    </row>
    <row r="175" spans="1:60" x14ac:dyDescent="0.2">
      <c r="A175" s="67">
        <v>174</v>
      </c>
      <c r="B175" s="26" t="s">
        <v>71</v>
      </c>
      <c r="C175" s="6"/>
      <c r="D175" s="6" t="s">
        <v>1178</v>
      </c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>
        <v>30</v>
      </c>
      <c r="AH175" s="51"/>
      <c r="AI175" s="51"/>
      <c r="AJ175" s="51"/>
      <c r="AK175" s="51"/>
      <c r="AL175" s="51"/>
      <c r="AM175" s="54"/>
      <c r="AN175" s="35">
        <f>IF(AO175&lt;6,SUM(E175:AM175),SUM(LARGE(E175:AM175,{1;2;3;4;5;6})))</f>
        <v>30</v>
      </c>
      <c r="AO175" s="55">
        <f>COUNT(E175:AM175)</f>
        <v>1</v>
      </c>
      <c r="AZ175" s="12"/>
      <c r="BA175" s="22"/>
      <c r="BB175" s="12"/>
      <c r="BC175" s="22"/>
      <c r="BD175" s="22"/>
      <c r="BE175" s="22"/>
      <c r="BF175" s="22"/>
      <c r="BG175" s="22"/>
      <c r="BH175" s="22"/>
    </row>
    <row r="176" spans="1:60" x14ac:dyDescent="0.2">
      <c r="A176" s="67">
        <v>175</v>
      </c>
      <c r="B176" s="26" t="s">
        <v>71</v>
      </c>
      <c r="C176" s="6" t="s">
        <v>77</v>
      </c>
      <c r="D176" s="26" t="s">
        <v>534</v>
      </c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>
        <v>7</v>
      </c>
      <c r="AA176" s="51"/>
      <c r="AB176" s="51"/>
      <c r="AC176" s="51"/>
      <c r="AD176" s="51"/>
      <c r="AE176" s="51"/>
      <c r="AF176" s="51"/>
      <c r="AG176" s="51"/>
      <c r="AH176" s="51"/>
      <c r="AI176" s="51">
        <v>20</v>
      </c>
      <c r="AJ176" s="51"/>
      <c r="AK176" s="51"/>
      <c r="AL176" s="51"/>
      <c r="AM176" s="51"/>
      <c r="AN176" s="35">
        <f>IF(AO176&lt;6,SUM(E176:AM176),SUM(LARGE(E176:AM176,{1;2;3;4;5;6})))</f>
        <v>27</v>
      </c>
      <c r="AO176" s="55">
        <f>COUNT(E176:AM176)</f>
        <v>2</v>
      </c>
      <c r="AZ176" s="12"/>
      <c r="BA176" s="22"/>
      <c r="BB176" s="12"/>
      <c r="BC176" s="22"/>
      <c r="BD176" s="22"/>
      <c r="BE176" s="22"/>
      <c r="BF176" s="22"/>
      <c r="BG176" s="22"/>
      <c r="BH176" s="22"/>
    </row>
    <row r="177" spans="1:60" x14ac:dyDescent="0.2">
      <c r="A177" s="67">
        <v>176</v>
      </c>
      <c r="B177" s="6" t="s">
        <v>71</v>
      </c>
      <c r="C177" s="6" t="s">
        <v>416</v>
      </c>
      <c r="D177" s="9" t="s">
        <v>306</v>
      </c>
      <c r="E177" s="19"/>
      <c r="F177" s="19"/>
      <c r="G177" s="19"/>
      <c r="H177" s="1">
        <v>8</v>
      </c>
      <c r="I177" s="1"/>
      <c r="J177" s="19">
        <v>0</v>
      </c>
      <c r="K177" s="19"/>
      <c r="L177" s="1"/>
      <c r="M177" s="19">
        <v>0</v>
      </c>
      <c r="N177" s="1"/>
      <c r="O177" s="1"/>
      <c r="P177" s="1">
        <v>10</v>
      </c>
      <c r="Q177" s="1"/>
      <c r="R177" s="1"/>
      <c r="S177" s="1"/>
      <c r="T177" s="1"/>
      <c r="U177" s="1"/>
      <c r="V177" s="1">
        <v>8</v>
      </c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35">
        <f>IF(AO177&lt;6,SUM(E177:AM177),SUM(LARGE(E177:AM177,{1;2;3;4;5;6})))</f>
        <v>26</v>
      </c>
      <c r="AO177" s="6">
        <f>COUNT(E177:AM177)</f>
        <v>5</v>
      </c>
      <c r="AZ177" s="12"/>
      <c r="BA177" s="22"/>
      <c r="BB177" s="12"/>
      <c r="BC177" s="22"/>
      <c r="BD177" s="22"/>
      <c r="BE177" s="22"/>
      <c r="BF177" s="22"/>
      <c r="BG177" s="22"/>
      <c r="BH177" s="22"/>
    </row>
    <row r="178" spans="1:60" x14ac:dyDescent="0.2">
      <c r="A178" s="67">
        <v>177</v>
      </c>
      <c r="B178" s="26" t="s">
        <v>71</v>
      </c>
      <c r="C178" s="6" t="s">
        <v>79</v>
      </c>
      <c r="D178" s="26" t="s">
        <v>809</v>
      </c>
      <c r="E178" s="1"/>
      <c r="F178" s="1"/>
      <c r="G178" s="1"/>
      <c r="H178" s="1">
        <v>8</v>
      </c>
      <c r="I178" s="1"/>
      <c r="J178" s="19">
        <v>0</v>
      </c>
      <c r="K178" s="19"/>
      <c r="L178" s="1"/>
      <c r="M178" s="19">
        <v>0</v>
      </c>
      <c r="N178" s="1"/>
      <c r="O178" s="1"/>
      <c r="P178" s="1">
        <v>10</v>
      </c>
      <c r="Q178" s="1"/>
      <c r="R178" s="1"/>
      <c r="S178" s="1"/>
      <c r="T178" s="1"/>
      <c r="U178" s="1"/>
      <c r="V178" s="1">
        <v>8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29"/>
      <c r="AN178" s="35">
        <f>IF(AO178&lt;6,SUM(E178:AM178),SUM(LARGE(E178:AM178,{1;2;3;4;5;6})))</f>
        <v>26</v>
      </c>
      <c r="AO178" s="6">
        <f>COUNT(E178:AM178)</f>
        <v>5</v>
      </c>
      <c r="AZ178" s="12"/>
      <c r="BA178" s="22"/>
      <c r="BB178" s="12"/>
      <c r="BC178" s="22"/>
      <c r="BD178" s="22"/>
      <c r="BE178" s="22"/>
      <c r="BF178" s="22"/>
      <c r="BG178" s="22"/>
      <c r="BH178" s="22"/>
    </row>
    <row r="179" spans="1:60" x14ac:dyDescent="0.2">
      <c r="A179" s="67">
        <v>178</v>
      </c>
      <c r="B179" s="26" t="s">
        <v>71</v>
      </c>
      <c r="C179" s="6" t="s">
        <v>73</v>
      </c>
      <c r="D179" s="37" t="s">
        <v>342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>
        <v>25</v>
      </c>
      <c r="P179" s="9"/>
      <c r="Q179" s="9"/>
      <c r="R179" s="9"/>
      <c r="S179" s="9"/>
      <c r="T179" s="9"/>
      <c r="U179" s="9"/>
      <c r="V179" s="9"/>
      <c r="W179" s="115">
        <v>0</v>
      </c>
      <c r="X179" s="18">
        <v>0</v>
      </c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29"/>
      <c r="AN179" s="35">
        <f>IF(AO179&lt;6,SUM(E179:AM179),SUM(LARGE(E179:AM179,{1;2;3;4;5;6})))</f>
        <v>25</v>
      </c>
      <c r="AO179" s="6">
        <f>COUNT(E179:AM179)</f>
        <v>3</v>
      </c>
      <c r="AZ179" s="12"/>
      <c r="BA179" s="22"/>
      <c r="BB179" s="12"/>
      <c r="BC179" s="22"/>
      <c r="BD179" s="22"/>
      <c r="BE179" s="22"/>
      <c r="BF179" s="22"/>
      <c r="BG179" s="22"/>
      <c r="BH179" s="22"/>
    </row>
    <row r="180" spans="1:60" x14ac:dyDescent="0.2">
      <c r="A180" s="67">
        <v>179</v>
      </c>
      <c r="B180" s="26" t="s">
        <v>71</v>
      </c>
      <c r="C180" s="8" t="s">
        <v>79</v>
      </c>
      <c r="D180" s="26" t="s">
        <v>440</v>
      </c>
      <c r="E180" s="51">
        <v>8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>
        <v>17</v>
      </c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9"/>
      <c r="AN180" s="35">
        <f>IF(AO180&lt;6,SUM(E180:AM180),SUM(LARGE(E180:AM180,{1;2;3;4;5;6})))</f>
        <v>25</v>
      </c>
      <c r="AO180" s="6">
        <f>COUNT(E180:AM180)</f>
        <v>2</v>
      </c>
      <c r="AZ180" s="12"/>
      <c r="BA180" s="22"/>
      <c r="BB180" s="12"/>
      <c r="BC180" s="22"/>
      <c r="BD180" s="22"/>
      <c r="BE180" s="22"/>
      <c r="BF180" s="22"/>
      <c r="BG180" s="22"/>
      <c r="BH180" s="22"/>
    </row>
    <row r="181" spans="1:60" x14ac:dyDescent="0.2">
      <c r="A181" s="67">
        <v>180</v>
      </c>
      <c r="B181" s="26" t="s">
        <v>71</v>
      </c>
      <c r="C181" s="6" t="s">
        <v>77</v>
      </c>
      <c r="D181" s="26" t="s">
        <v>155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>
        <v>25</v>
      </c>
      <c r="V181" s="1"/>
      <c r="W181" s="1"/>
      <c r="X181" s="1"/>
      <c r="Y181" s="1"/>
      <c r="Z181" s="19">
        <v>0</v>
      </c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9"/>
      <c r="AN181" s="35">
        <f>IF(AO181&lt;6,SUM(E181:AM181),SUM(LARGE(E181:AM181,{1;2;3;4;5;6})))</f>
        <v>25</v>
      </c>
      <c r="AO181" s="6">
        <f>COUNT(E181:AM181)</f>
        <v>2</v>
      </c>
      <c r="AZ181" s="12"/>
      <c r="BA181" s="22"/>
      <c r="BB181" s="12"/>
      <c r="BC181" s="22"/>
      <c r="BD181" s="22"/>
      <c r="BE181" s="22"/>
      <c r="BF181" s="22"/>
      <c r="BG181" s="22"/>
      <c r="BH181" s="22"/>
    </row>
    <row r="182" spans="1:60" x14ac:dyDescent="0.2">
      <c r="A182" s="67">
        <v>181</v>
      </c>
      <c r="B182" s="26" t="s">
        <v>71</v>
      </c>
      <c r="C182" s="8" t="s">
        <v>331</v>
      </c>
      <c r="D182" s="26" t="s">
        <v>963</v>
      </c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>
        <v>25</v>
      </c>
      <c r="V182" s="51"/>
      <c r="W182" s="51"/>
      <c r="X182" s="51"/>
      <c r="Y182" s="51"/>
      <c r="Z182" s="52">
        <v>0</v>
      </c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29"/>
      <c r="AN182" s="35">
        <f>IF(AO182&lt;6,SUM(E182:AM182),SUM(LARGE(E182:AM182,{1;2;3;4;5;6})))</f>
        <v>25</v>
      </c>
      <c r="AO182" s="6">
        <f>COUNT(E182:AM182)</f>
        <v>2</v>
      </c>
      <c r="AZ182" s="12"/>
      <c r="BA182" s="22"/>
      <c r="BB182" s="12"/>
      <c r="BC182" s="22"/>
      <c r="BD182" s="22"/>
      <c r="BE182" s="22"/>
      <c r="BF182" s="22"/>
      <c r="BG182" s="22"/>
      <c r="BH182" s="22"/>
    </row>
    <row r="183" spans="1:60" x14ac:dyDescent="0.2">
      <c r="A183" s="67">
        <v>182</v>
      </c>
      <c r="B183" s="6" t="s">
        <v>71</v>
      </c>
      <c r="C183" s="6" t="s">
        <v>77</v>
      </c>
      <c r="D183" s="37" t="s">
        <v>445</v>
      </c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>
        <v>5</v>
      </c>
      <c r="AA183" s="51"/>
      <c r="AB183" s="51"/>
      <c r="AC183" s="51"/>
      <c r="AD183" s="51"/>
      <c r="AE183" s="51"/>
      <c r="AF183" s="51"/>
      <c r="AG183" s="51"/>
      <c r="AH183" s="51"/>
      <c r="AI183" s="51">
        <v>20</v>
      </c>
      <c r="AJ183" s="51"/>
      <c r="AK183" s="51"/>
      <c r="AL183" s="51"/>
      <c r="AM183" s="29"/>
      <c r="AN183" s="35">
        <f>IF(AO183&lt;6,SUM(E183:AM183),SUM(LARGE(E183:AM183,{1;2;3;4;5;6})))</f>
        <v>25</v>
      </c>
      <c r="AO183" s="6">
        <f>COUNT(E183:AM183)</f>
        <v>2</v>
      </c>
      <c r="AZ183" s="12"/>
      <c r="BA183" s="22"/>
      <c r="BB183" s="12"/>
      <c r="BC183" s="22"/>
      <c r="BD183" s="22"/>
      <c r="BE183" s="22"/>
      <c r="BF183" s="22"/>
      <c r="BG183" s="22"/>
      <c r="BH183" s="22"/>
    </row>
    <row r="184" spans="1:60" x14ac:dyDescent="0.2">
      <c r="A184" s="67">
        <v>183</v>
      </c>
      <c r="B184" s="26" t="s">
        <v>71</v>
      </c>
      <c r="C184" s="6" t="s">
        <v>73</v>
      </c>
      <c r="D184" s="8" t="s">
        <v>307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>
        <v>25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35">
        <f>IF(AO184&lt;6,SUM(E184:AM184),SUM(LARGE(E184:AM184,{1;2;3;4;5;6})))</f>
        <v>25</v>
      </c>
      <c r="AO184" s="55">
        <f>COUNT(E184:AM184)</f>
        <v>1</v>
      </c>
      <c r="AZ184" s="12"/>
      <c r="BA184" s="22"/>
      <c r="BB184" s="12"/>
      <c r="BC184" s="22"/>
      <c r="BD184" s="22"/>
      <c r="BE184" s="22"/>
      <c r="BF184" s="22"/>
      <c r="BG184" s="22"/>
      <c r="BH184" s="22"/>
    </row>
    <row r="185" spans="1:60" x14ac:dyDescent="0.2">
      <c r="A185" s="67">
        <v>184</v>
      </c>
      <c r="B185" s="26" t="s">
        <v>71</v>
      </c>
      <c r="C185" s="8" t="s">
        <v>239</v>
      </c>
      <c r="D185" s="26" t="s">
        <v>278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>
        <v>25</v>
      </c>
      <c r="AG185" s="9"/>
      <c r="AH185" s="9"/>
      <c r="AI185" s="9"/>
      <c r="AJ185" s="9"/>
      <c r="AK185" s="9"/>
      <c r="AL185" s="9"/>
      <c r="AM185" s="30"/>
      <c r="AN185" s="35">
        <f>IF(AO185&lt;6,SUM(E185:AM185),SUM(LARGE(E185:AM185,{1;2;3;4;5;6})))</f>
        <v>25</v>
      </c>
      <c r="AO185" s="55">
        <f>COUNT(E185:AM185)</f>
        <v>1</v>
      </c>
      <c r="AZ185" s="12"/>
      <c r="BA185" s="22"/>
      <c r="BB185" s="12"/>
      <c r="BC185" s="22"/>
      <c r="BD185" s="22"/>
      <c r="BE185" s="22"/>
      <c r="BF185" s="22"/>
      <c r="BG185" s="22"/>
      <c r="BH185" s="22"/>
    </row>
    <row r="186" spans="1:60" x14ac:dyDescent="0.2">
      <c r="A186" s="67">
        <v>185</v>
      </c>
      <c r="B186" s="26" t="s">
        <v>71</v>
      </c>
      <c r="C186" s="6" t="s">
        <v>416</v>
      </c>
      <c r="D186" s="26" t="s">
        <v>30</v>
      </c>
      <c r="E186" s="9"/>
      <c r="F186" s="9"/>
      <c r="G186" s="9"/>
      <c r="H186" s="9">
        <v>25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51"/>
      <c r="AN186" s="35">
        <f>IF(AO186&lt;6,SUM(E186:AM186),SUM(LARGE(E186:AM186,{1;2;3;4;5;6})))</f>
        <v>25</v>
      </c>
      <c r="AO186" s="6">
        <f>COUNT(E186:AM186)</f>
        <v>1</v>
      </c>
      <c r="AZ186" s="12"/>
      <c r="BA186" s="22"/>
      <c r="BB186" s="12"/>
      <c r="BC186" s="22"/>
      <c r="BD186" s="22"/>
      <c r="BE186" s="22"/>
      <c r="BF186" s="22"/>
      <c r="BG186" s="22"/>
      <c r="BH186" s="22"/>
    </row>
    <row r="187" spans="1:60" x14ac:dyDescent="0.2">
      <c r="A187" s="67">
        <v>186</v>
      </c>
      <c r="B187" s="6" t="s">
        <v>71</v>
      </c>
      <c r="C187" s="6" t="s">
        <v>73</v>
      </c>
      <c r="D187" s="9" t="s">
        <v>289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>
        <v>25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1"/>
      <c r="AN187" s="35">
        <f>IF(AO187&lt;6,SUM(E187:AM187),SUM(LARGE(E187:AM187,{1;2;3;4;5;6})))</f>
        <v>25</v>
      </c>
      <c r="AO187" s="55">
        <f>COUNT(E187:AM187)</f>
        <v>1</v>
      </c>
      <c r="AZ187" s="12"/>
      <c r="BA187" s="22"/>
      <c r="BB187" s="12"/>
      <c r="BC187" s="22"/>
      <c r="BD187" s="22"/>
      <c r="BE187" s="22"/>
      <c r="BF187" s="22"/>
      <c r="BG187" s="22"/>
      <c r="BH187" s="22"/>
    </row>
    <row r="188" spans="1:60" x14ac:dyDescent="0.2">
      <c r="A188" s="67">
        <v>187</v>
      </c>
      <c r="B188" s="26" t="s">
        <v>71</v>
      </c>
      <c r="C188" s="6" t="s">
        <v>127</v>
      </c>
      <c r="D188" s="37" t="s">
        <v>128</v>
      </c>
      <c r="E188" s="9">
        <v>25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54"/>
      <c r="AN188" s="35">
        <f>IF(AO188&lt;6,SUM(E188:AM188),SUM(LARGE(E188:AM188,{1;2;3;4;5;6})))</f>
        <v>25</v>
      </c>
      <c r="AO188" s="55">
        <f>COUNT(E188:AM188)</f>
        <v>1</v>
      </c>
      <c r="AZ188" s="12"/>
      <c r="BA188" s="22"/>
      <c r="BB188" s="12"/>
      <c r="BC188" s="22"/>
      <c r="BD188" s="22"/>
      <c r="BE188" s="22"/>
      <c r="BF188" s="22"/>
      <c r="BG188" s="22"/>
      <c r="BH188" s="22"/>
    </row>
    <row r="189" spans="1:60" x14ac:dyDescent="0.2">
      <c r="A189" s="67">
        <v>188</v>
      </c>
      <c r="B189" s="26" t="s">
        <v>71</v>
      </c>
      <c r="C189" s="8" t="s">
        <v>72</v>
      </c>
      <c r="D189" s="9" t="s">
        <v>756</v>
      </c>
      <c r="E189" s="9">
        <v>25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1"/>
      <c r="AN189" s="35">
        <f>IF(AO189&lt;6,SUM(E189:AM189),SUM(LARGE(E189:AM189,{1;2;3;4;5;6})))</f>
        <v>25</v>
      </c>
      <c r="AO189" s="55">
        <f>COUNT(E189:AM189)</f>
        <v>1</v>
      </c>
      <c r="AZ189" s="12"/>
      <c r="BA189" s="22"/>
      <c r="BB189" s="12"/>
      <c r="BC189" s="22"/>
      <c r="BD189" s="22"/>
      <c r="BE189" s="22"/>
      <c r="BF189" s="22"/>
      <c r="BG189" s="22"/>
      <c r="BH189" s="22"/>
    </row>
    <row r="190" spans="1:60" x14ac:dyDescent="0.2">
      <c r="A190" s="67">
        <v>189</v>
      </c>
      <c r="B190" s="26" t="s">
        <v>71</v>
      </c>
      <c r="C190" s="6" t="s">
        <v>73</v>
      </c>
      <c r="D190" s="26" t="s">
        <v>502</v>
      </c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>
        <v>25</v>
      </c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35">
        <f>IF(AO190&lt;6,SUM(E190:AM190),SUM(LARGE(E190:AM190,{1;2;3;4;5;6})))</f>
        <v>25</v>
      </c>
      <c r="AO190" s="6">
        <f>COUNT(E190:AM190)</f>
        <v>1</v>
      </c>
      <c r="AZ190" s="12"/>
      <c r="BA190" s="22"/>
      <c r="BB190" s="12"/>
      <c r="BC190" s="22"/>
      <c r="BD190" s="22"/>
      <c r="BE190" s="22"/>
      <c r="BF190" s="22"/>
      <c r="BG190" s="22"/>
      <c r="BH190" s="22"/>
    </row>
    <row r="191" spans="1:60" x14ac:dyDescent="0.2">
      <c r="A191" s="67">
        <v>190</v>
      </c>
      <c r="B191" s="6" t="s">
        <v>74</v>
      </c>
      <c r="C191" s="6" t="s">
        <v>416</v>
      </c>
      <c r="D191" s="9" t="s">
        <v>1050</v>
      </c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>
        <v>25</v>
      </c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1"/>
      <c r="AN191" s="35">
        <f>IF(AO191&lt;6,SUM(E191:AM191),SUM(LARGE(E191:AM191,{1;2;3;4;5;6})))</f>
        <v>25</v>
      </c>
      <c r="AO191" s="6">
        <f>COUNT(E191:AM191)</f>
        <v>1</v>
      </c>
      <c r="AZ191" s="12"/>
      <c r="BA191" s="22"/>
      <c r="BB191" s="12"/>
      <c r="BC191" s="22"/>
      <c r="BD191" s="22"/>
      <c r="BE191" s="22"/>
      <c r="BF191" s="22"/>
      <c r="BG191" s="22"/>
      <c r="BH191" s="22"/>
    </row>
    <row r="192" spans="1:60" x14ac:dyDescent="0.2">
      <c r="A192" s="67">
        <v>191</v>
      </c>
      <c r="B192" s="8" t="s">
        <v>71</v>
      </c>
      <c r="C192" s="8" t="s">
        <v>80</v>
      </c>
      <c r="D192" s="37" t="s">
        <v>1085</v>
      </c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>
        <v>25</v>
      </c>
      <c r="AD192" s="51"/>
      <c r="AE192" s="51"/>
      <c r="AF192" s="51"/>
      <c r="AG192" s="51"/>
      <c r="AH192" s="51"/>
      <c r="AI192" s="51"/>
      <c r="AJ192" s="51"/>
      <c r="AK192" s="51"/>
      <c r="AL192" s="51"/>
      <c r="AM192" s="29"/>
      <c r="AN192" s="35">
        <f>IF(AO192&lt;6,SUM(E192:AM192),SUM(LARGE(E192:AM192,{1;2;3;4;5;6})))</f>
        <v>25</v>
      </c>
      <c r="AO192" s="55">
        <f>COUNT(E192:AM192)</f>
        <v>1</v>
      </c>
      <c r="AZ192" s="12"/>
      <c r="BA192" s="22"/>
      <c r="BB192" s="12"/>
      <c r="BC192" s="22"/>
      <c r="BD192" s="22"/>
      <c r="BE192" s="22"/>
      <c r="BF192" s="22"/>
      <c r="BG192" s="22"/>
      <c r="BH192" s="22"/>
    </row>
    <row r="193" spans="1:60" x14ac:dyDescent="0.2">
      <c r="A193" s="67">
        <v>192</v>
      </c>
      <c r="B193" s="8" t="s">
        <v>71</v>
      </c>
      <c r="C193" s="8" t="s">
        <v>80</v>
      </c>
      <c r="D193" s="37" t="s">
        <v>1086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>
        <v>25</v>
      </c>
      <c r="AD193" s="1"/>
      <c r="AE193" s="1"/>
      <c r="AF193" s="1"/>
      <c r="AG193" s="1"/>
      <c r="AH193" s="1"/>
      <c r="AI193" s="1"/>
      <c r="AJ193" s="1"/>
      <c r="AK193" s="1"/>
      <c r="AL193" s="1"/>
      <c r="AM193" s="29"/>
      <c r="AN193" s="35">
        <f>IF(AO193&lt;6,SUM(E193:AM193),SUM(LARGE(E193:AM193,{1;2;3;4;5;6})))</f>
        <v>25</v>
      </c>
      <c r="AO193" s="6">
        <f>COUNT(E193:AM193)</f>
        <v>1</v>
      </c>
      <c r="AZ193" s="12"/>
      <c r="BA193" s="22"/>
      <c r="BB193" s="12"/>
      <c r="BC193" s="22"/>
      <c r="BD193" s="22"/>
      <c r="BE193" s="22"/>
      <c r="BF193" s="22"/>
      <c r="BG193" s="22"/>
      <c r="BH193" s="22"/>
    </row>
    <row r="194" spans="1:60" x14ac:dyDescent="0.2">
      <c r="A194" s="67">
        <v>193</v>
      </c>
      <c r="B194" s="26" t="s">
        <v>71</v>
      </c>
      <c r="C194" s="6" t="s">
        <v>239</v>
      </c>
      <c r="D194" s="26" t="s">
        <v>219</v>
      </c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1">
        <v>25</v>
      </c>
      <c r="AG194" s="51"/>
      <c r="AH194" s="51"/>
      <c r="AI194" s="51"/>
      <c r="AJ194" s="51"/>
      <c r="AK194" s="51"/>
      <c r="AL194" s="51"/>
      <c r="AM194" s="54"/>
      <c r="AN194" s="35">
        <f>IF(AO194&lt;6,SUM(E194:AM194),SUM(LARGE(E194:AM194,{1;2;3;4;5;6})))</f>
        <v>25</v>
      </c>
      <c r="AO194" s="55">
        <f>COUNT(E194:AM194)</f>
        <v>1</v>
      </c>
      <c r="AZ194" s="12"/>
      <c r="BA194" s="22"/>
      <c r="BB194" s="12"/>
      <c r="BC194" s="22"/>
      <c r="BD194" s="22"/>
      <c r="BE194" s="22"/>
      <c r="BF194" s="22"/>
      <c r="BG194" s="22"/>
      <c r="BH194" s="22"/>
    </row>
    <row r="195" spans="1:60" x14ac:dyDescent="0.2">
      <c r="A195" s="67">
        <v>194</v>
      </c>
      <c r="B195" s="26" t="s">
        <v>71</v>
      </c>
      <c r="C195" s="6" t="s">
        <v>72</v>
      </c>
      <c r="D195" s="26" t="s">
        <v>627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>
        <v>6</v>
      </c>
      <c r="Q195" s="9"/>
      <c r="R195" s="9"/>
      <c r="S195" s="9"/>
      <c r="T195" s="9"/>
      <c r="U195" s="9"/>
      <c r="V195" s="9"/>
      <c r="W195" s="9"/>
      <c r="X195" s="9"/>
      <c r="Y195" s="9">
        <v>4</v>
      </c>
      <c r="Z195" s="9"/>
      <c r="AA195" s="9"/>
      <c r="AB195" s="9"/>
      <c r="AC195" s="9">
        <v>4</v>
      </c>
      <c r="AD195" s="9"/>
      <c r="AE195" s="9">
        <v>4</v>
      </c>
      <c r="AF195" s="9">
        <v>5</v>
      </c>
      <c r="AG195" s="9"/>
      <c r="AH195" s="9"/>
      <c r="AI195" s="9"/>
      <c r="AJ195" s="9"/>
      <c r="AK195" s="9"/>
      <c r="AL195" s="9"/>
      <c r="AM195" s="29"/>
      <c r="AN195" s="35">
        <f>IF(AO195&lt;6,SUM(E195:AM195),SUM(LARGE(E195:AM195,{1;2;3;4;5;6})))</f>
        <v>23</v>
      </c>
      <c r="AO195" s="6">
        <f>COUNT(E195:AM195)</f>
        <v>5</v>
      </c>
      <c r="AZ195" s="12"/>
      <c r="BA195" s="22"/>
      <c r="BB195" s="12"/>
      <c r="BC195" s="22"/>
      <c r="BD195" s="22"/>
      <c r="BE195" s="22"/>
      <c r="BF195" s="22"/>
      <c r="BG195" s="22"/>
      <c r="BH195" s="22"/>
    </row>
    <row r="196" spans="1:60" x14ac:dyDescent="0.2">
      <c r="A196" s="67">
        <v>195</v>
      </c>
      <c r="B196" s="6" t="s">
        <v>71</v>
      </c>
      <c r="C196" s="6" t="s">
        <v>287</v>
      </c>
      <c r="D196" s="9" t="s">
        <v>811</v>
      </c>
      <c r="E196" s="1"/>
      <c r="F196" s="1"/>
      <c r="G196" s="1"/>
      <c r="H196" s="1">
        <v>5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>
        <v>4</v>
      </c>
      <c r="Z196" s="1"/>
      <c r="AA196" s="1"/>
      <c r="AB196" s="1"/>
      <c r="AC196" s="1"/>
      <c r="AD196" s="1"/>
      <c r="AE196" s="1">
        <v>14</v>
      </c>
      <c r="AF196" s="1"/>
      <c r="AG196" s="1"/>
      <c r="AH196" s="1"/>
      <c r="AI196" s="1"/>
      <c r="AJ196" s="1"/>
      <c r="AK196" s="1"/>
      <c r="AL196" s="1"/>
      <c r="AM196" s="1"/>
      <c r="AN196" s="35">
        <f>IF(AO196&lt;6,SUM(E196:AM196),SUM(LARGE(E196:AM196,{1;2;3;4;5;6})))</f>
        <v>23</v>
      </c>
      <c r="AO196" s="6">
        <f>COUNT(E196:AM196)</f>
        <v>3</v>
      </c>
      <c r="AZ196" s="12"/>
      <c r="BA196" s="22"/>
      <c r="BB196" s="12"/>
      <c r="BC196" s="22"/>
      <c r="BD196" s="22"/>
      <c r="BE196" s="22"/>
      <c r="BF196" s="22"/>
      <c r="BG196" s="22"/>
      <c r="BH196" s="22"/>
    </row>
    <row r="197" spans="1:60" x14ac:dyDescent="0.2">
      <c r="A197" s="67">
        <v>196</v>
      </c>
      <c r="B197" s="6" t="s">
        <v>71</v>
      </c>
      <c r="C197" s="6" t="s">
        <v>416</v>
      </c>
      <c r="D197" s="9" t="s">
        <v>604</v>
      </c>
      <c r="E197" s="1">
        <v>5</v>
      </c>
      <c r="F197" s="1"/>
      <c r="G197" s="1"/>
      <c r="H197" s="1"/>
      <c r="I197" s="1"/>
      <c r="J197" s="1">
        <v>4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9">
        <v>0</v>
      </c>
      <c r="V197" s="19"/>
      <c r="W197" s="19"/>
      <c r="X197" s="19"/>
      <c r="Y197" s="19"/>
      <c r="Z197" s="1">
        <v>6</v>
      </c>
      <c r="AA197" s="1"/>
      <c r="AB197" s="1"/>
      <c r="AC197" s="1">
        <v>7</v>
      </c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35">
        <f>IF(AO197&lt;6,SUM(E197:AM197),SUM(LARGE(E197:AM197,{1;2;3;4;5;6})))</f>
        <v>22</v>
      </c>
      <c r="AO197" s="6">
        <f>COUNT(E197:AM197)</f>
        <v>5</v>
      </c>
      <c r="AZ197" s="12"/>
      <c r="BA197" s="22"/>
      <c r="BB197" s="12"/>
      <c r="BC197" s="22"/>
      <c r="BD197" s="22"/>
      <c r="BE197" s="22"/>
      <c r="BF197" s="22"/>
      <c r="BG197" s="22"/>
      <c r="BH197" s="22"/>
    </row>
    <row r="198" spans="1:60" x14ac:dyDescent="0.2">
      <c r="A198" s="67">
        <v>197</v>
      </c>
      <c r="B198" s="6" t="s">
        <v>71</v>
      </c>
      <c r="C198" s="6" t="s">
        <v>72</v>
      </c>
      <c r="D198" s="37" t="s">
        <v>597</v>
      </c>
      <c r="E198" s="51">
        <v>4</v>
      </c>
      <c r="F198" s="51"/>
      <c r="G198" s="51"/>
      <c r="H198" s="51"/>
      <c r="I198" s="51"/>
      <c r="J198" s="51">
        <v>6</v>
      </c>
      <c r="K198" s="51"/>
      <c r="L198" s="51"/>
      <c r="M198" s="51">
        <v>6</v>
      </c>
      <c r="N198" s="51"/>
      <c r="O198" s="51"/>
      <c r="P198" s="51"/>
      <c r="Q198" s="51">
        <v>6</v>
      </c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2">
        <v>0</v>
      </c>
      <c r="AJ198" s="52"/>
      <c r="AK198" s="51"/>
      <c r="AL198" s="51"/>
      <c r="AM198" s="54"/>
      <c r="AN198" s="35">
        <f>IF(AO198&lt;6,SUM(E198:AM198),SUM(LARGE(E198:AM198,{1;2;3;4;5;6})))</f>
        <v>22</v>
      </c>
      <c r="AO198" s="73">
        <f>COUNT(E198:AM198)</f>
        <v>5</v>
      </c>
      <c r="AZ198" s="12"/>
      <c r="BA198" s="22"/>
      <c r="BB198" s="12"/>
      <c r="BC198" s="22"/>
      <c r="BD198" s="22"/>
      <c r="BE198" s="22"/>
      <c r="BF198" s="22"/>
      <c r="BG198" s="22"/>
      <c r="BH198" s="22"/>
    </row>
    <row r="199" spans="1:60" x14ac:dyDescent="0.2">
      <c r="A199" s="67">
        <v>198</v>
      </c>
      <c r="B199" s="26" t="s">
        <v>71</v>
      </c>
      <c r="C199" s="8" t="s">
        <v>72</v>
      </c>
      <c r="D199" s="37" t="s">
        <v>846</v>
      </c>
      <c r="E199" s="51"/>
      <c r="F199" s="51"/>
      <c r="G199" s="51"/>
      <c r="H199" s="51"/>
      <c r="I199" s="51"/>
      <c r="J199" s="51">
        <v>12</v>
      </c>
      <c r="K199" s="51"/>
      <c r="L199" s="51"/>
      <c r="M199" s="51">
        <v>10</v>
      </c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4"/>
      <c r="AN199" s="35">
        <f>IF(AO199&lt;6,SUM(E199:AM199),SUM(LARGE(E199:AM199,{1;2;3;4;5;6})))</f>
        <v>22</v>
      </c>
      <c r="AO199" s="73">
        <f>COUNT(E199:AM199)</f>
        <v>2</v>
      </c>
      <c r="AZ199" s="12"/>
      <c r="BA199" s="22"/>
      <c r="BB199" s="12"/>
      <c r="BC199" s="22"/>
      <c r="BD199" s="22"/>
      <c r="BE199" s="22"/>
      <c r="BF199" s="22"/>
      <c r="BG199" s="22"/>
      <c r="BH199" s="22"/>
    </row>
    <row r="200" spans="1:60" x14ac:dyDescent="0.2">
      <c r="A200" s="67">
        <v>199</v>
      </c>
      <c r="B200" s="26" t="s">
        <v>71</v>
      </c>
      <c r="C200" s="6" t="s">
        <v>416</v>
      </c>
      <c r="D200" s="26" t="s">
        <v>618</v>
      </c>
      <c r="E200" s="9">
        <v>8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>
        <v>14</v>
      </c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54"/>
      <c r="AN200" s="35">
        <f>IF(AO200&lt;6,SUM(E200:AM200),SUM(LARGE(E200:AM200,{1;2;3;4;5;6})))</f>
        <v>22</v>
      </c>
      <c r="AO200" s="73">
        <f>COUNT(E200:AM200)</f>
        <v>2</v>
      </c>
      <c r="AZ200" s="12"/>
      <c r="BA200" s="22"/>
      <c r="BB200" s="12"/>
      <c r="BC200" s="22"/>
      <c r="BD200" s="22"/>
      <c r="BE200" s="22"/>
      <c r="BF200" s="22"/>
      <c r="BG200" s="22"/>
      <c r="BH200" s="22"/>
    </row>
    <row r="201" spans="1:60" x14ac:dyDescent="0.2">
      <c r="A201" s="67">
        <v>200</v>
      </c>
      <c r="B201" s="6" t="s">
        <v>71</v>
      </c>
      <c r="C201" s="6" t="s">
        <v>416</v>
      </c>
      <c r="D201" s="9" t="s">
        <v>983</v>
      </c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>
        <v>12</v>
      </c>
      <c r="W201" s="51"/>
      <c r="X201" s="51"/>
      <c r="Y201" s="51"/>
      <c r="Z201" s="51"/>
      <c r="AA201" s="51">
        <v>10</v>
      </c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1"/>
      <c r="AN201" s="35">
        <f>IF(AO201&lt;6,SUM(E201:AM201),SUM(LARGE(E201:AM201,{1;2;3;4;5;6})))</f>
        <v>22</v>
      </c>
      <c r="AO201" s="73">
        <f>COUNT(E201:AM201)</f>
        <v>2</v>
      </c>
      <c r="AZ201" s="12"/>
      <c r="BA201" s="22"/>
      <c r="BB201" s="12"/>
      <c r="BC201" s="22"/>
      <c r="BD201" s="22"/>
      <c r="BE201" s="22"/>
      <c r="BF201" s="22"/>
      <c r="BG201" s="22"/>
      <c r="BH201" s="22"/>
    </row>
    <row r="202" spans="1:60" x14ac:dyDescent="0.2">
      <c r="A202" s="67">
        <v>201</v>
      </c>
      <c r="B202" s="26" t="s">
        <v>71</v>
      </c>
      <c r="C202" s="6" t="s">
        <v>416</v>
      </c>
      <c r="D202" s="26" t="s">
        <v>305</v>
      </c>
      <c r="E202" s="51"/>
      <c r="F202" s="51"/>
      <c r="G202" s="51"/>
      <c r="H202" s="51"/>
      <c r="I202" s="51"/>
      <c r="J202" s="51">
        <v>8</v>
      </c>
      <c r="K202" s="51"/>
      <c r="L202" s="51"/>
      <c r="M202" s="51"/>
      <c r="N202" s="51"/>
      <c r="O202" s="51"/>
      <c r="P202" s="51">
        <v>7</v>
      </c>
      <c r="Q202" s="51"/>
      <c r="R202" s="51"/>
      <c r="S202" s="51"/>
      <c r="T202" s="51"/>
      <c r="U202" s="51"/>
      <c r="V202" s="52">
        <v>0</v>
      </c>
      <c r="W202" s="51">
        <v>5</v>
      </c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35">
        <f>IF(AO202&lt;6,SUM(E202:AM202),SUM(LARGE(E202:AM202,{1;2;3;4;5;6})))</f>
        <v>20</v>
      </c>
      <c r="AO202" s="73">
        <f>COUNT(E202:AM202)</f>
        <v>4</v>
      </c>
      <c r="AZ202" s="12"/>
      <c r="BA202" s="22"/>
      <c r="BB202" s="12"/>
      <c r="BC202" s="22"/>
      <c r="BD202" s="22"/>
      <c r="BE202" s="22"/>
      <c r="BF202" s="22"/>
      <c r="BG202" s="22"/>
      <c r="BH202" s="22"/>
    </row>
    <row r="203" spans="1:60" x14ac:dyDescent="0.2">
      <c r="A203" s="67">
        <v>202</v>
      </c>
      <c r="B203" s="26" t="s">
        <v>71</v>
      </c>
      <c r="C203" s="6" t="s">
        <v>72</v>
      </c>
      <c r="D203" s="26" t="s">
        <v>922</v>
      </c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>
        <v>6</v>
      </c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>
        <v>5</v>
      </c>
      <c r="AB203" s="51"/>
      <c r="AC203" s="51"/>
      <c r="AD203" s="51"/>
      <c r="AE203" s="51">
        <v>4</v>
      </c>
      <c r="AF203" s="51">
        <v>5</v>
      </c>
      <c r="AG203" s="51"/>
      <c r="AH203" s="51"/>
      <c r="AI203" s="51"/>
      <c r="AJ203" s="51"/>
      <c r="AK203" s="51"/>
      <c r="AL203" s="51"/>
      <c r="AM203" s="54"/>
      <c r="AN203" s="35">
        <f>IF(AO203&lt;6,SUM(E203:AM203),SUM(LARGE(E203:AM203,{1;2;3;4;5;6})))</f>
        <v>20</v>
      </c>
      <c r="AO203" s="73">
        <f>COUNT(E203:AM203)</f>
        <v>4</v>
      </c>
      <c r="AZ203" s="12"/>
      <c r="BA203" s="22"/>
      <c r="BB203" s="12"/>
      <c r="BC203" s="22"/>
      <c r="BD203" s="22"/>
      <c r="BE203" s="22"/>
      <c r="BF203" s="22"/>
      <c r="BG203" s="22"/>
      <c r="BH203" s="22"/>
    </row>
    <row r="204" spans="1:60" x14ac:dyDescent="0.2">
      <c r="A204" s="67">
        <v>203</v>
      </c>
      <c r="B204" s="6" t="s">
        <v>71</v>
      </c>
      <c r="C204" s="6" t="s">
        <v>238</v>
      </c>
      <c r="D204" s="37" t="s">
        <v>1040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>
        <v>5</v>
      </c>
      <c r="Z204" s="1"/>
      <c r="AA204" s="1"/>
      <c r="AB204" s="1"/>
      <c r="AC204" s="1">
        <v>5</v>
      </c>
      <c r="AD204" s="1"/>
      <c r="AE204" s="1">
        <v>5</v>
      </c>
      <c r="AF204" s="1"/>
      <c r="AG204" s="1"/>
      <c r="AH204" s="1"/>
      <c r="AI204" s="1">
        <v>5</v>
      </c>
      <c r="AJ204" s="1"/>
      <c r="AK204" s="1"/>
      <c r="AL204" s="1"/>
      <c r="AM204" s="29"/>
      <c r="AN204" s="35">
        <f>IF(AO204&lt;6,SUM(E204:AM204),SUM(LARGE(E204:AM204,{1;2;3;4;5;6})))</f>
        <v>20</v>
      </c>
      <c r="AO204" s="74">
        <f>COUNT(E204:AM204)</f>
        <v>4</v>
      </c>
      <c r="AZ204" s="12"/>
      <c r="BA204" s="22"/>
      <c r="BB204" s="12"/>
      <c r="BC204" s="22"/>
      <c r="BD204" s="22"/>
      <c r="BE204" s="22"/>
      <c r="BF204" s="22"/>
      <c r="BG204" s="22"/>
      <c r="BH204" s="22"/>
    </row>
    <row r="205" spans="1:60" x14ac:dyDescent="0.2">
      <c r="A205" s="67">
        <v>204</v>
      </c>
      <c r="B205" s="26" t="s">
        <v>71</v>
      </c>
      <c r="C205" s="6" t="s">
        <v>325</v>
      </c>
      <c r="D205" s="26" t="s">
        <v>472</v>
      </c>
      <c r="E205" s="9"/>
      <c r="F205" s="9"/>
      <c r="G205" s="9">
        <v>10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>
        <v>10</v>
      </c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30"/>
      <c r="AN205" s="35">
        <f>IF(AO205&lt;6,SUM(E205:AM205),SUM(LARGE(E205:AM205,{1;2;3;4;5;6})))</f>
        <v>20</v>
      </c>
      <c r="AO205" s="73">
        <f>COUNT(E205:AM205)</f>
        <v>2</v>
      </c>
      <c r="AZ205" s="12"/>
      <c r="BA205" s="22"/>
      <c r="BB205" s="12"/>
      <c r="BC205" s="22"/>
      <c r="BD205" s="22"/>
      <c r="BE205" s="22"/>
      <c r="BF205" s="22"/>
      <c r="BG205" s="22"/>
      <c r="BH205" s="22"/>
    </row>
    <row r="206" spans="1:60" x14ac:dyDescent="0.2">
      <c r="A206" s="67">
        <v>205</v>
      </c>
      <c r="B206" s="26" t="s">
        <v>71</v>
      </c>
      <c r="C206" s="6" t="s">
        <v>127</v>
      </c>
      <c r="D206" s="26" t="s">
        <v>732</v>
      </c>
      <c r="E206" s="52"/>
      <c r="F206" s="52"/>
      <c r="G206" s="52"/>
      <c r="H206" s="52"/>
      <c r="I206" s="52"/>
      <c r="J206" s="52"/>
      <c r="K206" s="52"/>
      <c r="L206" s="52"/>
      <c r="M206" s="51">
        <v>10</v>
      </c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1">
        <v>10</v>
      </c>
      <c r="AJ206" s="51"/>
      <c r="AK206" s="52"/>
      <c r="AL206" s="52"/>
      <c r="AM206" s="54"/>
      <c r="AN206" s="35">
        <f>IF(AO206&lt;6,SUM(E206:AM206),SUM(LARGE(E206:AM206,{1;2;3;4;5;6})))</f>
        <v>20</v>
      </c>
      <c r="AO206" s="74">
        <f>COUNT(E206:AM206)</f>
        <v>2</v>
      </c>
      <c r="AZ206" s="12"/>
      <c r="BA206" s="22"/>
      <c r="BB206" s="12"/>
      <c r="BC206" s="22"/>
      <c r="BD206" s="22"/>
      <c r="BE206" s="22"/>
      <c r="BF206" s="22"/>
      <c r="BG206" s="22"/>
      <c r="BH206" s="22"/>
    </row>
    <row r="207" spans="1:60" x14ac:dyDescent="0.2">
      <c r="A207" s="67">
        <v>206</v>
      </c>
      <c r="B207" s="26" t="s">
        <v>71</v>
      </c>
      <c r="C207" s="6" t="s">
        <v>416</v>
      </c>
      <c r="D207" s="37" t="s">
        <v>729</v>
      </c>
      <c r="E207" s="51"/>
      <c r="F207" s="51"/>
      <c r="G207" s="51"/>
      <c r="H207" s="51"/>
      <c r="I207" s="51">
        <v>20</v>
      </c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4"/>
      <c r="AN207" s="35">
        <f>IF(AO207&lt;6,SUM(E207:AM207),SUM(LARGE(E207:AM207,{1;2;3;4;5;6})))</f>
        <v>20</v>
      </c>
      <c r="AO207" s="73">
        <f>COUNT(E207:AM207)</f>
        <v>1</v>
      </c>
      <c r="AZ207" s="12"/>
      <c r="BA207" s="22"/>
      <c r="BB207" s="12"/>
      <c r="BC207" s="22"/>
      <c r="BD207" s="22"/>
      <c r="BE207" s="22"/>
      <c r="BF207" s="22"/>
      <c r="BG207" s="22"/>
      <c r="BH207" s="22"/>
    </row>
    <row r="208" spans="1:60" x14ac:dyDescent="0.2">
      <c r="A208" s="67">
        <v>207</v>
      </c>
      <c r="B208" s="26" t="s">
        <v>71</v>
      </c>
      <c r="C208" s="6" t="s">
        <v>239</v>
      </c>
      <c r="D208" s="37" t="s">
        <v>317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>
        <v>20</v>
      </c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29"/>
      <c r="AN208" s="35">
        <f>IF(AO208&lt;6,SUM(E208:AM208),SUM(LARGE(E208:AM208,{1;2;3;4;5;6})))</f>
        <v>20</v>
      </c>
      <c r="AO208" s="73">
        <f>COUNT(E208:AM208)</f>
        <v>1</v>
      </c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B208" s="23"/>
    </row>
    <row r="209" spans="1:60" x14ac:dyDescent="0.2">
      <c r="A209" s="67">
        <v>208</v>
      </c>
      <c r="B209" s="26" t="s">
        <v>71</v>
      </c>
      <c r="C209" s="6" t="s">
        <v>72</v>
      </c>
      <c r="D209" s="37" t="s">
        <v>208</v>
      </c>
      <c r="E209" s="51"/>
      <c r="F209" s="51"/>
      <c r="G209" s="51"/>
      <c r="H209" s="51"/>
      <c r="I209" s="51">
        <v>20</v>
      </c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4"/>
      <c r="AN209" s="35">
        <f>IF(AO209&lt;6,SUM(E209:AM209),SUM(LARGE(E209:AM209,{1;2;3;4;5;6})))</f>
        <v>20</v>
      </c>
      <c r="AO209" s="73">
        <f>COUNT(E209:AM209)</f>
        <v>1</v>
      </c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B209" s="23"/>
    </row>
    <row r="210" spans="1:60" x14ac:dyDescent="0.2">
      <c r="A210" s="67">
        <v>209</v>
      </c>
      <c r="B210" s="26" t="s">
        <v>71</v>
      </c>
      <c r="C210" s="8" t="s">
        <v>73</v>
      </c>
      <c r="D210" s="26" t="s">
        <v>133</v>
      </c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>
        <v>20</v>
      </c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54"/>
      <c r="AN210" s="35">
        <f>IF(AO210&lt;6,SUM(E210:AM210),SUM(LARGE(E210:AM210,{1;2;3;4;5;6})))</f>
        <v>20</v>
      </c>
      <c r="AO210" s="55">
        <f>COUNT(E210:AM210)</f>
        <v>1</v>
      </c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B210" s="23"/>
    </row>
    <row r="211" spans="1:60" x14ac:dyDescent="0.2">
      <c r="A211" s="68">
        <v>210</v>
      </c>
      <c r="B211" s="6" t="s">
        <v>71</v>
      </c>
      <c r="C211" s="6" t="s">
        <v>73</v>
      </c>
      <c r="D211" s="9" t="s">
        <v>891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>
        <v>20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35">
        <f>IF(AO211&lt;6,SUM(E211:AM211),SUM(LARGE(E211:AM211,{1;2;3;4;5;6})))</f>
        <v>20</v>
      </c>
      <c r="AO211" s="6">
        <f>COUNT(E211:AM211)</f>
        <v>1</v>
      </c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B211" s="23"/>
    </row>
    <row r="212" spans="1:60" x14ac:dyDescent="0.2">
      <c r="A212" s="67">
        <v>211</v>
      </c>
      <c r="B212" s="26" t="s">
        <v>71</v>
      </c>
      <c r="C212" s="6" t="s">
        <v>311</v>
      </c>
      <c r="D212" s="26" t="s">
        <v>626</v>
      </c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1">
        <v>20</v>
      </c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4"/>
      <c r="AN212" s="35">
        <f>IF(AO212&lt;6,SUM(E212:AM212),SUM(LARGE(E212:AM212,{1;2;3;4;5;6})))</f>
        <v>20</v>
      </c>
      <c r="AO212" s="55">
        <f>COUNT(E212:AM212)</f>
        <v>1</v>
      </c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B212" s="23"/>
    </row>
    <row r="213" spans="1:60" x14ac:dyDescent="0.2">
      <c r="A213" s="67">
        <v>212</v>
      </c>
      <c r="B213" s="26" t="s">
        <v>71</v>
      </c>
      <c r="C213" s="8" t="s">
        <v>127</v>
      </c>
      <c r="D213" s="26" t="s">
        <v>414</v>
      </c>
      <c r="E213" s="9">
        <v>7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>
        <v>10</v>
      </c>
      <c r="W213" s="9"/>
      <c r="X213" s="9"/>
      <c r="Y213" s="18">
        <v>0</v>
      </c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9"/>
      <c r="AN213" s="35">
        <f>IF(AO213&lt;6,SUM(E213:AM213),SUM(LARGE(E213:AM213,{1;2;3;4;5;6})))</f>
        <v>17</v>
      </c>
      <c r="AO213" s="55">
        <f>COUNT(E213:AM213)</f>
        <v>3</v>
      </c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B213" s="23"/>
    </row>
    <row r="214" spans="1:60" x14ac:dyDescent="0.2">
      <c r="A214" s="67">
        <v>213</v>
      </c>
      <c r="B214" s="6" t="s">
        <v>71</v>
      </c>
      <c r="C214" s="6" t="s">
        <v>416</v>
      </c>
      <c r="D214" s="9" t="s">
        <v>104</v>
      </c>
      <c r="E214" s="1"/>
      <c r="F214" s="1"/>
      <c r="G214" s="1"/>
      <c r="H214" s="1"/>
      <c r="I214" s="1"/>
      <c r="J214" s="1">
        <v>17</v>
      </c>
      <c r="K214" s="1"/>
      <c r="L214" s="1"/>
      <c r="M214" s="1"/>
      <c r="N214" s="1"/>
      <c r="O214" s="1"/>
      <c r="P214" s="1"/>
      <c r="Q214" s="19">
        <v>0</v>
      </c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"/>
      <c r="AN214" s="35">
        <f>IF(AO214&lt;6,SUM(E214:AM214),SUM(LARGE(E214:AM214,{1;2;3;4;5;6})))</f>
        <v>17</v>
      </c>
      <c r="AO214" s="6">
        <f>COUNT(E214:AM214)</f>
        <v>2</v>
      </c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B214" s="23"/>
    </row>
    <row r="215" spans="1:60" x14ac:dyDescent="0.2">
      <c r="A215" s="67">
        <v>214</v>
      </c>
      <c r="B215" s="6" t="s">
        <v>71</v>
      </c>
      <c r="C215" s="6" t="s">
        <v>127</v>
      </c>
      <c r="D215" s="9" t="s">
        <v>349</v>
      </c>
      <c r="E215" s="51">
        <v>17</v>
      </c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1"/>
      <c r="AN215" s="35">
        <f>IF(AO215&lt;6,SUM(E215:AM215),SUM(LARGE(E215:AM215,{1;2;3;4;5;6})))</f>
        <v>17</v>
      </c>
      <c r="AO215" s="6">
        <f>COUNT(E215:AM215)</f>
        <v>1</v>
      </c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B215" s="23"/>
    </row>
    <row r="216" spans="1:60" x14ac:dyDescent="0.2">
      <c r="A216" s="67">
        <v>215</v>
      </c>
      <c r="B216" s="26" t="s">
        <v>71</v>
      </c>
      <c r="C216" s="6" t="s">
        <v>73</v>
      </c>
      <c r="D216" s="26" t="s">
        <v>892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>
        <v>17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54"/>
      <c r="AN216" s="35">
        <f>IF(AO216&lt;6,SUM(E216:AM216),SUM(LARGE(E216:AM216,{1;2;3;4;5;6})))</f>
        <v>17</v>
      </c>
      <c r="AO216" s="55">
        <f>COUNT(E216:AM216)</f>
        <v>1</v>
      </c>
      <c r="AZ216" s="12"/>
      <c r="BA216" s="22"/>
      <c r="BB216" s="12"/>
      <c r="BC216" s="22"/>
      <c r="BD216" s="22"/>
      <c r="BE216" s="22"/>
      <c r="BF216" s="22"/>
      <c r="BG216" s="22"/>
      <c r="BH216" s="22"/>
    </row>
    <row r="217" spans="1:60" x14ac:dyDescent="0.2">
      <c r="A217" s="67">
        <v>216</v>
      </c>
      <c r="B217" s="26" t="s">
        <v>71</v>
      </c>
      <c r="C217" s="6" t="s">
        <v>73</v>
      </c>
      <c r="D217" s="26" t="s">
        <v>893</v>
      </c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1">
        <v>17</v>
      </c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4"/>
      <c r="AN217" s="35">
        <f>IF(AO217&lt;6,SUM(E217:AM217),SUM(LARGE(E217:AM217,{1;2;3;4;5;6})))</f>
        <v>17</v>
      </c>
      <c r="AO217" s="55">
        <f>COUNT(E217:AM217)</f>
        <v>1</v>
      </c>
      <c r="AZ217" s="12"/>
      <c r="BA217" s="22"/>
      <c r="BB217" s="12"/>
      <c r="BC217" s="22"/>
      <c r="BD217" s="22"/>
      <c r="BE217" s="22"/>
      <c r="BF217" s="22"/>
      <c r="BG217" s="22"/>
      <c r="BH217" s="22"/>
    </row>
    <row r="218" spans="1:60" x14ac:dyDescent="0.2">
      <c r="A218" s="67">
        <v>217</v>
      </c>
      <c r="B218" s="6" t="s">
        <v>71</v>
      </c>
      <c r="C218" s="6" t="s">
        <v>180</v>
      </c>
      <c r="D218" s="9" t="s">
        <v>1103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>
        <v>4</v>
      </c>
      <c r="AF218" s="9">
        <v>6</v>
      </c>
      <c r="AG218" s="9"/>
      <c r="AH218" s="9"/>
      <c r="AI218" s="9">
        <v>6</v>
      </c>
      <c r="AJ218" s="9"/>
      <c r="AK218" s="9"/>
      <c r="AL218" s="9"/>
      <c r="AM218" s="1"/>
      <c r="AN218" s="35">
        <f>IF(AO218&lt;6,SUM(E218:AM218),SUM(LARGE(E218:AM218,{1;2;3;4;5;6})))</f>
        <v>16</v>
      </c>
      <c r="AO218" s="6">
        <f>COUNT(E218:AM218)</f>
        <v>3</v>
      </c>
      <c r="AZ218" s="12"/>
      <c r="BA218" s="22"/>
      <c r="BB218" s="12"/>
      <c r="BC218" s="22"/>
      <c r="BD218" s="22"/>
      <c r="BE218" s="22"/>
      <c r="BF218" s="22"/>
      <c r="BG218" s="22"/>
      <c r="BH218" s="22"/>
    </row>
    <row r="219" spans="1:60" x14ac:dyDescent="0.2">
      <c r="A219" s="67">
        <v>218</v>
      </c>
      <c r="B219" s="26" t="s">
        <v>71</v>
      </c>
      <c r="C219" s="6" t="s">
        <v>180</v>
      </c>
      <c r="D219" s="9" t="s">
        <v>1104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>
        <v>4</v>
      </c>
      <c r="AF219" s="1">
        <v>6</v>
      </c>
      <c r="AG219" s="1"/>
      <c r="AH219" s="1"/>
      <c r="AI219" s="1">
        <v>6</v>
      </c>
      <c r="AJ219" s="1"/>
      <c r="AK219" s="1"/>
      <c r="AL219" s="1"/>
      <c r="AM219" s="1"/>
      <c r="AN219" s="35">
        <f>IF(AO219&lt;6,SUM(E219:AM219),SUM(LARGE(E219:AM219,{1;2;3;4;5;6})))</f>
        <v>16</v>
      </c>
      <c r="AO219" s="6">
        <f>COUNT(E219:AM219)</f>
        <v>3</v>
      </c>
      <c r="AZ219" s="12"/>
      <c r="BA219" s="22"/>
      <c r="BB219" s="12"/>
      <c r="BC219" s="22"/>
      <c r="BD219" s="22"/>
      <c r="BE219" s="22"/>
      <c r="BF219" s="22"/>
      <c r="BG219" s="22"/>
      <c r="BH219" s="22"/>
    </row>
    <row r="220" spans="1:60" x14ac:dyDescent="0.2">
      <c r="A220" s="67">
        <v>219</v>
      </c>
      <c r="B220" s="8" t="s">
        <v>71</v>
      </c>
      <c r="C220" s="8" t="s">
        <v>180</v>
      </c>
      <c r="D220" s="9" t="s">
        <v>1067</v>
      </c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>
        <v>7</v>
      </c>
      <c r="AB220" s="51"/>
      <c r="AC220" s="51"/>
      <c r="AD220" s="51"/>
      <c r="AE220" s="51">
        <v>8</v>
      </c>
      <c r="AF220" s="52">
        <v>0</v>
      </c>
      <c r="AG220" s="52"/>
      <c r="AH220" s="52"/>
      <c r="AI220" s="52"/>
      <c r="AJ220" s="52"/>
      <c r="AK220" s="52"/>
      <c r="AL220" s="52"/>
      <c r="AM220" s="1"/>
      <c r="AN220" s="35">
        <f>IF(AO220&lt;6,SUM(E220:AM220),SUM(LARGE(E220:AM220,{1;2;3;4;5;6})))</f>
        <v>15</v>
      </c>
      <c r="AO220" s="6">
        <f>COUNT(E220:AM220)</f>
        <v>3</v>
      </c>
      <c r="AZ220" s="12"/>
      <c r="BA220" s="22"/>
      <c r="BB220" s="12"/>
      <c r="BC220" s="22"/>
      <c r="BD220" s="22"/>
      <c r="BE220" s="22"/>
      <c r="BF220" s="22"/>
      <c r="BG220" s="22"/>
      <c r="BH220" s="22"/>
    </row>
    <row r="221" spans="1:60" x14ac:dyDescent="0.2">
      <c r="A221" s="67">
        <v>220</v>
      </c>
      <c r="B221" s="37" t="s">
        <v>71</v>
      </c>
      <c r="C221" s="8" t="s">
        <v>180</v>
      </c>
      <c r="D221" s="37" t="s">
        <v>1019</v>
      </c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1">
        <v>7</v>
      </c>
      <c r="AB221" s="51"/>
      <c r="AC221" s="51"/>
      <c r="AD221" s="51"/>
      <c r="AE221" s="51">
        <v>8</v>
      </c>
      <c r="AF221" s="52">
        <v>0</v>
      </c>
      <c r="AG221" s="52"/>
      <c r="AH221" s="52"/>
      <c r="AI221" s="52"/>
      <c r="AJ221" s="52"/>
      <c r="AK221" s="52"/>
      <c r="AL221" s="52"/>
      <c r="AM221" s="54"/>
      <c r="AN221" s="35">
        <f>IF(AO221&lt;6,SUM(E221:AM221),SUM(LARGE(E221:AM221,{1;2;3;4;5;6})))</f>
        <v>15</v>
      </c>
      <c r="AO221" s="6">
        <f>COUNT(E221:AM221)</f>
        <v>3</v>
      </c>
      <c r="AZ221" s="12"/>
      <c r="BA221" s="22"/>
      <c r="BB221" s="12"/>
      <c r="BC221" s="22"/>
      <c r="BD221" s="22"/>
      <c r="BE221" s="22"/>
      <c r="BF221" s="22"/>
      <c r="BG221" s="22"/>
      <c r="BH221" s="22"/>
    </row>
    <row r="222" spans="1:60" x14ac:dyDescent="0.2">
      <c r="A222" s="67">
        <v>221</v>
      </c>
      <c r="B222" s="6" t="s">
        <v>71</v>
      </c>
      <c r="C222" s="8" t="s">
        <v>416</v>
      </c>
      <c r="D222" s="9" t="s">
        <v>407</v>
      </c>
      <c r="E222" s="51">
        <v>6</v>
      </c>
      <c r="F222" s="51"/>
      <c r="G222" s="51">
        <v>8</v>
      </c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2">
        <v>0</v>
      </c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1"/>
      <c r="AN222" s="35">
        <f>IF(AO222&lt;6,SUM(E222:AM222),SUM(LARGE(E222:AM222,{1;2;3;4;5;6})))</f>
        <v>14</v>
      </c>
      <c r="AO222" s="6">
        <f>COUNT(E222:AM222)</f>
        <v>3</v>
      </c>
      <c r="AZ222" s="12"/>
      <c r="BA222" s="22"/>
      <c r="BB222" s="12"/>
      <c r="BC222" s="22"/>
      <c r="BD222" s="22"/>
      <c r="BE222" s="22"/>
      <c r="BF222" s="22"/>
      <c r="BG222" s="22"/>
      <c r="BH222" s="22"/>
    </row>
    <row r="223" spans="1:60" x14ac:dyDescent="0.2">
      <c r="A223" s="67">
        <v>222</v>
      </c>
      <c r="B223" s="6" t="s">
        <v>71</v>
      </c>
      <c r="C223" s="6" t="s">
        <v>416</v>
      </c>
      <c r="D223" s="9" t="s">
        <v>680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>
        <v>4</v>
      </c>
      <c r="Z223" s="1"/>
      <c r="AA223" s="1"/>
      <c r="AB223" s="1"/>
      <c r="AC223" s="1">
        <v>4</v>
      </c>
      <c r="AD223" s="1"/>
      <c r="AE223" s="1">
        <v>6</v>
      </c>
      <c r="AF223" s="1"/>
      <c r="AG223" s="1"/>
      <c r="AH223" s="1"/>
      <c r="AI223" s="1"/>
      <c r="AJ223" s="1"/>
      <c r="AK223" s="1"/>
      <c r="AL223" s="1"/>
      <c r="AM223" s="1"/>
      <c r="AN223" s="35">
        <f>IF(AO223&lt;6,SUM(E223:AM223),SUM(LARGE(E223:AM223,{1;2;3;4;5;6})))</f>
        <v>14</v>
      </c>
      <c r="AO223" s="6">
        <f>COUNT(E223:AM223)</f>
        <v>3</v>
      </c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B223" s="23"/>
    </row>
    <row r="224" spans="1:60" x14ac:dyDescent="0.2">
      <c r="A224" s="67">
        <v>223</v>
      </c>
      <c r="B224" s="26" t="s">
        <v>71</v>
      </c>
      <c r="C224" s="6" t="s">
        <v>73</v>
      </c>
      <c r="D224" s="26" t="s">
        <v>330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9">
        <v>0</v>
      </c>
      <c r="P224" s="1"/>
      <c r="Q224" s="1"/>
      <c r="R224" s="1"/>
      <c r="S224" s="1"/>
      <c r="T224" s="1"/>
      <c r="U224" s="1"/>
      <c r="V224" s="1"/>
      <c r="W224" s="1"/>
      <c r="X224" s="1"/>
      <c r="Y224" s="1">
        <v>14</v>
      </c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30"/>
      <c r="AN224" s="35">
        <f>IF(AO224&lt;6,SUM(E224:AM224),SUM(LARGE(E224:AM224,{1;2;3;4;5;6})))</f>
        <v>14</v>
      </c>
      <c r="AO224" s="55">
        <f>COUNT(E224:AM224)</f>
        <v>2</v>
      </c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B224" s="23"/>
    </row>
    <row r="225" spans="1:61" x14ac:dyDescent="0.2">
      <c r="A225" s="67">
        <v>224</v>
      </c>
      <c r="B225" s="26" t="s">
        <v>71</v>
      </c>
      <c r="C225" s="6" t="s">
        <v>416</v>
      </c>
      <c r="D225" s="37" t="s">
        <v>435</v>
      </c>
      <c r="E225" s="51"/>
      <c r="F225" s="51"/>
      <c r="G225" s="51">
        <v>6</v>
      </c>
      <c r="H225" s="51"/>
      <c r="I225" s="51"/>
      <c r="J225" s="51">
        <v>8</v>
      </c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35">
        <f>IF(AO225&lt;6,SUM(E225:AM225),SUM(LARGE(E225:AM225,{1;2;3;4;5;6})))</f>
        <v>14</v>
      </c>
      <c r="AO225" s="55">
        <f>COUNT(E225:AM225)</f>
        <v>2</v>
      </c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B225" s="23"/>
    </row>
    <row r="226" spans="1:61" x14ac:dyDescent="0.2">
      <c r="A226" s="67">
        <v>225</v>
      </c>
      <c r="B226" s="26" t="s">
        <v>71</v>
      </c>
      <c r="C226" s="6" t="s">
        <v>416</v>
      </c>
      <c r="D226" s="26" t="s">
        <v>434</v>
      </c>
      <c r="E226" s="52"/>
      <c r="F226" s="52"/>
      <c r="G226" s="51">
        <v>4</v>
      </c>
      <c r="H226" s="52"/>
      <c r="I226" s="52"/>
      <c r="J226" s="51">
        <v>10</v>
      </c>
      <c r="K226" s="51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30"/>
      <c r="AN226" s="35">
        <f>IF(AO226&lt;6,SUM(E226:AM226),SUM(LARGE(E226:AM226,{1;2;3;4;5;6})))</f>
        <v>14</v>
      </c>
      <c r="AO226" s="55">
        <f>COUNT(E226:AM226)</f>
        <v>2</v>
      </c>
      <c r="AZ226" s="12"/>
      <c r="BA226" s="22"/>
      <c r="BB226" s="12"/>
      <c r="BC226" s="22"/>
      <c r="BD226" s="22"/>
      <c r="BE226" s="22"/>
      <c r="BF226" s="22"/>
      <c r="BG226" s="22"/>
      <c r="BH226" s="22"/>
    </row>
    <row r="227" spans="1:61" x14ac:dyDescent="0.2">
      <c r="A227" s="67">
        <v>226</v>
      </c>
      <c r="B227" s="26" t="s">
        <v>71</v>
      </c>
      <c r="C227" s="6" t="s">
        <v>73</v>
      </c>
      <c r="D227" s="9" t="s">
        <v>391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>
        <v>14</v>
      </c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35">
        <f>IF(AO227&lt;6,SUM(E227:AM227),SUM(LARGE(E227:AM227,{1;2;3;4;5;6})))</f>
        <v>14</v>
      </c>
      <c r="AO227" s="55">
        <f>COUNT(E227:AM227)</f>
        <v>1</v>
      </c>
      <c r="AZ227" s="12"/>
      <c r="BA227" s="22"/>
      <c r="BB227" s="12"/>
      <c r="BC227" s="22"/>
      <c r="BD227" s="22"/>
      <c r="BE227" s="22"/>
      <c r="BF227" s="22"/>
      <c r="BG227" s="22"/>
      <c r="BH227" s="22"/>
    </row>
    <row r="228" spans="1:61" x14ac:dyDescent="0.2">
      <c r="A228" s="67">
        <v>227</v>
      </c>
      <c r="B228" s="6" t="s">
        <v>71</v>
      </c>
      <c r="C228" s="8" t="s">
        <v>72</v>
      </c>
      <c r="D228" s="9" t="s">
        <v>371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>
        <v>14</v>
      </c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1"/>
      <c r="AN228" s="35">
        <f>IF(AO228&lt;6,SUM(E228:AM228),SUM(LARGE(E228:AM228,{1;2;3;4;5;6})))</f>
        <v>14</v>
      </c>
      <c r="AO228" s="6">
        <f>COUNT(E228:AM228)</f>
        <v>1</v>
      </c>
      <c r="AX228" s="12"/>
      <c r="AY228" s="22"/>
      <c r="AZ228" s="12"/>
      <c r="BA228" s="22"/>
      <c r="BB228" s="22"/>
      <c r="BC228" s="22"/>
      <c r="BD228" s="22"/>
      <c r="BE228" s="22"/>
      <c r="BF228" s="22"/>
    </row>
    <row r="229" spans="1:61" x14ac:dyDescent="0.2">
      <c r="A229" s="67">
        <v>228</v>
      </c>
      <c r="B229" s="26" t="s">
        <v>71</v>
      </c>
      <c r="C229" s="6" t="s">
        <v>416</v>
      </c>
      <c r="D229" s="26" t="s">
        <v>935</v>
      </c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1"/>
      <c r="P229" s="52"/>
      <c r="Q229" s="51">
        <v>14</v>
      </c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4"/>
      <c r="AN229" s="35">
        <f>IF(AO229&lt;6,SUM(E229:AM229),SUM(LARGE(E229:AM229,{1;2;3;4;5;6})))</f>
        <v>14</v>
      </c>
      <c r="AO229" s="55">
        <f>COUNT(E229:AM229)</f>
        <v>1</v>
      </c>
      <c r="AX229" s="12"/>
      <c r="AY229" s="22"/>
      <c r="AZ229" s="12"/>
      <c r="BA229" s="22"/>
      <c r="BB229" s="22"/>
      <c r="BC229" s="22"/>
      <c r="BD229" s="22"/>
      <c r="BE229" s="22"/>
      <c r="BF229" s="22"/>
    </row>
    <row r="230" spans="1:61" x14ac:dyDescent="0.2">
      <c r="A230" s="67">
        <v>229</v>
      </c>
      <c r="B230" s="6" t="s">
        <v>71</v>
      </c>
      <c r="C230" s="6" t="s">
        <v>287</v>
      </c>
      <c r="D230" s="9" t="s">
        <v>1099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>
        <v>14</v>
      </c>
      <c r="AF230" s="9"/>
      <c r="AG230" s="9"/>
      <c r="AH230" s="9"/>
      <c r="AI230" s="9"/>
      <c r="AJ230" s="9"/>
      <c r="AK230" s="9"/>
      <c r="AL230" s="9"/>
      <c r="AM230" s="1"/>
      <c r="AN230" s="35">
        <f>IF(AO230&lt;6,SUM(E230:AM230),SUM(LARGE(E230:AM230,{1;2;3;4;5;6})))</f>
        <v>14</v>
      </c>
      <c r="AO230" s="6">
        <f>COUNT(E230:AM230)</f>
        <v>1</v>
      </c>
      <c r="AY230" s="22"/>
      <c r="BA230" s="22"/>
      <c r="BB230" s="22"/>
      <c r="BC230" s="22"/>
      <c r="BD230" s="22"/>
      <c r="BE230" s="22"/>
      <c r="BF230" s="22"/>
      <c r="BG230" s="24"/>
    </row>
    <row r="231" spans="1:61" x14ac:dyDescent="0.2">
      <c r="A231" s="67">
        <v>230</v>
      </c>
      <c r="B231" s="26" t="s">
        <v>71</v>
      </c>
      <c r="C231" s="6" t="s">
        <v>953</v>
      </c>
      <c r="D231" s="26" t="s">
        <v>535</v>
      </c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>
        <v>14</v>
      </c>
      <c r="AJ231" s="51"/>
      <c r="AK231" s="51"/>
      <c r="AL231" s="51"/>
      <c r="AM231" s="54"/>
      <c r="AN231" s="35">
        <f>IF(AO231&lt;6,SUM(E231:AM231),SUM(LARGE(E231:AM231,{1;2;3;4;5;6})))</f>
        <v>14</v>
      </c>
      <c r="AO231" s="55">
        <f>COUNT(E231:AM231)</f>
        <v>1</v>
      </c>
      <c r="AY231" s="24"/>
      <c r="BA231" s="24"/>
      <c r="BB231" s="24"/>
      <c r="BC231" s="24"/>
      <c r="BD231" s="24"/>
      <c r="BE231" s="24"/>
      <c r="BF231" s="24"/>
      <c r="BG231" s="24"/>
    </row>
    <row r="232" spans="1:61" x14ac:dyDescent="0.2">
      <c r="A232" s="67">
        <v>231</v>
      </c>
      <c r="B232" s="26" t="s">
        <v>71</v>
      </c>
      <c r="C232" s="6" t="s">
        <v>158</v>
      </c>
      <c r="D232" s="26" t="s">
        <v>898</v>
      </c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1">
        <v>7</v>
      </c>
      <c r="P232" s="52"/>
      <c r="Q232" s="52"/>
      <c r="R232" s="52"/>
      <c r="S232" s="52"/>
      <c r="T232" s="52"/>
      <c r="U232" s="52"/>
      <c r="V232" s="52"/>
      <c r="W232" s="51">
        <v>6</v>
      </c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4"/>
      <c r="AN232" s="35">
        <f>IF(AO232&lt;6,SUM(E232:AM232),SUM(LARGE(E232:AM232,{1;2;3;4;5;6})))</f>
        <v>13</v>
      </c>
      <c r="AO232" s="55">
        <f>COUNT(E232:AM232)</f>
        <v>2</v>
      </c>
      <c r="AY232" s="24"/>
      <c r="BA232" s="24"/>
      <c r="BB232" s="24"/>
      <c r="BC232" s="24"/>
      <c r="BD232" s="24"/>
      <c r="BE232" s="24"/>
      <c r="BF232" s="24"/>
      <c r="BG232" s="24"/>
    </row>
    <row r="233" spans="1:61" x14ac:dyDescent="0.2">
      <c r="A233" s="67">
        <v>232</v>
      </c>
      <c r="B233" s="26" t="s">
        <v>71</v>
      </c>
      <c r="C233" s="6" t="s">
        <v>73</v>
      </c>
      <c r="D233" s="26" t="s">
        <v>899</v>
      </c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1">
        <v>7</v>
      </c>
      <c r="P233" s="52"/>
      <c r="Q233" s="52"/>
      <c r="R233" s="52"/>
      <c r="S233" s="52"/>
      <c r="T233" s="52"/>
      <c r="U233" s="52"/>
      <c r="V233" s="52"/>
      <c r="W233" s="51">
        <v>6</v>
      </c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4"/>
      <c r="AN233" s="35">
        <f>IF(AO233&lt;6,SUM(E233:AM233),SUM(LARGE(E233:AM233,{1;2;3;4;5;6})))</f>
        <v>13</v>
      </c>
      <c r="AO233" s="55">
        <f>COUNT(E233:AM233)</f>
        <v>2</v>
      </c>
      <c r="BA233" s="22"/>
      <c r="BC233" s="22"/>
      <c r="BD233" s="22"/>
      <c r="BE233" s="22"/>
      <c r="BF233" s="22"/>
      <c r="BG233" s="22"/>
      <c r="BH233" s="22"/>
      <c r="BI233" s="24"/>
    </row>
    <row r="234" spans="1:61" x14ac:dyDescent="0.2">
      <c r="A234" s="67">
        <v>233</v>
      </c>
      <c r="B234" s="8" t="s">
        <v>71</v>
      </c>
      <c r="C234" s="8" t="s">
        <v>416</v>
      </c>
      <c r="D234" s="9" t="s">
        <v>1020</v>
      </c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1">
        <v>6</v>
      </c>
      <c r="AB234" s="51"/>
      <c r="AC234" s="51"/>
      <c r="AD234" s="51"/>
      <c r="AE234" s="51"/>
      <c r="AF234" s="51"/>
      <c r="AG234" s="51"/>
      <c r="AH234" s="51"/>
      <c r="AI234" s="51">
        <v>7</v>
      </c>
      <c r="AJ234" s="51"/>
      <c r="AK234" s="51"/>
      <c r="AL234" s="51"/>
      <c r="AM234" s="1"/>
      <c r="AN234" s="35">
        <f>IF(AO234&lt;6,SUM(E234:AM234),SUM(LARGE(E234:AM234,{1;2;3;4;5;6})))</f>
        <v>13</v>
      </c>
      <c r="AO234" s="6">
        <f>COUNT(E234:AM234)</f>
        <v>2</v>
      </c>
      <c r="BA234" s="22"/>
      <c r="BC234" s="22"/>
      <c r="BD234" s="22"/>
      <c r="BE234" s="22"/>
      <c r="BF234" s="22"/>
      <c r="BG234" s="22"/>
      <c r="BH234" s="22"/>
      <c r="BI234" s="24"/>
    </row>
    <row r="235" spans="1:61" x14ac:dyDescent="0.2">
      <c r="A235" s="67">
        <v>234</v>
      </c>
      <c r="B235" s="26" t="s">
        <v>71</v>
      </c>
      <c r="C235" s="6" t="s">
        <v>416</v>
      </c>
      <c r="D235" s="26" t="s">
        <v>966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>
        <v>6</v>
      </c>
      <c r="AF235" s="1"/>
      <c r="AG235" s="1"/>
      <c r="AH235" s="1"/>
      <c r="AI235" s="1">
        <v>7</v>
      </c>
      <c r="AJ235" s="1"/>
      <c r="AK235" s="1"/>
      <c r="AL235" s="1"/>
      <c r="AM235" s="54"/>
      <c r="AN235" s="35">
        <f>IF(AO235&lt;6,SUM(E235:AM235),SUM(LARGE(E235:AM235,{1;2;3;4;5;6})))</f>
        <v>13</v>
      </c>
      <c r="AO235" s="55">
        <f>COUNT(E235:AM235)</f>
        <v>2</v>
      </c>
    </row>
    <row r="236" spans="1:61" x14ac:dyDescent="0.2">
      <c r="A236" s="67">
        <v>235</v>
      </c>
      <c r="B236" s="6" t="s">
        <v>71</v>
      </c>
      <c r="C236" s="8" t="s">
        <v>416</v>
      </c>
      <c r="D236" s="9" t="s">
        <v>921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>
        <v>7</v>
      </c>
      <c r="Q236" s="9"/>
      <c r="R236" s="9"/>
      <c r="S236" s="9"/>
      <c r="T236" s="9"/>
      <c r="U236" s="9"/>
      <c r="V236" s="18">
        <v>0</v>
      </c>
      <c r="W236" s="9">
        <v>5</v>
      </c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1"/>
      <c r="AN236" s="35">
        <f>IF(AO236&lt;6,SUM(E236:AM236),SUM(LARGE(E236:AM236,{1;2;3;4;5;6})))</f>
        <v>12</v>
      </c>
      <c r="AO236" s="6">
        <f>COUNT(E236:AM236)</f>
        <v>3</v>
      </c>
      <c r="BA236" s="22"/>
      <c r="BC236" s="22"/>
      <c r="BD236" s="22"/>
      <c r="BE236" s="22"/>
      <c r="BF236" s="22"/>
      <c r="BG236" s="22"/>
      <c r="BH236" s="22"/>
      <c r="BI236" s="24"/>
    </row>
    <row r="237" spans="1:61" x14ac:dyDescent="0.2">
      <c r="A237" s="67">
        <v>236</v>
      </c>
      <c r="B237" s="26" t="s">
        <v>71</v>
      </c>
      <c r="C237" s="6" t="s">
        <v>416</v>
      </c>
      <c r="D237" s="26" t="s">
        <v>465</v>
      </c>
      <c r="E237" s="9"/>
      <c r="F237" s="9"/>
      <c r="G237" s="9"/>
      <c r="H237" s="9"/>
      <c r="I237" s="9"/>
      <c r="J237" s="9">
        <v>6</v>
      </c>
      <c r="K237" s="9"/>
      <c r="L237" s="9"/>
      <c r="M237" s="9">
        <v>6</v>
      </c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18">
        <v>0</v>
      </c>
      <c r="AJ237" s="18"/>
      <c r="AK237" s="9"/>
      <c r="AL237" s="9"/>
      <c r="AM237" s="54"/>
      <c r="AN237" s="35">
        <f>IF(AO237&lt;6,SUM(E237:AM237),SUM(LARGE(E237:AM237,{1;2;3;4;5;6})))</f>
        <v>12</v>
      </c>
      <c r="AO237" s="55">
        <f>COUNT(E237:AM237)</f>
        <v>3</v>
      </c>
      <c r="BA237" s="24"/>
      <c r="BC237" s="24"/>
      <c r="BD237" s="24"/>
      <c r="BE237" s="24"/>
      <c r="BF237" s="24"/>
      <c r="BG237" s="24"/>
      <c r="BH237" s="24"/>
      <c r="BI237" s="24"/>
    </row>
    <row r="238" spans="1:61" x14ac:dyDescent="0.2">
      <c r="A238" s="67">
        <v>237</v>
      </c>
      <c r="B238" s="26" t="s">
        <v>71</v>
      </c>
      <c r="C238" s="6" t="s">
        <v>72</v>
      </c>
      <c r="D238" s="6" t="s">
        <v>668</v>
      </c>
      <c r="E238" s="51"/>
      <c r="F238" s="51"/>
      <c r="G238" s="51"/>
      <c r="H238" s="51">
        <v>6</v>
      </c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>
        <v>6</v>
      </c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35">
        <f>IF(AO238&lt;6,SUM(E238:AM238),SUM(LARGE(E238:AM238,{1;2;3;4;5;6})))</f>
        <v>12</v>
      </c>
      <c r="AO238" s="6">
        <f>COUNT(E238:AM238)</f>
        <v>2</v>
      </c>
      <c r="BA238" s="24"/>
      <c r="BC238" s="24"/>
      <c r="BD238" s="24"/>
      <c r="BE238" s="24"/>
      <c r="BF238" s="24"/>
      <c r="BG238" s="24"/>
      <c r="BH238" s="24"/>
      <c r="BI238" s="24"/>
    </row>
    <row r="239" spans="1:61" x14ac:dyDescent="0.2">
      <c r="A239" s="67">
        <v>238</v>
      </c>
      <c r="B239" s="26" t="s">
        <v>71</v>
      </c>
      <c r="C239" s="8" t="s">
        <v>416</v>
      </c>
      <c r="D239" s="26" t="s">
        <v>989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>
        <v>5</v>
      </c>
      <c r="W239" s="1"/>
      <c r="X239" s="1"/>
      <c r="Y239" s="1"/>
      <c r="Z239" s="1"/>
      <c r="AA239" s="1"/>
      <c r="AB239" s="1"/>
      <c r="AC239" s="1"/>
      <c r="AD239" s="1"/>
      <c r="AE239" s="1">
        <v>7</v>
      </c>
      <c r="AF239" s="1"/>
      <c r="AG239" s="1"/>
      <c r="AH239" s="1"/>
      <c r="AI239" s="1"/>
      <c r="AJ239" s="1"/>
      <c r="AK239" s="1"/>
      <c r="AL239" s="1"/>
      <c r="AM239" s="54"/>
      <c r="AN239" s="35">
        <f>IF(AO239&lt;6,SUM(E239:AM239),SUM(LARGE(E239:AM239,{1;2;3;4;5;6})))</f>
        <v>12</v>
      </c>
      <c r="AO239" s="55">
        <f>COUNT(E239:AM239)</f>
        <v>2</v>
      </c>
      <c r="BA239" s="22"/>
      <c r="BC239" s="22"/>
      <c r="BD239" s="22"/>
      <c r="BE239" s="22"/>
      <c r="BF239" s="22"/>
      <c r="BG239" s="22"/>
      <c r="BH239" s="22"/>
      <c r="BI239" s="24"/>
    </row>
    <row r="240" spans="1:61" x14ac:dyDescent="0.2">
      <c r="A240" s="67">
        <v>239</v>
      </c>
      <c r="B240" s="26" t="s">
        <v>71</v>
      </c>
      <c r="C240" s="8" t="s">
        <v>127</v>
      </c>
      <c r="D240" s="26" t="s">
        <v>423</v>
      </c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>
        <v>12</v>
      </c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4"/>
      <c r="AN240" s="35">
        <f>IF(AO240&lt;6,SUM(E240:AM240),SUM(LARGE(E240:AM240,{1;2;3;4;5;6})))</f>
        <v>12</v>
      </c>
      <c r="AO240" s="55">
        <f>COUNT(E240:AM240)</f>
        <v>1</v>
      </c>
      <c r="BA240" s="22"/>
      <c r="BC240" s="22"/>
      <c r="BD240" s="22"/>
      <c r="BE240" s="22"/>
      <c r="BF240" s="22"/>
      <c r="BG240" s="22"/>
      <c r="BH240" s="22"/>
      <c r="BI240" s="24"/>
    </row>
    <row r="241" spans="1:61" x14ac:dyDescent="0.2">
      <c r="A241" s="67">
        <v>240</v>
      </c>
      <c r="B241" s="6" t="s">
        <v>71</v>
      </c>
      <c r="C241" s="6" t="s">
        <v>73</v>
      </c>
      <c r="D241" s="37" t="s">
        <v>359</v>
      </c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>
        <v>12</v>
      </c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4"/>
      <c r="AN241" s="35">
        <f>IF(AO241&lt;6,SUM(E241:AM241),SUM(LARGE(E241:AM241,{1;2;3;4;5;6})))</f>
        <v>12</v>
      </c>
      <c r="AO241" s="55">
        <f>COUNT(E241:AM241)</f>
        <v>1</v>
      </c>
      <c r="BA241" s="22"/>
      <c r="BC241" s="22"/>
      <c r="BD241" s="22"/>
      <c r="BE241" s="22"/>
      <c r="BF241" s="22"/>
      <c r="BG241" s="22"/>
      <c r="BH241" s="22"/>
      <c r="BI241" s="24"/>
    </row>
    <row r="242" spans="1:61" s="24" customFormat="1" x14ac:dyDescent="0.2">
      <c r="A242" s="67">
        <v>241</v>
      </c>
      <c r="B242" s="26" t="s">
        <v>71</v>
      </c>
      <c r="C242" s="8" t="s">
        <v>73</v>
      </c>
      <c r="D242" s="26" t="s">
        <v>480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>
        <v>12</v>
      </c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29"/>
      <c r="AN242" s="35">
        <f>IF(AO242&lt;6,SUM(E242:AM242),SUM(LARGE(E242:AM242,{1;2;3;4;5;6})))</f>
        <v>12</v>
      </c>
      <c r="AO242" s="55">
        <f>COUNT(E242:AM242)</f>
        <v>1</v>
      </c>
      <c r="BA242" s="22"/>
      <c r="BC242" s="22"/>
      <c r="BD242" s="22"/>
      <c r="BE242" s="22"/>
      <c r="BF242" s="22"/>
      <c r="BG242" s="22"/>
      <c r="BH242" s="22"/>
    </row>
    <row r="243" spans="1:61" s="24" customFormat="1" x14ac:dyDescent="0.2">
      <c r="A243" s="67">
        <v>242</v>
      </c>
      <c r="B243" s="26" t="s">
        <v>71</v>
      </c>
      <c r="C243" s="6" t="s">
        <v>73</v>
      </c>
      <c r="D243" s="26" t="s">
        <v>632</v>
      </c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1">
        <v>4</v>
      </c>
      <c r="P243" s="52"/>
      <c r="Q243" s="52"/>
      <c r="R243" s="52"/>
      <c r="S243" s="52"/>
      <c r="T243" s="52"/>
      <c r="U243" s="52"/>
      <c r="V243" s="52"/>
      <c r="W243" s="51">
        <v>7</v>
      </c>
      <c r="X243" s="51"/>
      <c r="Y243" s="51"/>
      <c r="Z243" s="51"/>
      <c r="AA243" s="51"/>
      <c r="AB243" s="51"/>
      <c r="AC243" s="51"/>
      <c r="AD243" s="51"/>
      <c r="AE243" s="51"/>
      <c r="AF243" s="51"/>
      <c r="AG243" s="52">
        <v>0</v>
      </c>
      <c r="AH243" s="52"/>
      <c r="AI243" s="52"/>
      <c r="AJ243" s="52"/>
      <c r="AK243" s="52"/>
      <c r="AL243" s="52"/>
      <c r="AM243" s="54"/>
      <c r="AN243" s="35">
        <f>IF(AO243&lt;6,SUM(E243:AM243),SUM(LARGE(E243:AM243,{1;2;3;4;5;6})))</f>
        <v>11</v>
      </c>
      <c r="AO243" s="55">
        <f>COUNT(E243:AM243)</f>
        <v>3</v>
      </c>
      <c r="BA243" s="22"/>
      <c r="BC243" s="22"/>
      <c r="BD243" s="22"/>
      <c r="BE243" s="22"/>
      <c r="BF243" s="22"/>
      <c r="BG243" s="22"/>
      <c r="BH243" s="22"/>
    </row>
    <row r="244" spans="1:61" s="24" customFormat="1" x14ac:dyDescent="0.2">
      <c r="A244" s="67">
        <v>243</v>
      </c>
      <c r="B244" s="26" t="s">
        <v>71</v>
      </c>
      <c r="C244" s="6" t="s">
        <v>73</v>
      </c>
      <c r="D244" s="26" t="s">
        <v>774</v>
      </c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1">
        <v>4</v>
      </c>
      <c r="P244" s="52"/>
      <c r="Q244" s="52"/>
      <c r="R244" s="52"/>
      <c r="S244" s="52"/>
      <c r="T244" s="52"/>
      <c r="U244" s="52"/>
      <c r="V244" s="52"/>
      <c r="W244" s="51">
        <v>7</v>
      </c>
      <c r="X244" s="51"/>
      <c r="Y244" s="51"/>
      <c r="Z244" s="51"/>
      <c r="AA244" s="51"/>
      <c r="AB244" s="51"/>
      <c r="AC244" s="51"/>
      <c r="AD244" s="51"/>
      <c r="AE244" s="51"/>
      <c r="AF244" s="51"/>
      <c r="AG244" s="52">
        <v>0</v>
      </c>
      <c r="AH244" s="52"/>
      <c r="AI244" s="52"/>
      <c r="AJ244" s="52"/>
      <c r="AK244" s="52"/>
      <c r="AL244" s="52"/>
      <c r="AM244" s="54"/>
      <c r="AN244" s="35">
        <f>IF(AO244&lt;6,SUM(E244:AM244),SUM(LARGE(E244:AM244,{1;2;3;4;5;6})))</f>
        <v>11</v>
      </c>
      <c r="AO244" s="55">
        <f>COUNT(E244:AM244)</f>
        <v>3</v>
      </c>
      <c r="BA244" s="22"/>
      <c r="BC244" s="22"/>
      <c r="BD244" s="22"/>
      <c r="BE244" s="22"/>
      <c r="BF244" s="22"/>
      <c r="BG244" s="22"/>
      <c r="BH244" s="22"/>
    </row>
    <row r="245" spans="1:61" s="24" customFormat="1" x14ac:dyDescent="0.2">
      <c r="A245" s="67">
        <v>244</v>
      </c>
      <c r="B245" s="26" t="s">
        <v>71</v>
      </c>
      <c r="C245" s="8" t="s">
        <v>416</v>
      </c>
      <c r="D245" s="8" t="s">
        <v>847</v>
      </c>
      <c r="E245" s="9"/>
      <c r="F245" s="9"/>
      <c r="G245" s="9"/>
      <c r="H245" s="9"/>
      <c r="I245" s="9"/>
      <c r="J245" s="9">
        <v>5</v>
      </c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>
        <v>6</v>
      </c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35">
        <f>IF(AO245&lt;6,SUM(E245:AM245),SUM(LARGE(E245:AM245,{1;2;3;4;5;6})))</f>
        <v>11</v>
      </c>
      <c r="AO245" s="55">
        <f>COUNT(E245:AM245)</f>
        <v>2</v>
      </c>
      <c r="BA245" s="22"/>
      <c r="BC245" s="22"/>
      <c r="BD245" s="22"/>
      <c r="BE245" s="22"/>
      <c r="BF245" s="22"/>
      <c r="BG245" s="22"/>
      <c r="BH245" s="22"/>
    </row>
    <row r="246" spans="1:61" s="24" customFormat="1" x14ac:dyDescent="0.2">
      <c r="A246" s="67">
        <v>245</v>
      </c>
      <c r="B246" s="26" t="s">
        <v>71</v>
      </c>
      <c r="C246" s="6" t="s">
        <v>416</v>
      </c>
      <c r="D246" s="9" t="s">
        <v>687</v>
      </c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>
        <v>3</v>
      </c>
      <c r="P246" s="51"/>
      <c r="Q246" s="51"/>
      <c r="R246" s="51"/>
      <c r="S246" s="51"/>
      <c r="T246" s="51"/>
      <c r="U246" s="51"/>
      <c r="V246" s="51"/>
      <c r="W246" s="51"/>
      <c r="X246" s="51"/>
      <c r="Y246" s="51">
        <v>7</v>
      </c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1"/>
      <c r="AN246" s="35">
        <f>IF(AO246&lt;6,SUM(E246:AM246),SUM(LARGE(E246:AM246,{1;2;3;4;5;6})))</f>
        <v>10</v>
      </c>
      <c r="AO246" s="6">
        <f>COUNT(E246:AM246)</f>
        <v>2</v>
      </c>
      <c r="BA246" s="22"/>
      <c r="BC246" s="22"/>
      <c r="BD246" s="22"/>
      <c r="BE246" s="22"/>
      <c r="BF246" s="22"/>
      <c r="BG246" s="22"/>
      <c r="BH246" s="22"/>
    </row>
    <row r="247" spans="1:61" s="24" customFormat="1" x14ac:dyDescent="0.2">
      <c r="A247" s="67">
        <v>246</v>
      </c>
      <c r="B247" s="26" t="s">
        <v>71</v>
      </c>
      <c r="C247" s="6" t="s">
        <v>238</v>
      </c>
      <c r="D247" s="9" t="s">
        <v>456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>
        <v>5</v>
      </c>
      <c r="Z247" s="1"/>
      <c r="AA247" s="1"/>
      <c r="AB247" s="1"/>
      <c r="AC247" s="1"/>
      <c r="AD247" s="1"/>
      <c r="AE247" s="1"/>
      <c r="AF247" s="1"/>
      <c r="AG247" s="1"/>
      <c r="AH247" s="1"/>
      <c r="AI247" s="1">
        <v>5</v>
      </c>
      <c r="AJ247" s="1"/>
      <c r="AK247" s="1"/>
      <c r="AL247" s="1"/>
      <c r="AM247" s="1"/>
      <c r="AN247" s="35">
        <f>IF(AO247&lt;6,SUM(E247:AM247),SUM(LARGE(E247:AM247,{1;2;3;4;5;6})))</f>
        <v>10</v>
      </c>
      <c r="AO247" s="55">
        <f>COUNT(E247:AM247)</f>
        <v>2</v>
      </c>
      <c r="BA247" s="22"/>
      <c r="BC247" s="22"/>
      <c r="BD247" s="22"/>
      <c r="BE247" s="22"/>
      <c r="BF247" s="22"/>
      <c r="BG247" s="22"/>
      <c r="BH247" s="22"/>
    </row>
    <row r="248" spans="1:61" s="24" customFormat="1" x14ac:dyDescent="0.2">
      <c r="A248" s="67">
        <v>247</v>
      </c>
      <c r="B248" s="6" t="s">
        <v>71</v>
      </c>
      <c r="C248" s="6" t="s">
        <v>416</v>
      </c>
      <c r="D248" s="26" t="s">
        <v>984</v>
      </c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>
        <v>10</v>
      </c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29"/>
      <c r="AN248" s="35">
        <f>IF(AO248&lt;6,SUM(E248:AM248),SUM(LARGE(E248:AM248,{1;2;3;4;5;6})))</f>
        <v>10</v>
      </c>
      <c r="AO248" s="55">
        <f>COUNT(E248:AM248)</f>
        <v>1</v>
      </c>
      <c r="BA248" s="22"/>
      <c r="BC248" s="22"/>
      <c r="BD248" s="22"/>
      <c r="BE248" s="22"/>
      <c r="BF248" s="22"/>
      <c r="BG248" s="22"/>
      <c r="BH248" s="22"/>
    </row>
    <row r="249" spans="1:61" s="24" customFormat="1" x14ac:dyDescent="0.2">
      <c r="A249" s="67">
        <v>248</v>
      </c>
      <c r="B249" s="26" t="s">
        <v>71</v>
      </c>
      <c r="C249" s="8" t="s">
        <v>79</v>
      </c>
      <c r="D249" s="8" t="s">
        <v>985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>
        <v>10</v>
      </c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1"/>
      <c r="AN249" s="35">
        <f>IF(AO249&lt;6,SUM(E249:AM249),SUM(LARGE(E249:AM249,{1;2;3;4;5;6})))</f>
        <v>10</v>
      </c>
      <c r="AO249" s="55">
        <f>COUNT(E249:AM249)</f>
        <v>1</v>
      </c>
      <c r="BA249" s="22"/>
      <c r="BC249" s="22"/>
      <c r="BD249" s="22"/>
      <c r="BE249" s="22"/>
      <c r="BF249" s="22"/>
      <c r="BG249" s="22"/>
      <c r="BH249" s="22"/>
    </row>
    <row r="250" spans="1:61" s="24" customFormat="1" x14ac:dyDescent="0.2">
      <c r="A250" s="67">
        <v>249</v>
      </c>
      <c r="B250" s="26" t="s">
        <v>71</v>
      </c>
      <c r="C250" s="6" t="s">
        <v>874</v>
      </c>
      <c r="D250" s="26" t="s">
        <v>986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>
        <v>10</v>
      </c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29"/>
      <c r="AN250" s="35">
        <f>IF(AO250&lt;6,SUM(E250:AM250),SUM(LARGE(E250:AM250,{1;2;3;4;5;6})))</f>
        <v>10</v>
      </c>
      <c r="AO250" s="6">
        <f>COUNT(E250:AM250)</f>
        <v>1</v>
      </c>
      <c r="BA250" s="22"/>
      <c r="BC250" s="22"/>
      <c r="BD250" s="22"/>
      <c r="BE250" s="22"/>
      <c r="BF250" s="22"/>
      <c r="BG250" s="22"/>
      <c r="BH250" s="22"/>
    </row>
    <row r="251" spans="1:61" s="24" customFormat="1" x14ac:dyDescent="0.2">
      <c r="A251" s="67">
        <v>250</v>
      </c>
      <c r="B251" s="26" t="s">
        <v>71</v>
      </c>
      <c r="C251" s="8" t="s">
        <v>874</v>
      </c>
      <c r="D251" s="26" t="s">
        <v>987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>
        <v>10</v>
      </c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29"/>
      <c r="AN251" s="35">
        <f>IF(AO251&lt;6,SUM(E251:AM251),SUM(LARGE(E251:AM251,{1;2;3;4;5;6})))</f>
        <v>10</v>
      </c>
      <c r="AO251" s="55">
        <f>COUNT(E251:AM251)</f>
        <v>1</v>
      </c>
      <c r="BA251" s="22"/>
      <c r="BC251" s="22"/>
      <c r="BD251" s="22"/>
      <c r="BE251" s="22"/>
      <c r="BF251" s="22"/>
      <c r="BG251" s="22"/>
      <c r="BH251" s="22"/>
    </row>
    <row r="252" spans="1:61" s="24" customFormat="1" x14ac:dyDescent="0.2">
      <c r="A252" s="67">
        <v>251</v>
      </c>
      <c r="B252" s="6" t="s">
        <v>71</v>
      </c>
      <c r="C252" s="8" t="s">
        <v>416</v>
      </c>
      <c r="D252" s="9" t="s">
        <v>988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>
        <v>10</v>
      </c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35">
        <f>IF(AO252&lt;6,SUM(E252:AM252),SUM(LARGE(E252:AM252,{1;2;3;4;5;6})))</f>
        <v>10</v>
      </c>
      <c r="AO252" s="6">
        <f>COUNT(E252:AM252)</f>
        <v>1</v>
      </c>
      <c r="BA252" s="22"/>
      <c r="BC252" s="22"/>
      <c r="BD252" s="22"/>
      <c r="BE252" s="22"/>
      <c r="BF252" s="22"/>
      <c r="BG252" s="22"/>
      <c r="BH252" s="22"/>
    </row>
    <row r="253" spans="1:61" s="24" customFormat="1" x14ac:dyDescent="0.2">
      <c r="A253" s="67">
        <v>252</v>
      </c>
      <c r="B253" s="6" t="s">
        <v>71</v>
      </c>
      <c r="C253" s="6" t="s">
        <v>416</v>
      </c>
      <c r="D253" s="37" t="s">
        <v>1139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>
        <v>10</v>
      </c>
      <c r="AG253" s="9"/>
      <c r="AH253" s="9"/>
      <c r="AI253" s="9"/>
      <c r="AJ253" s="9"/>
      <c r="AK253" s="9"/>
      <c r="AL253" s="9"/>
      <c r="AM253" s="29"/>
      <c r="AN253" s="35">
        <f>IF(AO253&lt;6,SUM(E253:AM253),SUM(LARGE(E253:AM253,{1;2;3;4;5;6})))</f>
        <v>10</v>
      </c>
      <c r="AO253" s="6">
        <f>COUNT(E253:AM253)</f>
        <v>1</v>
      </c>
      <c r="BA253" s="22"/>
      <c r="BC253" s="22"/>
      <c r="BD253" s="22"/>
      <c r="BE253" s="22"/>
      <c r="BF253" s="22"/>
      <c r="BG253" s="22"/>
      <c r="BH253" s="22"/>
    </row>
    <row r="254" spans="1:61" s="24" customFormat="1" x14ac:dyDescent="0.2">
      <c r="A254" s="67">
        <v>253</v>
      </c>
      <c r="B254" s="6" t="s">
        <v>71</v>
      </c>
      <c r="C254" s="8" t="s">
        <v>416</v>
      </c>
      <c r="D254" s="37" t="s">
        <v>1106</v>
      </c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>
        <v>10</v>
      </c>
      <c r="AG254" s="51"/>
      <c r="AH254" s="51"/>
      <c r="AI254" s="51"/>
      <c r="AJ254" s="51"/>
      <c r="AK254" s="51"/>
      <c r="AL254" s="51"/>
      <c r="AM254" s="29"/>
      <c r="AN254" s="35">
        <f>IF(AO254&lt;6,SUM(E254:AM254),SUM(LARGE(E254:AM254,{1;2;3;4;5;6})))</f>
        <v>10</v>
      </c>
      <c r="AO254" s="6">
        <f>COUNT(E254:AM254)</f>
        <v>1</v>
      </c>
      <c r="BA254" s="22"/>
      <c r="BC254" s="22"/>
      <c r="BD254" s="22"/>
      <c r="BE254" s="22"/>
      <c r="BF254" s="22"/>
      <c r="BG254" s="22"/>
      <c r="BH254" s="22"/>
    </row>
    <row r="255" spans="1:61" s="24" customFormat="1" x14ac:dyDescent="0.2">
      <c r="A255" s="67">
        <v>254</v>
      </c>
      <c r="B255" s="6" t="s">
        <v>71</v>
      </c>
      <c r="C255" s="6" t="s">
        <v>416</v>
      </c>
      <c r="D255" s="9" t="s">
        <v>994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>
        <v>10</v>
      </c>
      <c r="AG255" s="1"/>
      <c r="AH255" s="1"/>
      <c r="AI255" s="1"/>
      <c r="AJ255" s="1"/>
      <c r="AK255" s="1"/>
      <c r="AL255" s="1"/>
      <c r="AM255" s="1"/>
      <c r="AN255" s="35">
        <f>IF(AO255&lt;6,SUM(E255:AM255),SUM(LARGE(E255:AM255,{1;2;3;4;5;6})))</f>
        <v>10</v>
      </c>
      <c r="AO255" s="55">
        <f>COUNT(E255:AM255)</f>
        <v>1</v>
      </c>
      <c r="BA255" s="22"/>
      <c r="BC255" s="22"/>
      <c r="BD255" s="22"/>
      <c r="BE255" s="22"/>
      <c r="BF255" s="22"/>
      <c r="BG255" s="22"/>
      <c r="BH255" s="22"/>
    </row>
    <row r="256" spans="1:61" s="24" customFormat="1" x14ac:dyDescent="0.2">
      <c r="A256" s="67">
        <v>255</v>
      </c>
      <c r="B256" s="26" t="s">
        <v>71</v>
      </c>
      <c r="C256" s="6" t="s">
        <v>72</v>
      </c>
      <c r="D256" s="37" t="s">
        <v>571</v>
      </c>
      <c r="E256" s="51"/>
      <c r="F256" s="51"/>
      <c r="G256" s="51">
        <v>4</v>
      </c>
      <c r="H256" s="51"/>
      <c r="I256" s="51"/>
      <c r="J256" s="51"/>
      <c r="K256" s="51"/>
      <c r="L256" s="51"/>
      <c r="M256" s="51"/>
      <c r="N256" s="51"/>
      <c r="O256" s="51"/>
      <c r="P256" s="51">
        <v>5</v>
      </c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29"/>
      <c r="AN256" s="35">
        <f>IF(AO256&lt;6,SUM(E256:AM256),SUM(LARGE(E256:AM256,{1;2;3;4;5;6})))</f>
        <v>9</v>
      </c>
      <c r="AO256" s="6">
        <f>COUNT(E256:AM256)</f>
        <v>2</v>
      </c>
      <c r="BA256" s="22"/>
      <c r="BC256" s="22"/>
      <c r="BD256" s="22"/>
      <c r="BE256" s="22"/>
      <c r="BF256" s="22"/>
      <c r="BG256" s="22"/>
      <c r="BH256" s="22"/>
    </row>
    <row r="257" spans="1:60" s="24" customFormat="1" x14ac:dyDescent="0.2">
      <c r="A257" s="67">
        <v>256</v>
      </c>
      <c r="B257" s="26" t="s">
        <v>71</v>
      </c>
      <c r="C257" s="6" t="s">
        <v>416</v>
      </c>
      <c r="D257" s="26" t="s">
        <v>487</v>
      </c>
      <c r="E257" s="51"/>
      <c r="F257" s="51"/>
      <c r="G257" s="51"/>
      <c r="H257" s="51">
        <v>5</v>
      </c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>
        <v>4</v>
      </c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4"/>
      <c r="AN257" s="35">
        <f>IF(AO257&lt;6,SUM(E257:AM257),SUM(LARGE(E257:AM257,{1;2;3;4;5;6})))</f>
        <v>9</v>
      </c>
      <c r="AO257" s="55">
        <f>COUNT(E257:AM257)</f>
        <v>2</v>
      </c>
      <c r="BA257" s="22"/>
      <c r="BC257" s="22"/>
      <c r="BD257" s="22"/>
      <c r="BE257" s="22"/>
      <c r="BF257" s="22"/>
      <c r="BG257" s="22"/>
      <c r="BH257" s="22"/>
    </row>
    <row r="258" spans="1:60" s="24" customFormat="1" x14ac:dyDescent="0.2">
      <c r="A258" s="67">
        <v>257</v>
      </c>
      <c r="B258" s="26" t="s">
        <v>71</v>
      </c>
      <c r="C258" s="8" t="s">
        <v>73</v>
      </c>
      <c r="D258" s="26" t="s">
        <v>686</v>
      </c>
      <c r="E258" s="18"/>
      <c r="F258" s="18"/>
      <c r="G258" s="18"/>
      <c r="H258" s="18"/>
      <c r="I258" s="18"/>
      <c r="J258" s="18"/>
      <c r="K258" s="18"/>
      <c r="L258" s="18">
        <v>0</v>
      </c>
      <c r="M258" s="18"/>
      <c r="N258" s="18"/>
      <c r="O258" s="9">
        <v>8</v>
      </c>
      <c r="P258" s="18"/>
      <c r="Q258" s="18"/>
      <c r="R258" s="18"/>
      <c r="S258" s="18"/>
      <c r="T258" s="18"/>
      <c r="U258" s="18"/>
      <c r="V258" s="18"/>
      <c r="W258" s="18"/>
      <c r="X258" s="18">
        <v>0</v>
      </c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29"/>
      <c r="AN258" s="35">
        <f>IF(AO258&lt;6,SUM(E258:AM258),SUM(LARGE(E258:AM258,{1;2;3;4;5;6})))</f>
        <v>8</v>
      </c>
      <c r="AO258" s="6">
        <f>COUNT(E258:AM258)</f>
        <v>3</v>
      </c>
      <c r="BA258" s="22"/>
      <c r="BC258" s="22"/>
      <c r="BD258" s="22"/>
      <c r="BE258" s="22"/>
      <c r="BF258" s="22"/>
      <c r="BG258" s="22"/>
      <c r="BH258" s="22"/>
    </row>
    <row r="259" spans="1:60" s="24" customFormat="1" x14ac:dyDescent="0.2">
      <c r="A259" s="67">
        <v>258</v>
      </c>
      <c r="B259" s="26" t="s">
        <v>71</v>
      </c>
      <c r="C259" s="8" t="s">
        <v>73</v>
      </c>
      <c r="D259" s="26" t="s">
        <v>897</v>
      </c>
      <c r="E259" s="52"/>
      <c r="F259" s="52"/>
      <c r="G259" s="52"/>
      <c r="H259" s="52"/>
      <c r="I259" s="52"/>
      <c r="J259" s="52"/>
      <c r="K259" s="52"/>
      <c r="L259" s="52">
        <v>0</v>
      </c>
      <c r="M259" s="52"/>
      <c r="N259" s="52"/>
      <c r="O259" s="51">
        <v>8</v>
      </c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4"/>
      <c r="AN259" s="35">
        <f>IF(AO259&lt;6,SUM(E259:AM259),SUM(LARGE(E259:AM259,{1;2;3;4;5;6})))</f>
        <v>8</v>
      </c>
      <c r="AO259" s="55">
        <f>COUNT(E259:AM259)</f>
        <v>2</v>
      </c>
      <c r="BA259" s="22"/>
      <c r="BC259" s="22"/>
      <c r="BD259" s="22"/>
      <c r="BE259" s="22"/>
      <c r="BF259" s="22"/>
      <c r="BG259" s="22"/>
      <c r="BH259" s="22"/>
    </row>
    <row r="260" spans="1:60" s="24" customFormat="1" x14ac:dyDescent="0.2">
      <c r="A260" s="67">
        <v>259</v>
      </c>
      <c r="B260" s="6" t="s">
        <v>71</v>
      </c>
      <c r="C260" s="6" t="s">
        <v>416</v>
      </c>
      <c r="D260" s="9" t="s">
        <v>321</v>
      </c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>
        <v>8</v>
      </c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1"/>
      <c r="AN260" s="35">
        <f>IF(AO260&lt;6,SUM(E260:AM260),SUM(LARGE(E260:AM260,{1;2;3;4;5;6})))</f>
        <v>8</v>
      </c>
      <c r="AO260" s="6">
        <f>COUNT(E260:AM260)</f>
        <v>1</v>
      </c>
      <c r="BA260" s="22"/>
      <c r="BC260" s="22"/>
      <c r="BD260" s="22"/>
      <c r="BE260" s="22"/>
      <c r="BF260" s="22"/>
      <c r="BG260" s="22"/>
      <c r="BH260" s="22"/>
    </row>
    <row r="261" spans="1:60" s="24" customFormat="1" x14ac:dyDescent="0.2">
      <c r="A261" s="67">
        <v>260</v>
      </c>
      <c r="B261" s="26" t="s">
        <v>71</v>
      </c>
      <c r="C261" s="6" t="s">
        <v>73</v>
      </c>
      <c r="D261" s="37" t="s">
        <v>1008</v>
      </c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>
        <v>8</v>
      </c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29"/>
      <c r="AN261" s="35">
        <f>IF(AO261&lt;6,SUM(E261:AM261),SUM(LARGE(E261:AM261,{1;2;3;4;5;6})))</f>
        <v>8</v>
      </c>
      <c r="AO261" s="55">
        <f>COUNT(E261:AM261)</f>
        <v>1</v>
      </c>
      <c r="BA261" s="22"/>
      <c r="BC261" s="22"/>
      <c r="BD261" s="22"/>
      <c r="BE261" s="22"/>
      <c r="BF261" s="22"/>
      <c r="BG261" s="22"/>
      <c r="BH261" s="22"/>
    </row>
    <row r="262" spans="1:60" s="24" customFormat="1" x14ac:dyDescent="0.2">
      <c r="A262" s="67">
        <v>261</v>
      </c>
      <c r="B262" s="6" t="s">
        <v>71</v>
      </c>
      <c r="C262" s="6" t="s">
        <v>73</v>
      </c>
      <c r="D262" s="9" t="s">
        <v>719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>
        <v>8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35">
        <f>IF(AO262&lt;6,SUM(E262:AM262),SUM(LARGE(E262:AM262,{1;2;3;4;5;6})))</f>
        <v>8</v>
      </c>
      <c r="AO262" s="55">
        <f>COUNT(E262:AM262)</f>
        <v>1</v>
      </c>
      <c r="BA262" s="22"/>
      <c r="BC262" s="22"/>
      <c r="BD262" s="22"/>
      <c r="BE262" s="22"/>
      <c r="BF262" s="22"/>
      <c r="BG262" s="22"/>
      <c r="BH262" s="22"/>
    </row>
    <row r="263" spans="1:60" s="24" customFormat="1" x14ac:dyDescent="0.2">
      <c r="A263" s="67">
        <v>262</v>
      </c>
      <c r="B263" s="26" t="s">
        <v>71</v>
      </c>
      <c r="C263" s="6" t="s">
        <v>416</v>
      </c>
      <c r="D263" s="26" t="s">
        <v>656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>
        <v>8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30"/>
      <c r="AN263" s="35">
        <f>IF(AO263&lt;6,SUM(E263:AM263),SUM(LARGE(E263:AM263,{1;2;3;4;5;6})))</f>
        <v>8</v>
      </c>
      <c r="AO263" s="55">
        <f>COUNT(E263:AM263)</f>
        <v>1</v>
      </c>
      <c r="BA263" s="22"/>
      <c r="BC263" s="22"/>
      <c r="BD263" s="22"/>
      <c r="BE263" s="22"/>
      <c r="BF263" s="22"/>
      <c r="BG263" s="22"/>
      <c r="BH263" s="22"/>
    </row>
    <row r="264" spans="1:60" s="24" customFormat="1" x14ac:dyDescent="0.2">
      <c r="A264" s="67">
        <v>263</v>
      </c>
      <c r="B264" s="37" t="s">
        <v>71</v>
      </c>
      <c r="C264" s="8" t="s">
        <v>953</v>
      </c>
      <c r="D264" s="37" t="s">
        <v>1069</v>
      </c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>
        <v>8</v>
      </c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4"/>
      <c r="AN264" s="35">
        <f>IF(AO264&lt;6,SUM(E264:AM264),SUM(LARGE(E264:AM264,{1;2;3;4;5;6})))</f>
        <v>8</v>
      </c>
      <c r="AO264" s="55">
        <f>COUNT(E264:AM264)</f>
        <v>1</v>
      </c>
      <c r="BA264" s="22"/>
      <c r="BC264" s="22"/>
      <c r="BD264" s="22"/>
      <c r="BE264" s="22"/>
      <c r="BF264" s="22"/>
      <c r="BG264" s="22"/>
      <c r="BH264" s="22"/>
    </row>
    <row r="265" spans="1:60" s="24" customFormat="1" x14ac:dyDescent="0.2">
      <c r="A265" s="67">
        <v>264</v>
      </c>
      <c r="B265" s="8" t="s">
        <v>71</v>
      </c>
      <c r="C265" s="8" t="s">
        <v>953</v>
      </c>
      <c r="D265" s="9" t="s">
        <v>1070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>
        <v>8</v>
      </c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35">
        <f>IF(AO265&lt;6,SUM(E265:AM265),SUM(LARGE(E265:AM265,{1;2;3;4;5;6})))</f>
        <v>8</v>
      </c>
      <c r="AO265" s="55">
        <f>COUNT(E265:AM265)</f>
        <v>1</v>
      </c>
      <c r="BA265" s="22"/>
      <c r="BC265" s="22"/>
      <c r="BD265" s="22"/>
      <c r="BE265" s="22"/>
      <c r="BF265" s="22"/>
      <c r="BG265" s="22"/>
      <c r="BH265" s="22"/>
    </row>
    <row r="266" spans="1:60" s="24" customFormat="1" x14ac:dyDescent="0.2">
      <c r="A266" s="67">
        <v>265</v>
      </c>
      <c r="B266" s="8" t="s">
        <v>71</v>
      </c>
      <c r="C266" s="8" t="s">
        <v>416</v>
      </c>
      <c r="D266" s="9" t="s">
        <v>709</v>
      </c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>
        <v>8</v>
      </c>
      <c r="AD266" s="51"/>
      <c r="AE266" s="51"/>
      <c r="AF266" s="51"/>
      <c r="AG266" s="51"/>
      <c r="AH266" s="51"/>
      <c r="AI266" s="51"/>
      <c r="AJ266" s="51"/>
      <c r="AK266" s="51"/>
      <c r="AL266" s="51"/>
      <c r="AM266" s="1"/>
      <c r="AN266" s="35">
        <f>IF(AO266&lt;6,SUM(E266:AM266),SUM(LARGE(E266:AM266,{1;2;3;4;5;6})))</f>
        <v>8</v>
      </c>
      <c r="AO266" s="6">
        <f>COUNT(E266:AM266)</f>
        <v>1</v>
      </c>
      <c r="BA266" s="22"/>
      <c r="BC266" s="22"/>
      <c r="BD266" s="22"/>
      <c r="BE266" s="22"/>
      <c r="BF266" s="22"/>
      <c r="BG266" s="22"/>
      <c r="BH266" s="22"/>
    </row>
    <row r="267" spans="1:60" s="24" customFormat="1" x14ac:dyDescent="0.2">
      <c r="A267" s="67">
        <v>266</v>
      </c>
      <c r="B267" s="26" t="s">
        <v>71</v>
      </c>
      <c r="C267" s="6" t="s">
        <v>180</v>
      </c>
      <c r="D267" s="9" t="s">
        <v>1141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>
        <v>8</v>
      </c>
      <c r="AG267" s="1"/>
      <c r="AH267" s="1"/>
      <c r="AI267" s="1"/>
      <c r="AJ267" s="1"/>
      <c r="AK267" s="1"/>
      <c r="AL267" s="1"/>
      <c r="AM267" s="1"/>
      <c r="AN267" s="35">
        <f>IF(AO267&lt;6,SUM(E267:AM267),SUM(LARGE(E267:AM267,{1;2;3;4;5;6})))</f>
        <v>8</v>
      </c>
      <c r="AO267" s="55">
        <f>COUNT(E267:AM267)</f>
        <v>1</v>
      </c>
      <c r="BA267" s="22"/>
      <c r="BC267" s="22"/>
      <c r="BD267" s="22"/>
      <c r="BE267" s="22"/>
      <c r="BF267" s="22"/>
      <c r="BG267" s="22"/>
      <c r="BH267" s="22"/>
    </row>
    <row r="268" spans="1:60" s="24" customFormat="1" x14ac:dyDescent="0.2">
      <c r="A268" s="67">
        <v>267</v>
      </c>
      <c r="B268" s="26" t="s">
        <v>71</v>
      </c>
      <c r="C268" s="6" t="s">
        <v>180</v>
      </c>
      <c r="D268" s="9" t="s">
        <v>1142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>
        <v>8</v>
      </c>
      <c r="AG268" s="1"/>
      <c r="AH268" s="1"/>
      <c r="AI268" s="1"/>
      <c r="AJ268" s="1"/>
      <c r="AK268" s="1"/>
      <c r="AL268" s="1"/>
      <c r="AM268" s="1"/>
      <c r="AN268" s="35">
        <f>IF(AO268&lt;6,SUM(E268:AM268),SUM(LARGE(E268:AM268,{1;2;3;4;5;6})))</f>
        <v>8</v>
      </c>
      <c r="AO268" s="55">
        <f>COUNT(E268:AM268)</f>
        <v>1</v>
      </c>
      <c r="BA268" s="22"/>
      <c r="BC268" s="22"/>
      <c r="BD268" s="22"/>
      <c r="BE268" s="22"/>
      <c r="BF268" s="22"/>
      <c r="BG268" s="22"/>
      <c r="BH268" s="22"/>
    </row>
    <row r="269" spans="1:60" s="24" customFormat="1" x14ac:dyDescent="0.2">
      <c r="A269" s="67">
        <v>268</v>
      </c>
      <c r="B269" s="6" t="s">
        <v>71</v>
      </c>
      <c r="C269" s="6"/>
      <c r="D269" s="9" t="s">
        <v>1183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>
        <v>8</v>
      </c>
      <c r="AJ269" s="1"/>
      <c r="AK269" s="1"/>
      <c r="AL269" s="1"/>
      <c r="AM269" s="1"/>
      <c r="AN269" s="35">
        <f>IF(AO269&lt;6,SUM(E269:AM269),SUM(LARGE(E269:AM269,{1;2;3;4;5;6})))</f>
        <v>8</v>
      </c>
      <c r="AO269" s="55">
        <f>COUNT(E269:AM269)</f>
        <v>1</v>
      </c>
      <c r="BA269" s="22"/>
      <c r="BC269" s="22"/>
      <c r="BD269" s="22"/>
      <c r="BE269" s="22"/>
      <c r="BF269" s="22"/>
      <c r="BG269" s="22"/>
      <c r="BH269" s="22"/>
    </row>
    <row r="270" spans="1:60" s="24" customFormat="1" x14ac:dyDescent="0.2">
      <c r="A270" s="67">
        <v>269</v>
      </c>
      <c r="B270" s="26" t="s">
        <v>71</v>
      </c>
      <c r="C270" s="6"/>
      <c r="D270" s="37" t="s">
        <v>1184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>
        <v>8</v>
      </c>
      <c r="AJ270" s="1"/>
      <c r="AK270" s="1"/>
      <c r="AL270" s="1"/>
      <c r="AM270" s="54"/>
      <c r="AN270" s="35">
        <f>IF(AO270&lt;6,SUM(E270:AM270),SUM(LARGE(E270:AM270,{1;2;3;4;5;6})))</f>
        <v>8</v>
      </c>
      <c r="AO270" s="55">
        <f>COUNT(E270:AM270)</f>
        <v>1</v>
      </c>
      <c r="BA270" s="22"/>
      <c r="BC270" s="22"/>
      <c r="BD270" s="22"/>
      <c r="BE270" s="22"/>
      <c r="BF270" s="22"/>
      <c r="BG270" s="22"/>
      <c r="BH270" s="22"/>
    </row>
    <row r="271" spans="1:60" s="24" customFormat="1" x14ac:dyDescent="0.2">
      <c r="A271" s="67">
        <v>270</v>
      </c>
      <c r="B271" s="26" t="s">
        <v>71</v>
      </c>
      <c r="C271" s="6" t="s">
        <v>416</v>
      </c>
      <c r="D271" s="26" t="s">
        <v>388</v>
      </c>
      <c r="E271" s="51">
        <v>7</v>
      </c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4"/>
      <c r="AN271" s="35">
        <f>IF(AO271&lt;6,SUM(E271:AM271),SUM(LARGE(E271:AM271,{1;2;3;4;5;6})))</f>
        <v>7</v>
      </c>
      <c r="AO271" s="55">
        <f>COUNT(E271:AM271)</f>
        <v>1</v>
      </c>
      <c r="BA271" s="22"/>
      <c r="BC271" s="22"/>
      <c r="BD271" s="22"/>
      <c r="BE271" s="22"/>
      <c r="BF271" s="22"/>
      <c r="BG271" s="22"/>
      <c r="BH271" s="22"/>
    </row>
    <row r="272" spans="1:60" s="24" customFormat="1" x14ac:dyDescent="0.2">
      <c r="A272" s="67">
        <v>271</v>
      </c>
      <c r="B272" s="26" t="s">
        <v>71</v>
      </c>
      <c r="C272" s="6" t="s">
        <v>72</v>
      </c>
      <c r="D272" s="26" t="s">
        <v>629</v>
      </c>
      <c r="E272" s="51"/>
      <c r="F272" s="51"/>
      <c r="G272" s="51"/>
      <c r="H272" s="51"/>
      <c r="I272" s="51"/>
      <c r="J272" s="51">
        <v>7</v>
      </c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4"/>
      <c r="AN272" s="35">
        <f>IF(AO272&lt;6,SUM(E272:AM272),SUM(LARGE(E272:AM272,{1;2;3;4;5;6})))</f>
        <v>7</v>
      </c>
      <c r="AO272" s="55">
        <f>COUNT(E272:AM272)</f>
        <v>1</v>
      </c>
      <c r="BA272" s="22"/>
      <c r="BC272" s="22"/>
      <c r="BD272" s="22"/>
      <c r="BE272" s="22"/>
      <c r="BF272" s="22"/>
      <c r="BG272" s="22"/>
      <c r="BH272" s="22"/>
    </row>
    <row r="273" spans="1:60" s="24" customFormat="1" x14ac:dyDescent="0.2">
      <c r="A273" s="67">
        <v>272</v>
      </c>
      <c r="B273" s="26" t="s">
        <v>71</v>
      </c>
      <c r="C273" s="6" t="s">
        <v>416</v>
      </c>
      <c r="D273" s="26" t="s">
        <v>816</v>
      </c>
      <c r="E273" s="9"/>
      <c r="F273" s="9"/>
      <c r="G273" s="9"/>
      <c r="H273" s="9"/>
      <c r="I273" s="9"/>
      <c r="J273" s="9"/>
      <c r="K273" s="9"/>
      <c r="L273" s="9"/>
      <c r="M273" s="9">
        <v>7</v>
      </c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54"/>
      <c r="AN273" s="35">
        <f>IF(AO273&lt;6,SUM(E273:AM273),SUM(LARGE(E273:AM273,{1;2;3;4;5;6})))</f>
        <v>7</v>
      </c>
      <c r="AO273" s="55">
        <f>COUNT(E273:AM273)</f>
        <v>1</v>
      </c>
      <c r="BA273" s="22"/>
      <c r="BC273" s="22"/>
      <c r="BD273" s="22"/>
      <c r="BE273" s="22"/>
      <c r="BF273" s="22"/>
      <c r="BG273" s="22"/>
      <c r="BH273" s="22"/>
    </row>
    <row r="274" spans="1:60" s="24" customFormat="1" x14ac:dyDescent="0.2">
      <c r="A274" s="67">
        <v>273</v>
      </c>
      <c r="B274" s="26" t="s">
        <v>71</v>
      </c>
      <c r="C274" s="8" t="s">
        <v>416</v>
      </c>
      <c r="D274" s="26" t="s">
        <v>818</v>
      </c>
      <c r="E274" s="1"/>
      <c r="F274" s="1"/>
      <c r="G274" s="1"/>
      <c r="H274" s="1"/>
      <c r="I274" s="1"/>
      <c r="J274" s="1"/>
      <c r="K274" s="1"/>
      <c r="L274" s="1"/>
      <c r="M274" s="1">
        <v>7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29"/>
      <c r="AN274" s="35">
        <f>IF(AO274&lt;6,SUM(E274:AM274),SUM(LARGE(E274:AM274,{1;2;3;4;5;6})))</f>
        <v>7</v>
      </c>
      <c r="AO274" s="6">
        <f>COUNT(E274:AM274)</f>
        <v>1</v>
      </c>
      <c r="BA274" s="22"/>
      <c r="BC274" s="22"/>
      <c r="BD274" s="22"/>
      <c r="BE274" s="22"/>
      <c r="BF274" s="22"/>
      <c r="BG274" s="22"/>
      <c r="BH274" s="22"/>
    </row>
    <row r="275" spans="1:60" s="24" customFormat="1" x14ac:dyDescent="0.2">
      <c r="A275" s="67">
        <v>274</v>
      </c>
      <c r="B275" s="26" t="s">
        <v>71</v>
      </c>
      <c r="C275" s="6" t="s">
        <v>73</v>
      </c>
      <c r="D275" s="37" t="s">
        <v>1039</v>
      </c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>
        <v>7</v>
      </c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35">
        <f>IF(AO275&lt;6,SUM(E275:AM275),SUM(LARGE(E275:AM275,{1;2;3;4;5;6})))</f>
        <v>7</v>
      </c>
      <c r="AO275" s="55">
        <f>COUNT(E275:AM275)</f>
        <v>1</v>
      </c>
      <c r="BA275" s="22"/>
      <c r="BC275" s="22"/>
      <c r="BD275" s="22"/>
      <c r="BE275" s="22"/>
      <c r="BF275" s="22"/>
      <c r="BG275" s="22"/>
      <c r="BH275" s="22"/>
    </row>
    <row r="276" spans="1:60" s="24" customFormat="1" x14ac:dyDescent="0.2">
      <c r="A276" s="67">
        <v>275</v>
      </c>
      <c r="B276" s="6" t="s">
        <v>71</v>
      </c>
      <c r="C276" s="6" t="s">
        <v>77</v>
      </c>
      <c r="D276" s="9" t="s">
        <v>1051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>
        <v>7</v>
      </c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35">
        <f>IF(AO276&lt;6,SUM(E276:AM276),SUM(LARGE(E276:AM276,{1;2;3;4;5;6})))</f>
        <v>7</v>
      </c>
      <c r="AO276" s="6">
        <f>COUNT(E276:AM276)</f>
        <v>1</v>
      </c>
      <c r="BA276" s="22"/>
      <c r="BC276" s="22"/>
      <c r="BD276" s="22"/>
      <c r="BE276" s="22"/>
      <c r="BF276" s="22"/>
      <c r="BG276" s="22"/>
      <c r="BH276" s="22"/>
    </row>
    <row r="277" spans="1:60" s="24" customFormat="1" x14ac:dyDescent="0.2">
      <c r="A277" s="67">
        <v>276</v>
      </c>
      <c r="B277" s="26" t="s">
        <v>71</v>
      </c>
      <c r="C277" s="6" t="s">
        <v>416</v>
      </c>
      <c r="D277" s="37" t="s">
        <v>1100</v>
      </c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>
        <v>7</v>
      </c>
      <c r="AF277" s="51"/>
      <c r="AG277" s="51"/>
      <c r="AH277" s="51"/>
      <c r="AI277" s="51"/>
      <c r="AJ277" s="51"/>
      <c r="AK277" s="51"/>
      <c r="AL277" s="51"/>
      <c r="AM277" s="54"/>
      <c r="AN277" s="35">
        <f>IF(AO277&lt;6,SUM(E277:AM277),SUM(LARGE(E277:AM277,{1;2;3;4;5;6})))</f>
        <v>7</v>
      </c>
      <c r="AO277" s="6">
        <f>COUNT(E277:AM277)</f>
        <v>1</v>
      </c>
      <c r="BA277" s="22"/>
      <c r="BC277" s="22"/>
      <c r="BD277" s="22"/>
      <c r="BE277" s="22"/>
      <c r="BF277" s="22"/>
      <c r="BG277" s="22"/>
      <c r="BH277" s="22"/>
    </row>
    <row r="278" spans="1:60" s="24" customFormat="1" x14ac:dyDescent="0.2">
      <c r="A278" s="67">
        <v>277</v>
      </c>
      <c r="B278" s="26" t="s">
        <v>71</v>
      </c>
      <c r="C278" s="6" t="s">
        <v>416</v>
      </c>
      <c r="D278" s="26" t="s">
        <v>1143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>
        <v>7</v>
      </c>
      <c r="AG278" s="9"/>
      <c r="AH278" s="9"/>
      <c r="AI278" s="9"/>
      <c r="AJ278" s="9"/>
      <c r="AK278" s="9"/>
      <c r="AL278" s="9"/>
      <c r="AM278" s="9"/>
      <c r="AN278" s="35">
        <f>IF(AO278&lt;6,SUM(E278:AM278),SUM(LARGE(E278:AM278,{1;2;3;4;5;6})))</f>
        <v>7</v>
      </c>
      <c r="AO278" s="6">
        <f>COUNT(E278:AM278)</f>
        <v>1</v>
      </c>
      <c r="BA278" s="22"/>
      <c r="BC278" s="22"/>
      <c r="BD278" s="22"/>
      <c r="BE278" s="22"/>
      <c r="BF278" s="22"/>
      <c r="BG278" s="22"/>
      <c r="BH278" s="22"/>
    </row>
    <row r="279" spans="1:60" s="24" customFormat="1" x14ac:dyDescent="0.2">
      <c r="A279" s="67">
        <v>278</v>
      </c>
      <c r="B279" s="26" t="s">
        <v>71</v>
      </c>
      <c r="C279" s="6" t="s">
        <v>416</v>
      </c>
      <c r="D279" s="26" t="s">
        <v>1109</v>
      </c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>
        <v>7</v>
      </c>
      <c r="AG279" s="51"/>
      <c r="AH279" s="51"/>
      <c r="AI279" s="51"/>
      <c r="AJ279" s="51"/>
      <c r="AK279" s="51"/>
      <c r="AL279" s="51"/>
      <c r="AM279" s="54"/>
      <c r="AN279" s="35">
        <f>IF(AO279&lt;6,SUM(E279:AM279),SUM(LARGE(E279:AM279,{1;2;3;4;5;6})))</f>
        <v>7</v>
      </c>
      <c r="AO279" s="55">
        <f>COUNT(E279:AM279)</f>
        <v>1</v>
      </c>
      <c r="BA279" s="22"/>
      <c r="BC279" s="22"/>
      <c r="BD279" s="22"/>
      <c r="BE279" s="22"/>
      <c r="BF279" s="22"/>
      <c r="BG279" s="22"/>
      <c r="BH279" s="22"/>
    </row>
    <row r="280" spans="1:60" s="24" customFormat="1" x14ac:dyDescent="0.2">
      <c r="A280" s="67">
        <v>279</v>
      </c>
      <c r="B280" s="26" t="s">
        <v>71</v>
      </c>
      <c r="C280" s="6" t="s">
        <v>416</v>
      </c>
      <c r="D280" s="26" t="s">
        <v>249</v>
      </c>
      <c r="E280" s="52"/>
      <c r="F280" s="52"/>
      <c r="G280" s="51">
        <v>6</v>
      </c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4"/>
      <c r="AN280" s="35">
        <f>IF(AO280&lt;6,SUM(E280:AM280),SUM(LARGE(E280:AM280,{1;2;3;4;5;6})))</f>
        <v>6</v>
      </c>
      <c r="AO280" s="55">
        <f>COUNT(E280:AM280)</f>
        <v>1</v>
      </c>
      <c r="BA280" s="22"/>
      <c r="BC280" s="22"/>
      <c r="BD280" s="22"/>
      <c r="BE280" s="22"/>
      <c r="BF280" s="22"/>
      <c r="BG280" s="22"/>
      <c r="BH280" s="22"/>
    </row>
    <row r="281" spans="1:60" s="24" customFormat="1" x14ac:dyDescent="0.2">
      <c r="A281" s="67">
        <v>280</v>
      </c>
      <c r="B281" s="26" t="s">
        <v>71</v>
      </c>
      <c r="C281" s="6" t="s">
        <v>72</v>
      </c>
      <c r="D281" s="8" t="s">
        <v>810</v>
      </c>
      <c r="E281" s="1"/>
      <c r="F281" s="1"/>
      <c r="G281" s="1"/>
      <c r="H281" s="1">
        <v>6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35">
        <f>IF(AO281&lt;6,SUM(E281:AM281),SUM(LARGE(E281:AM281,{1;2;3;4;5;6})))</f>
        <v>6</v>
      </c>
      <c r="AO281" s="55">
        <f>COUNT(E281:AM281)</f>
        <v>1</v>
      </c>
      <c r="BA281" s="22"/>
      <c r="BC281" s="22"/>
      <c r="BD281" s="22"/>
      <c r="BE281" s="22"/>
      <c r="BF281" s="22"/>
      <c r="BG281" s="22"/>
      <c r="BH281" s="22"/>
    </row>
    <row r="282" spans="1:60" s="24" customFormat="1" x14ac:dyDescent="0.2">
      <c r="A282" s="67">
        <v>281</v>
      </c>
      <c r="B282" s="26" t="s">
        <v>71</v>
      </c>
      <c r="C282" s="6" t="s">
        <v>79</v>
      </c>
      <c r="D282" s="37" t="s">
        <v>426</v>
      </c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>
        <v>6</v>
      </c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4"/>
      <c r="AN282" s="35">
        <f>IF(AO282&lt;6,SUM(E282:AM282),SUM(LARGE(E282:AM282,{1;2;3;4;5;6})))</f>
        <v>6</v>
      </c>
      <c r="AO282" s="55">
        <f>COUNT(E282:AM282)</f>
        <v>1</v>
      </c>
      <c r="BA282" s="22"/>
      <c r="BC282" s="22"/>
      <c r="BD282" s="22"/>
      <c r="BE282" s="22"/>
      <c r="BF282" s="22"/>
      <c r="BG282" s="22"/>
      <c r="BH282" s="22"/>
    </row>
    <row r="283" spans="1:60" s="24" customFormat="1" x14ac:dyDescent="0.2">
      <c r="A283" s="67">
        <v>282</v>
      </c>
      <c r="B283" s="6" t="s">
        <v>71</v>
      </c>
      <c r="C283" s="6" t="s">
        <v>79</v>
      </c>
      <c r="D283" s="9" t="s">
        <v>619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>
        <v>6</v>
      </c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35">
        <f>IF(AO283&lt;6,SUM(E283:AM283),SUM(LARGE(E283:AM283,{1;2;3;4;5;6})))</f>
        <v>6</v>
      </c>
      <c r="AO283" s="6">
        <f>COUNT(E283:AM283)</f>
        <v>1</v>
      </c>
      <c r="BA283" s="22"/>
      <c r="BC283" s="22"/>
      <c r="BD283" s="22"/>
      <c r="BE283" s="22"/>
      <c r="BF283" s="22"/>
      <c r="BG283" s="22"/>
      <c r="BH283" s="22"/>
    </row>
    <row r="284" spans="1:60" s="24" customFormat="1" x14ac:dyDescent="0.2">
      <c r="A284" s="67">
        <v>283</v>
      </c>
      <c r="B284" s="26" t="s">
        <v>71</v>
      </c>
      <c r="C284" s="6" t="s">
        <v>76</v>
      </c>
      <c r="D284" s="26" t="s">
        <v>636</v>
      </c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>
        <v>5</v>
      </c>
      <c r="P284" s="51"/>
      <c r="Q284" s="51"/>
      <c r="R284" s="51"/>
      <c r="S284" s="51"/>
      <c r="T284" s="51"/>
      <c r="U284" s="51"/>
      <c r="V284" s="51"/>
      <c r="W284" s="52">
        <v>0</v>
      </c>
      <c r="X284" s="52"/>
      <c r="Y284" s="52"/>
      <c r="Z284" s="52"/>
      <c r="AA284" s="52"/>
      <c r="AB284" s="52"/>
      <c r="AC284" s="52"/>
      <c r="AD284" s="52"/>
      <c r="AE284" s="52"/>
      <c r="AF284" s="52"/>
      <c r="AG284" s="52">
        <v>0</v>
      </c>
      <c r="AH284" s="52"/>
      <c r="AI284" s="52"/>
      <c r="AJ284" s="52"/>
      <c r="AK284" s="52"/>
      <c r="AL284" s="52"/>
      <c r="AM284" s="54"/>
      <c r="AN284" s="35">
        <f>IF(AO284&lt;6,SUM(E284:AM284),SUM(LARGE(E284:AM284,{1;2;3;4;5;6})))</f>
        <v>5</v>
      </c>
      <c r="AO284" s="55">
        <f>COUNT(E284:AM284)</f>
        <v>3</v>
      </c>
      <c r="BA284" s="22"/>
      <c r="BC284" s="22"/>
      <c r="BD284" s="22"/>
      <c r="BE284" s="22"/>
      <c r="BF284" s="22"/>
      <c r="BG284" s="22"/>
      <c r="BH284" s="22"/>
    </row>
    <row r="285" spans="1:60" s="24" customFormat="1" x14ac:dyDescent="0.2">
      <c r="A285" s="67">
        <v>284</v>
      </c>
      <c r="B285" s="26" t="s">
        <v>71</v>
      </c>
      <c r="C285" s="6" t="s">
        <v>72</v>
      </c>
      <c r="D285" s="26" t="s">
        <v>682</v>
      </c>
      <c r="E285" s="37">
        <v>5</v>
      </c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83">
        <v>0</v>
      </c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30"/>
      <c r="AN285" s="35">
        <f>IF(AO285&lt;6,SUM(E285:AM285),SUM(LARGE(E285:AM285,{1;2;3;4;5;6})))</f>
        <v>5</v>
      </c>
      <c r="AO285" s="55">
        <f>COUNT(E285:AM285)</f>
        <v>2</v>
      </c>
      <c r="BA285" s="22"/>
      <c r="BC285" s="22"/>
      <c r="BD285" s="22"/>
      <c r="BE285" s="22"/>
      <c r="BF285" s="22"/>
      <c r="BG285" s="22"/>
      <c r="BH285" s="22"/>
    </row>
    <row r="286" spans="1:60" s="24" customFormat="1" x14ac:dyDescent="0.2">
      <c r="A286" s="67">
        <v>285</v>
      </c>
      <c r="B286" s="26" t="s">
        <v>71</v>
      </c>
      <c r="C286" s="6" t="s">
        <v>76</v>
      </c>
      <c r="D286" s="37" t="s">
        <v>637</v>
      </c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>
        <v>5</v>
      </c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4"/>
      <c r="AN286" s="35">
        <f>IF(AO286&lt;6,SUM(E286:AM286),SUM(LARGE(E286:AM286,{1;2;3;4;5;6})))</f>
        <v>5</v>
      </c>
      <c r="AO286" s="55">
        <f>COUNT(E286:AM286)</f>
        <v>1</v>
      </c>
      <c r="BA286" s="22"/>
      <c r="BC286" s="22"/>
      <c r="BD286" s="22"/>
      <c r="BE286" s="22"/>
      <c r="BF286" s="22"/>
      <c r="BG286" s="22"/>
      <c r="BH286" s="22"/>
    </row>
    <row r="287" spans="1:60" s="24" customFormat="1" x14ac:dyDescent="0.2">
      <c r="A287" s="67">
        <v>286</v>
      </c>
      <c r="B287" s="26" t="s">
        <v>71</v>
      </c>
      <c r="C287" s="6" t="s">
        <v>73</v>
      </c>
      <c r="D287" s="26" t="s">
        <v>635</v>
      </c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>
        <v>5</v>
      </c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4"/>
      <c r="AN287" s="35">
        <f>IF(AO287&lt;6,SUM(E287:AM287),SUM(LARGE(E287:AM287,{1;2;3;4;5;6})))</f>
        <v>5</v>
      </c>
      <c r="AO287" s="55">
        <f>COUNT(E287:AM287)</f>
        <v>1</v>
      </c>
      <c r="BA287" s="22"/>
      <c r="BC287" s="22"/>
      <c r="BD287" s="22"/>
      <c r="BE287" s="22"/>
      <c r="BF287" s="22"/>
      <c r="BG287" s="22"/>
      <c r="BH287" s="22"/>
    </row>
    <row r="288" spans="1:60" s="24" customFormat="1" x14ac:dyDescent="0.2">
      <c r="A288" s="67">
        <v>287</v>
      </c>
      <c r="B288" s="26" t="s">
        <v>71</v>
      </c>
      <c r="C288" s="6" t="s">
        <v>416</v>
      </c>
      <c r="D288" s="26" t="s">
        <v>900</v>
      </c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1">
        <v>5</v>
      </c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4"/>
      <c r="AN288" s="35">
        <f>IF(AO288&lt;6,SUM(E288:AM288),SUM(LARGE(E288:AM288,{1;2;3;4;5;6})))</f>
        <v>5</v>
      </c>
      <c r="AO288" s="55">
        <f>COUNT(E288:AM288)</f>
        <v>1</v>
      </c>
      <c r="BA288" s="22"/>
      <c r="BC288" s="22"/>
      <c r="BD288" s="22"/>
      <c r="BE288" s="22"/>
      <c r="BF288" s="22"/>
      <c r="BG288" s="22"/>
      <c r="BH288" s="22"/>
    </row>
    <row r="289" spans="1:60" s="24" customFormat="1" x14ac:dyDescent="0.2">
      <c r="A289" s="67">
        <v>288</v>
      </c>
      <c r="B289" s="26" t="s">
        <v>71</v>
      </c>
      <c r="C289" s="8" t="s">
        <v>416</v>
      </c>
      <c r="D289" s="26" t="s">
        <v>605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>
        <v>5</v>
      </c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54"/>
      <c r="AN289" s="35">
        <f>IF(AO289&lt;6,SUM(E289:AM289),SUM(LARGE(E289:AM289,{1;2;3;4;5;6})))</f>
        <v>5</v>
      </c>
      <c r="AO289" s="55">
        <f>COUNT(E289:AM289)</f>
        <v>1</v>
      </c>
      <c r="BA289" s="22"/>
      <c r="BC289" s="22"/>
      <c r="BD289" s="22"/>
      <c r="BE289" s="22"/>
      <c r="BF289" s="22"/>
      <c r="BG289" s="22"/>
      <c r="BH289" s="22"/>
    </row>
    <row r="290" spans="1:60" s="24" customFormat="1" x14ac:dyDescent="0.2">
      <c r="A290" s="67">
        <v>289</v>
      </c>
      <c r="B290" s="26" t="s">
        <v>71</v>
      </c>
      <c r="C290" s="6" t="s">
        <v>127</v>
      </c>
      <c r="D290" s="26" t="s">
        <v>736</v>
      </c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1">
        <v>5</v>
      </c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4"/>
      <c r="AN290" s="35">
        <f>IF(AO290&lt;6,SUM(E290:AM290),SUM(LARGE(E290:AM290,{1;2;3;4;5;6})))</f>
        <v>5</v>
      </c>
      <c r="AO290" s="55">
        <f>COUNT(E290:AM290)</f>
        <v>1</v>
      </c>
      <c r="BA290" s="22"/>
      <c r="BC290" s="22"/>
      <c r="BD290" s="22"/>
      <c r="BE290" s="22"/>
      <c r="BF290" s="22"/>
      <c r="BG290" s="22"/>
      <c r="BH290" s="22"/>
    </row>
    <row r="291" spans="1:60" s="24" customFormat="1" x14ac:dyDescent="0.2">
      <c r="A291" s="67">
        <v>290</v>
      </c>
      <c r="B291" s="26" t="s">
        <v>71</v>
      </c>
      <c r="C291" s="6" t="s">
        <v>127</v>
      </c>
      <c r="D291" s="26" t="s">
        <v>936</v>
      </c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1"/>
      <c r="P291" s="52"/>
      <c r="Q291" s="51">
        <v>5</v>
      </c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4"/>
      <c r="AN291" s="35">
        <f>IF(AO291&lt;6,SUM(E291:AM291),SUM(LARGE(E291:AM291,{1;2;3;4;5;6})))</f>
        <v>5</v>
      </c>
      <c r="AO291" s="55">
        <f>COUNT(E291:AM291)</f>
        <v>1</v>
      </c>
      <c r="BA291" s="22"/>
      <c r="BC291" s="22"/>
      <c r="BD291" s="22"/>
      <c r="BE291" s="22"/>
      <c r="BF291" s="22"/>
      <c r="BG291" s="22"/>
      <c r="BH291" s="22"/>
    </row>
    <row r="292" spans="1:60" s="24" customFormat="1" x14ac:dyDescent="0.2">
      <c r="A292" s="67">
        <v>291</v>
      </c>
      <c r="B292" s="26" t="s">
        <v>71</v>
      </c>
      <c r="C292" s="6" t="s">
        <v>416</v>
      </c>
      <c r="D292" s="37" t="s">
        <v>990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>
        <v>5</v>
      </c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30"/>
      <c r="AN292" s="35">
        <f>IF(AO292&lt;6,SUM(E292:AM292),SUM(LARGE(E292:AM292,{1;2;3;4;5;6})))</f>
        <v>5</v>
      </c>
      <c r="AO292" s="55">
        <f>COUNT(E292:AM292)</f>
        <v>1</v>
      </c>
      <c r="BA292" s="22"/>
      <c r="BC292" s="22"/>
      <c r="BD292" s="22"/>
      <c r="BE292" s="22"/>
      <c r="BF292" s="22"/>
      <c r="BG292" s="22"/>
      <c r="BH292" s="22"/>
    </row>
    <row r="293" spans="1:60" s="24" customFormat="1" x14ac:dyDescent="0.2">
      <c r="A293" s="67">
        <v>292</v>
      </c>
      <c r="B293" s="6" t="s">
        <v>71</v>
      </c>
      <c r="C293" s="6" t="s">
        <v>77</v>
      </c>
      <c r="D293" s="9" t="s">
        <v>1052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>
        <v>5</v>
      </c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1"/>
      <c r="AN293" s="35">
        <f>IF(AO293&lt;6,SUM(E293:AM293),SUM(LARGE(E293:AM293,{1;2;3;4;5;6})))</f>
        <v>5</v>
      </c>
      <c r="AO293" s="55">
        <f>COUNT(E293:AM293)</f>
        <v>1</v>
      </c>
      <c r="BA293" s="22"/>
      <c r="BC293" s="22"/>
      <c r="BD293" s="22"/>
      <c r="BE293" s="22"/>
      <c r="BF293" s="22"/>
      <c r="BG293" s="22"/>
      <c r="BH293" s="22"/>
    </row>
    <row r="294" spans="1:60" s="24" customFormat="1" x14ac:dyDescent="0.2">
      <c r="A294" s="67">
        <v>293</v>
      </c>
      <c r="B294" s="8" t="s">
        <v>71</v>
      </c>
      <c r="C294" s="8" t="s">
        <v>238</v>
      </c>
      <c r="D294" s="9" t="s">
        <v>1087</v>
      </c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>
        <v>5</v>
      </c>
      <c r="AD294" s="37"/>
      <c r="AE294" s="37"/>
      <c r="AF294" s="37"/>
      <c r="AG294" s="37"/>
      <c r="AH294" s="37"/>
      <c r="AI294" s="37"/>
      <c r="AJ294" s="37"/>
      <c r="AK294" s="37"/>
      <c r="AL294" s="37"/>
      <c r="AM294" s="1"/>
      <c r="AN294" s="35">
        <f>IF(AO294&lt;6,SUM(E294:AM294),SUM(LARGE(E294:AM294,{1;2;3;4;5;6})))</f>
        <v>5</v>
      </c>
      <c r="AO294" s="6">
        <f>COUNT(E294:AM294)</f>
        <v>1</v>
      </c>
      <c r="BA294" s="22"/>
      <c r="BC294" s="22"/>
      <c r="BD294" s="22"/>
      <c r="BE294" s="22"/>
      <c r="BF294" s="22"/>
      <c r="BG294" s="22"/>
      <c r="BH294" s="22"/>
    </row>
    <row r="295" spans="1:60" s="24" customFormat="1" x14ac:dyDescent="0.2">
      <c r="A295" s="67">
        <v>294</v>
      </c>
      <c r="B295" s="6" t="s">
        <v>71</v>
      </c>
      <c r="C295" s="6" t="s">
        <v>238</v>
      </c>
      <c r="D295" s="9" t="s">
        <v>1101</v>
      </c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>
        <v>5</v>
      </c>
      <c r="AF295" s="51"/>
      <c r="AG295" s="51"/>
      <c r="AH295" s="51"/>
      <c r="AI295" s="51"/>
      <c r="AJ295" s="51"/>
      <c r="AK295" s="51"/>
      <c r="AL295" s="51"/>
      <c r="AM295" s="1"/>
      <c r="AN295" s="35">
        <f>IF(AO295&lt;6,SUM(E295:AM295),SUM(LARGE(E295:AM295,{1;2;3;4;5;6})))</f>
        <v>5</v>
      </c>
      <c r="AO295" s="55">
        <f>COUNT(E295:AM295)</f>
        <v>1</v>
      </c>
      <c r="BA295" s="22"/>
      <c r="BC295" s="22"/>
      <c r="BD295" s="22"/>
      <c r="BE295" s="22"/>
      <c r="BF295" s="22"/>
      <c r="BG295" s="22"/>
      <c r="BH295" s="22"/>
    </row>
    <row r="296" spans="1:60" s="24" customFormat="1" x14ac:dyDescent="0.2">
      <c r="A296" s="67">
        <v>295</v>
      </c>
      <c r="B296" s="6" t="s">
        <v>71</v>
      </c>
      <c r="C296" s="6" t="s">
        <v>77</v>
      </c>
      <c r="D296" s="37" t="s">
        <v>672</v>
      </c>
      <c r="E296" s="51">
        <v>4</v>
      </c>
      <c r="F296" s="52">
        <v>0</v>
      </c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29"/>
      <c r="AN296" s="35">
        <f>IF(AO296&lt;6,SUM(E296:AM296),SUM(LARGE(E296:AM296,{1;2;3;4;5;6})))</f>
        <v>4</v>
      </c>
      <c r="AO296" s="6">
        <f>COUNT(E296:AM296)</f>
        <v>2</v>
      </c>
      <c r="BA296" s="22"/>
      <c r="BC296" s="22"/>
      <c r="BD296" s="22"/>
      <c r="BE296" s="22"/>
      <c r="BF296" s="22"/>
      <c r="BG296" s="22"/>
      <c r="BH296" s="22"/>
    </row>
    <row r="297" spans="1:60" s="24" customFormat="1" x14ac:dyDescent="0.2">
      <c r="A297" s="67">
        <v>296</v>
      </c>
      <c r="B297" s="6" t="s">
        <v>71</v>
      </c>
      <c r="C297" s="8" t="s">
        <v>77</v>
      </c>
      <c r="D297" s="9" t="s">
        <v>758</v>
      </c>
      <c r="E297" s="1">
        <v>4</v>
      </c>
      <c r="F297" s="19">
        <v>0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"/>
      <c r="AN297" s="35">
        <f>IF(AO297&lt;6,SUM(E297:AM297),SUM(LARGE(E297:AM297,{1;2;3;4;5;6})))</f>
        <v>4</v>
      </c>
      <c r="AO297" s="55">
        <f>COUNT(E297:AM297)</f>
        <v>2</v>
      </c>
      <c r="BA297" s="22"/>
      <c r="BC297" s="22"/>
      <c r="BD297" s="22"/>
      <c r="BE297" s="22"/>
      <c r="BF297" s="22"/>
      <c r="BG297" s="22"/>
      <c r="BH297" s="22"/>
    </row>
    <row r="298" spans="1:60" s="24" customFormat="1" x14ac:dyDescent="0.2">
      <c r="A298" s="67">
        <v>297</v>
      </c>
      <c r="B298" s="26" t="s">
        <v>71</v>
      </c>
      <c r="C298" s="8" t="s">
        <v>416</v>
      </c>
      <c r="D298" s="26" t="s">
        <v>455</v>
      </c>
      <c r="E298" s="52"/>
      <c r="F298" s="52"/>
      <c r="G298" s="51">
        <v>4</v>
      </c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29"/>
      <c r="AN298" s="35">
        <f>IF(AO298&lt;6,SUM(E298:AM298),SUM(LARGE(E298:AM298,{1;2;3;4;5;6})))</f>
        <v>4</v>
      </c>
      <c r="AO298" s="6">
        <f>COUNT(E298:AM298)</f>
        <v>1</v>
      </c>
      <c r="BA298" s="22"/>
      <c r="BC298" s="22"/>
      <c r="BD298" s="22"/>
      <c r="BE298" s="22"/>
      <c r="BF298" s="22"/>
      <c r="BG298" s="22"/>
      <c r="BH298" s="22"/>
    </row>
    <row r="299" spans="1:60" s="24" customFormat="1" x14ac:dyDescent="0.2">
      <c r="A299" s="67">
        <v>298</v>
      </c>
      <c r="B299" s="26" t="s">
        <v>71</v>
      </c>
      <c r="C299" s="8" t="s">
        <v>873</v>
      </c>
      <c r="D299" s="26" t="s">
        <v>545</v>
      </c>
      <c r="E299" s="1"/>
      <c r="F299" s="1"/>
      <c r="G299" s="1"/>
      <c r="H299" s="1"/>
      <c r="I299" s="1"/>
      <c r="J299" s="1">
        <v>4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30"/>
      <c r="AN299" s="35">
        <f>IF(AO299&lt;6,SUM(E299:AM299),SUM(LARGE(E299:AM299,{1;2;3;4;5;6})))</f>
        <v>4</v>
      </c>
      <c r="AO299" s="6">
        <f>COUNT(E299:AM299)</f>
        <v>1</v>
      </c>
      <c r="BA299" s="22"/>
      <c r="BC299" s="22"/>
      <c r="BD299" s="22"/>
      <c r="BE299" s="22"/>
      <c r="BF299" s="22"/>
      <c r="BG299" s="22"/>
      <c r="BH299" s="22"/>
    </row>
    <row r="300" spans="1:60" s="24" customFormat="1" x14ac:dyDescent="0.2">
      <c r="A300" s="67">
        <v>299</v>
      </c>
      <c r="B300" s="26" t="s">
        <v>71</v>
      </c>
      <c r="C300" s="6" t="s">
        <v>416</v>
      </c>
      <c r="D300" s="26" t="s">
        <v>544</v>
      </c>
      <c r="E300" s="51"/>
      <c r="F300" s="51"/>
      <c r="G300" s="51"/>
      <c r="H300" s="51"/>
      <c r="I300" s="51"/>
      <c r="J300" s="51">
        <v>4</v>
      </c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4"/>
      <c r="AN300" s="35">
        <f>IF(AO300&lt;6,SUM(E300:AM300),SUM(LARGE(E300:AM300,{1;2;3;4;5;6})))</f>
        <v>4</v>
      </c>
      <c r="AO300" s="6">
        <f>COUNT(E300:AM300)</f>
        <v>1</v>
      </c>
      <c r="BA300" s="22"/>
      <c r="BC300" s="22"/>
      <c r="BD300" s="22"/>
      <c r="BE300" s="22"/>
      <c r="BF300" s="22"/>
      <c r="BG300" s="22"/>
      <c r="BH300" s="22"/>
    </row>
    <row r="301" spans="1:60" s="24" customFormat="1" x14ac:dyDescent="0.2">
      <c r="A301" s="67">
        <v>300</v>
      </c>
      <c r="B301" s="6" t="s">
        <v>71</v>
      </c>
      <c r="C301" s="6" t="s">
        <v>416</v>
      </c>
      <c r="D301" s="9" t="s">
        <v>735</v>
      </c>
      <c r="E301" s="1"/>
      <c r="F301" s="1"/>
      <c r="G301" s="1"/>
      <c r="H301" s="1"/>
      <c r="I301" s="1"/>
      <c r="J301" s="1">
        <v>4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35">
        <f>IF(AO301&lt;6,SUM(E301:AM301),SUM(LARGE(E301:AM301,{1;2;3;4;5;6})))</f>
        <v>4</v>
      </c>
      <c r="AO301" s="55">
        <f>COUNT(E301:AM301)</f>
        <v>1</v>
      </c>
      <c r="BA301" s="22"/>
      <c r="BC301" s="22"/>
      <c r="BD301" s="22"/>
      <c r="BE301" s="22"/>
      <c r="BF301" s="22"/>
      <c r="BG301" s="22"/>
      <c r="BH301" s="22"/>
    </row>
    <row r="302" spans="1:60" s="24" customFormat="1" x14ac:dyDescent="0.2">
      <c r="A302" s="67">
        <v>301</v>
      </c>
      <c r="B302" s="6" t="s">
        <v>71</v>
      </c>
      <c r="C302" s="6" t="s">
        <v>358</v>
      </c>
      <c r="D302" s="37" t="s">
        <v>848</v>
      </c>
      <c r="E302" s="29"/>
      <c r="F302" s="29"/>
      <c r="G302" s="29"/>
      <c r="H302" s="29"/>
      <c r="I302" s="29"/>
      <c r="J302" s="29">
        <v>4</v>
      </c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35">
        <f>IF(AO302&lt;6,SUM(E302:AM302),SUM(LARGE(E302:AM302,{1;2;3;4;5;6})))</f>
        <v>4</v>
      </c>
      <c r="AO302" s="6">
        <f>COUNT(E302:AM302)</f>
        <v>1</v>
      </c>
      <c r="BA302" s="22"/>
      <c r="BC302" s="22"/>
      <c r="BD302" s="22"/>
      <c r="BE302" s="22"/>
      <c r="BF302" s="22"/>
      <c r="BG302" s="22"/>
      <c r="BH302" s="22"/>
    </row>
    <row r="303" spans="1:60" s="24" customFormat="1" x14ac:dyDescent="0.2">
      <c r="A303" s="67">
        <v>302</v>
      </c>
      <c r="B303" s="26" t="s">
        <v>71</v>
      </c>
      <c r="C303" s="8" t="s">
        <v>358</v>
      </c>
      <c r="D303" s="26" t="s">
        <v>849</v>
      </c>
      <c r="E303" s="1"/>
      <c r="F303" s="1"/>
      <c r="G303" s="1"/>
      <c r="H303" s="1"/>
      <c r="I303" s="1"/>
      <c r="J303" s="1">
        <v>4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29"/>
      <c r="AN303" s="35">
        <f>IF(AO303&lt;6,SUM(E303:AM303),SUM(LARGE(E303:AM303,{1;2;3;4;5;6})))</f>
        <v>4</v>
      </c>
      <c r="AO303" s="6">
        <f>COUNT(E303:AM303)</f>
        <v>1</v>
      </c>
      <c r="BA303" s="22"/>
      <c r="BC303" s="22"/>
      <c r="BD303" s="22"/>
      <c r="BE303" s="22"/>
      <c r="BF303" s="22"/>
      <c r="BG303" s="22"/>
      <c r="BH303" s="22"/>
    </row>
    <row r="304" spans="1:60" s="24" customFormat="1" x14ac:dyDescent="0.2">
      <c r="A304" s="67">
        <v>303</v>
      </c>
      <c r="B304" s="26" t="s">
        <v>71</v>
      </c>
      <c r="C304" s="8" t="s">
        <v>416</v>
      </c>
      <c r="D304" s="9" t="s">
        <v>819</v>
      </c>
      <c r="E304" s="51"/>
      <c r="F304" s="51"/>
      <c r="G304" s="51"/>
      <c r="H304" s="51"/>
      <c r="I304" s="51"/>
      <c r="J304" s="51"/>
      <c r="K304" s="51"/>
      <c r="L304" s="51"/>
      <c r="M304" s="51">
        <v>4</v>
      </c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1"/>
      <c r="AN304" s="35">
        <f>IF(AO304&lt;6,SUM(E304:AM304),SUM(LARGE(E304:AM304,{1;2;3;4;5;6})))</f>
        <v>4</v>
      </c>
      <c r="AO304" s="55">
        <f>COUNT(E304:AM304)</f>
        <v>1</v>
      </c>
      <c r="BA304" s="22"/>
      <c r="BC304" s="22"/>
      <c r="BD304" s="22"/>
      <c r="BE304" s="22"/>
      <c r="BF304" s="22"/>
      <c r="BG304" s="22"/>
      <c r="BH304" s="22"/>
    </row>
    <row r="305" spans="1:60" s="24" customFormat="1" x14ac:dyDescent="0.2">
      <c r="A305" s="67">
        <v>304</v>
      </c>
      <c r="B305" s="26" t="s">
        <v>71</v>
      </c>
      <c r="C305" s="8" t="s">
        <v>416</v>
      </c>
      <c r="D305" s="9" t="s">
        <v>866</v>
      </c>
      <c r="E305" s="9"/>
      <c r="F305" s="9"/>
      <c r="G305" s="9"/>
      <c r="H305" s="9"/>
      <c r="I305" s="9"/>
      <c r="J305" s="9"/>
      <c r="K305" s="9"/>
      <c r="L305" s="9"/>
      <c r="M305" s="9">
        <v>4</v>
      </c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1"/>
      <c r="AN305" s="35">
        <f>IF(AO305&lt;6,SUM(E305:AM305),SUM(LARGE(E305:AM305,{1;2;3;4;5;6})))</f>
        <v>4</v>
      </c>
      <c r="AO305" s="6">
        <f>COUNT(E305:AM305)</f>
        <v>1</v>
      </c>
      <c r="BA305" s="22"/>
      <c r="BC305" s="22"/>
      <c r="BD305" s="22"/>
      <c r="BE305" s="22"/>
      <c r="BF305" s="22"/>
      <c r="BG305" s="22"/>
      <c r="BH305" s="22"/>
    </row>
    <row r="306" spans="1:60" s="24" customFormat="1" x14ac:dyDescent="0.2">
      <c r="A306" s="67">
        <v>305</v>
      </c>
      <c r="B306" s="26" t="s">
        <v>71</v>
      </c>
      <c r="C306" s="6" t="s">
        <v>73</v>
      </c>
      <c r="D306" s="26" t="s">
        <v>901</v>
      </c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1">
        <v>4</v>
      </c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4"/>
      <c r="AN306" s="35">
        <f>IF(AO306&lt;6,SUM(E306:AM306),SUM(LARGE(E306:AM306,{1;2;3;4;5;6})))</f>
        <v>4</v>
      </c>
      <c r="AO306" s="55">
        <f>COUNT(E306:AM306)</f>
        <v>1</v>
      </c>
      <c r="BA306" s="22"/>
      <c r="BC306" s="22"/>
      <c r="BD306" s="22"/>
      <c r="BE306" s="22"/>
      <c r="BF306" s="22"/>
      <c r="BG306" s="22"/>
      <c r="BH306" s="22"/>
    </row>
    <row r="307" spans="1:60" s="24" customFormat="1" x14ac:dyDescent="0.2">
      <c r="A307" s="67">
        <v>306</v>
      </c>
      <c r="B307" s="26" t="s">
        <v>71</v>
      </c>
      <c r="C307" s="6" t="s">
        <v>73</v>
      </c>
      <c r="D307" s="26" t="s">
        <v>902</v>
      </c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1">
        <v>4</v>
      </c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4"/>
      <c r="AN307" s="35">
        <f>IF(AO307&lt;6,SUM(E307:AM307),SUM(LARGE(E307:AM307,{1;2;3;4;5;6})))</f>
        <v>4</v>
      </c>
      <c r="AO307" s="55">
        <f>COUNT(E307:AM307)</f>
        <v>1</v>
      </c>
      <c r="BA307" s="22"/>
      <c r="BC307" s="22"/>
      <c r="BD307" s="22"/>
      <c r="BE307" s="22"/>
      <c r="BF307" s="22"/>
      <c r="BG307" s="22"/>
      <c r="BH307" s="22"/>
    </row>
    <row r="308" spans="1:60" s="24" customFormat="1" x14ac:dyDescent="0.2">
      <c r="A308" s="67">
        <v>307</v>
      </c>
      <c r="B308" s="26" t="s">
        <v>71</v>
      </c>
      <c r="C308" s="6" t="s">
        <v>158</v>
      </c>
      <c r="D308" s="26" t="s">
        <v>903</v>
      </c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1">
        <v>4</v>
      </c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4"/>
      <c r="AN308" s="35">
        <f>IF(AO308&lt;6,SUM(E308:AM308),SUM(LARGE(E308:AM308,{1;2;3;4;5;6})))</f>
        <v>4</v>
      </c>
      <c r="AO308" s="55">
        <f>COUNT(E308:AM308)</f>
        <v>1</v>
      </c>
      <c r="BA308" s="22"/>
      <c r="BC308" s="22"/>
      <c r="BD308" s="22"/>
      <c r="BE308" s="22"/>
      <c r="BF308" s="22"/>
      <c r="BG308" s="22"/>
      <c r="BH308" s="22"/>
    </row>
    <row r="309" spans="1:60" s="24" customFormat="1" x14ac:dyDescent="0.2">
      <c r="A309" s="67">
        <v>308</v>
      </c>
      <c r="B309" s="26" t="s">
        <v>71</v>
      </c>
      <c r="C309" s="6" t="s">
        <v>416</v>
      </c>
      <c r="D309" s="26" t="s">
        <v>904</v>
      </c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1">
        <v>4</v>
      </c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4"/>
      <c r="AN309" s="35">
        <f>IF(AO309&lt;6,SUM(E309:AM309),SUM(LARGE(E309:AM309,{1;2;3;4;5;6})))</f>
        <v>4</v>
      </c>
      <c r="AO309" s="55">
        <f>COUNT(E309:AM309)</f>
        <v>1</v>
      </c>
      <c r="BA309" s="22"/>
      <c r="BC309" s="22"/>
      <c r="BD309" s="22"/>
      <c r="BE309" s="22"/>
      <c r="BF309" s="22"/>
      <c r="BG309" s="22"/>
      <c r="BH309" s="22"/>
    </row>
    <row r="310" spans="1:60" s="24" customFormat="1" x14ac:dyDescent="0.2">
      <c r="A310" s="67">
        <v>309</v>
      </c>
      <c r="B310" s="26" t="s">
        <v>71</v>
      </c>
      <c r="C310" s="8" t="s">
        <v>416</v>
      </c>
      <c r="D310" s="26" t="s">
        <v>923</v>
      </c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>
        <v>4</v>
      </c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4"/>
      <c r="AN310" s="35">
        <f>IF(AO310&lt;6,SUM(E310:AM310),SUM(LARGE(E310:AM310,{1;2;3;4;5;6})))</f>
        <v>4</v>
      </c>
      <c r="AO310" s="55">
        <f>COUNT(E310:AM310)</f>
        <v>1</v>
      </c>
      <c r="BA310" s="22"/>
      <c r="BC310" s="22"/>
      <c r="BD310" s="22"/>
      <c r="BE310" s="22"/>
      <c r="BF310" s="22"/>
      <c r="BG310" s="22"/>
      <c r="BH310" s="22"/>
    </row>
    <row r="311" spans="1:60" s="24" customFormat="1" x14ac:dyDescent="0.2">
      <c r="A311" s="67">
        <v>310</v>
      </c>
      <c r="B311" s="26" t="s">
        <v>71</v>
      </c>
      <c r="C311" s="6" t="s">
        <v>416</v>
      </c>
      <c r="D311" s="37" t="s">
        <v>924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9">
        <v>4</v>
      </c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54"/>
      <c r="AN311" s="35">
        <f>IF(AO311&lt;6,SUM(E311:AM311),SUM(LARGE(E311:AM311,{1;2;3;4;5;6})))</f>
        <v>4</v>
      </c>
      <c r="AO311" s="55">
        <f>COUNT(E311:AM311)</f>
        <v>1</v>
      </c>
      <c r="BA311" s="22"/>
      <c r="BC311" s="22"/>
      <c r="BD311" s="22"/>
      <c r="BE311" s="22"/>
      <c r="BF311" s="22"/>
      <c r="BG311" s="22"/>
      <c r="BH311" s="22"/>
    </row>
    <row r="312" spans="1:60" s="24" customFormat="1" x14ac:dyDescent="0.2">
      <c r="A312" s="67">
        <v>311</v>
      </c>
      <c r="B312" s="6" t="s">
        <v>71</v>
      </c>
      <c r="C312" s="6" t="s">
        <v>416</v>
      </c>
      <c r="D312" s="9" t="s">
        <v>991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>
        <v>4</v>
      </c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35">
        <f>IF(AO312&lt;6,SUM(E312:AM312),SUM(LARGE(E312:AM312,{1;2;3;4;5;6})))</f>
        <v>4</v>
      </c>
      <c r="AO312" s="55">
        <f>COUNT(E312:AM312)</f>
        <v>1</v>
      </c>
      <c r="BA312" s="22"/>
      <c r="BC312" s="22"/>
      <c r="BD312" s="22"/>
      <c r="BE312" s="22"/>
      <c r="BF312" s="22"/>
      <c r="BG312" s="22"/>
      <c r="BH312" s="22"/>
    </row>
    <row r="313" spans="1:60" s="24" customFormat="1" x14ac:dyDescent="0.2">
      <c r="A313" s="67">
        <v>312</v>
      </c>
      <c r="B313" s="26" t="s">
        <v>71</v>
      </c>
      <c r="C313" s="8" t="s">
        <v>416</v>
      </c>
      <c r="D313" s="26" t="s">
        <v>992</v>
      </c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>
        <v>4</v>
      </c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29"/>
      <c r="AN313" s="35">
        <f>IF(AO313&lt;6,SUM(E313:AM313),SUM(LARGE(E313:AM313,{1;2;3;4;5;6})))</f>
        <v>4</v>
      </c>
      <c r="AO313" s="6">
        <f>COUNT(E313:AM313)</f>
        <v>1</v>
      </c>
      <c r="BA313" s="22"/>
      <c r="BC313" s="22"/>
      <c r="BD313" s="22"/>
      <c r="BE313" s="22"/>
      <c r="BF313" s="22"/>
      <c r="BG313" s="22"/>
      <c r="BH313" s="22"/>
    </row>
    <row r="314" spans="1:60" s="24" customFormat="1" x14ac:dyDescent="0.2">
      <c r="A314" s="67">
        <v>313</v>
      </c>
      <c r="B314" s="26" t="s">
        <v>71</v>
      </c>
      <c r="C314" s="8" t="s">
        <v>158</v>
      </c>
      <c r="D314" s="26" t="s">
        <v>1010</v>
      </c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>
        <v>4</v>
      </c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29"/>
      <c r="AN314" s="35">
        <f>IF(AO314&lt;6,SUM(E314:AM314),SUM(LARGE(E314:AM314,{1;2;3;4;5;6})))</f>
        <v>4</v>
      </c>
      <c r="AO314" s="6">
        <f>COUNT(E314:AM314)</f>
        <v>1</v>
      </c>
      <c r="BA314" s="22"/>
      <c r="BC314" s="22"/>
      <c r="BD314" s="22"/>
      <c r="BE314" s="22"/>
      <c r="BF314" s="22"/>
      <c r="BG314" s="22"/>
      <c r="BH314" s="22"/>
    </row>
    <row r="315" spans="1:60" s="24" customFormat="1" x14ac:dyDescent="0.2">
      <c r="A315" s="67">
        <v>314</v>
      </c>
      <c r="B315" s="6" t="s">
        <v>71</v>
      </c>
      <c r="C315" s="8" t="s">
        <v>416</v>
      </c>
      <c r="D315" s="37" t="s">
        <v>1011</v>
      </c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>
        <v>4</v>
      </c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4"/>
      <c r="AN315" s="35">
        <f>IF(AO315&lt;6,SUM(E315:AM315),SUM(LARGE(E315:AM315,{1;2;3;4;5;6})))</f>
        <v>4</v>
      </c>
      <c r="AO315" s="6">
        <f>COUNT(E315:AM315)</f>
        <v>1</v>
      </c>
      <c r="BA315" s="22"/>
      <c r="BC315" s="22"/>
      <c r="BD315" s="22"/>
      <c r="BE315" s="22"/>
      <c r="BF315" s="22"/>
      <c r="BG315" s="22"/>
      <c r="BH315" s="22"/>
    </row>
    <row r="316" spans="1:60" s="24" customFormat="1" x14ac:dyDescent="0.2">
      <c r="A316" s="67">
        <v>315</v>
      </c>
      <c r="B316" s="26" t="s">
        <v>71</v>
      </c>
      <c r="C316" s="6" t="s">
        <v>416</v>
      </c>
      <c r="D316" s="37" t="s">
        <v>1102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>
        <v>4</v>
      </c>
      <c r="AF316" s="9"/>
      <c r="AG316" s="9"/>
      <c r="AH316" s="9"/>
      <c r="AI316" s="9"/>
      <c r="AJ316" s="9"/>
      <c r="AK316" s="9"/>
      <c r="AL316" s="9"/>
      <c r="AM316" s="51"/>
      <c r="AN316" s="35">
        <f>IF(AO316&lt;6,SUM(E316:AM316),SUM(LARGE(E316:AM316,{1;2;3;4;5;6})))</f>
        <v>4</v>
      </c>
      <c r="AO316" s="55">
        <f>COUNT(E316:AM316)</f>
        <v>1</v>
      </c>
      <c r="BA316" s="22"/>
      <c r="BC316" s="22"/>
      <c r="BD316" s="22"/>
      <c r="BE316" s="22"/>
      <c r="BF316" s="22"/>
      <c r="BG316" s="22"/>
      <c r="BH316" s="22"/>
    </row>
    <row r="317" spans="1:60" s="24" customFormat="1" x14ac:dyDescent="0.2">
      <c r="A317" s="67">
        <v>316</v>
      </c>
      <c r="B317" s="6" t="s">
        <v>71</v>
      </c>
      <c r="C317" s="6" t="s">
        <v>239</v>
      </c>
      <c r="D317" s="9" t="s">
        <v>739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>
        <v>4</v>
      </c>
      <c r="AF317" s="1"/>
      <c r="AG317" s="1"/>
      <c r="AH317" s="1"/>
      <c r="AI317" s="1"/>
      <c r="AJ317" s="1"/>
      <c r="AK317" s="1"/>
      <c r="AL317" s="1"/>
      <c r="AM317" s="1"/>
      <c r="AN317" s="35">
        <f>IF(AO317&lt;6,SUM(E317:AM317),SUM(LARGE(E317:AM317,{1;2;3;4;5;6})))</f>
        <v>4</v>
      </c>
      <c r="AO317" s="6">
        <f>COUNT(E317:AM317)</f>
        <v>1</v>
      </c>
      <c r="BA317" s="22"/>
      <c r="BC317" s="22"/>
      <c r="BD317" s="22"/>
      <c r="BE317" s="22"/>
      <c r="BF317" s="22"/>
      <c r="BG317" s="22"/>
      <c r="BH317" s="22"/>
    </row>
    <row r="318" spans="1:60" s="24" customFormat="1" x14ac:dyDescent="0.2">
      <c r="A318" s="67">
        <v>317</v>
      </c>
      <c r="B318" s="6" t="s">
        <v>71</v>
      </c>
      <c r="C318" s="6" t="s">
        <v>416</v>
      </c>
      <c r="D318" s="9" t="s">
        <v>1144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>
        <v>4</v>
      </c>
      <c r="AG318" s="1"/>
      <c r="AH318" s="1"/>
      <c r="AI318" s="1"/>
      <c r="AJ318" s="1"/>
      <c r="AK318" s="1"/>
      <c r="AL318" s="1"/>
      <c r="AM318" s="1"/>
      <c r="AN318" s="35">
        <f>IF(AO318&lt;6,SUM(E318:AM318),SUM(LARGE(E318:AM318,{1;2;3;4;5;6})))</f>
        <v>4</v>
      </c>
      <c r="AO318" s="55">
        <f>COUNT(E318:AM318)</f>
        <v>1</v>
      </c>
      <c r="BA318" s="22"/>
      <c r="BC318" s="22"/>
      <c r="BD318" s="22"/>
      <c r="BE318" s="22"/>
      <c r="BF318" s="22"/>
      <c r="BG318" s="22"/>
      <c r="BH318" s="22"/>
    </row>
    <row r="319" spans="1:60" s="24" customFormat="1" x14ac:dyDescent="0.2">
      <c r="A319" s="67">
        <v>318</v>
      </c>
      <c r="B319" s="26" t="s">
        <v>71</v>
      </c>
      <c r="C319" s="6"/>
      <c r="D319" s="26" t="s">
        <v>1145</v>
      </c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>
        <v>4</v>
      </c>
      <c r="AG319" s="51"/>
      <c r="AH319" s="51"/>
      <c r="AI319" s="51"/>
      <c r="AJ319" s="51"/>
      <c r="AK319" s="51"/>
      <c r="AL319" s="51"/>
      <c r="AM319" s="54"/>
      <c r="AN319" s="35">
        <f>IF(AO319&lt;6,SUM(E319:AM319),SUM(LARGE(E319:AM319,{1;2;3;4;5;6})))</f>
        <v>4</v>
      </c>
      <c r="AO319" s="55">
        <f>COUNT(E319:AM319)</f>
        <v>1</v>
      </c>
      <c r="BA319" s="22"/>
      <c r="BC319" s="22"/>
      <c r="BD319" s="22"/>
      <c r="BE319" s="22"/>
      <c r="BF319" s="22"/>
      <c r="BG319" s="22"/>
      <c r="BH319" s="22"/>
    </row>
    <row r="320" spans="1:60" s="24" customFormat="1" x14ac:dyDescent="0.2">
      <c r="A320" s="67">
        <v>319</v>
      </c>
      <c r="B320" s="26" t="s">
        <v>71</v>
      </c>
      <c r="C320" s="6" t="s">
        <v>77</v>
      </c>
      <c r="D320" s="26" t="s">
        <v>1185</v>
      </c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>
        <v>4</v>
      </c>
      <c r="AJ320" s="51"/>
      <c r="AK320" s="51"/>
      <c r="AL320" s="51"/>
      <c r="AM320" s="54"/>
      <c r="AN320" s="35">
        <f>IF(AO320&lt;6,SUM(E320:AM320),SUM(LARGE(E320:AM320,{1;2;3;4;5;6})))</f>
        <v>4</v>
      </c>
      <c r="AO320" s="55">
        <f>COUNT(E320:AM320)</f>
        <v>1</v>
      </c>
      <c r="BA320" s="22"/>
      <c r="BC320" s="22"/>
      <c r="BD320" s="22"/>
      <c r="BE320" s="22"/>
      <c r="BF320" s="22"/>
      <c r="BG320" s="22"/>
      <c r="BH320" s="22"/>
    </row>
    <row r="321" spans="1:60" s="24" customFormat="1" x14ac:dyDescent="0.2">
      <c r="A321" s="67">
        <v>320</v>
      </c>
      <c r="B321" s="6" t="s">
        <v>71</v>
      </c>
      <c r="C321" s="6" t="s">
        <v>77</v>
      </c>
      <c r="D321" s="37" t="s">
        <v>1186</v>
      </c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>
        <v>4</v>
      </c>
      <c r="AJ321" s="51"/>
      <c r="AK321" s="51"/>
      <c r="AL321" s="51"/>
      <c r="AM321" s="51"/>
      <c r="AN321" s="35">
        <f>IF(AO321&lt;6,SUM(E321:AM321),SUM(LARGE(E321:AM321,{1;2;3;4;5;6})))</f>
        <v>4</v>
      </c>
      <c r="AO321" s="6">
        <f>COUNT(E321:AM321)</f>
        <v>1</v>
      </c>
      <c r="BA321" s="22"/>
      <c r="BC321" s="22"/>
      <c r="BD321" s="22"/>
      <c r="BE321" s="22"/>
      <c r="BF321" s="22"/>
      <c r="BG321" s="22"/>
      <c r="BH321" s="22"/>
    </row>
    <row r="322" spans="1:60" s="24" customFormat="1" x14ac:dyDescent="0.2">
      <c r="A322" s="67">
        <v>321</v>
      </c>
      <c r="B322" s="26" t="s">
        <v>71</v>
      </c>
      <c r="C322" s="6" t="s">
        <v>77</v>
      </c>
      <c r="D322" s="37" t="s">
        <v>1187</v>
      </c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>
        <v>4</v>
      </c>
      <c r="AJ322" s="51"/>
      <c r="AK322" s="51"/>
      <c r="AL322" s="51"/>
      <c r="AM322" s="29"/>
      <c r="AN322" s="35">
        <f>IF(AO322&lt;6,SUM(E322:AM322),SUM(LARGE(E322:AM322,{1;2;3;4;5;6})))</f>
        <v>4</v>
      </c>
      <c r="AO322" s="6">
        <f>COUNT(E322:AM322)</f>
        <v>1</v>
      </c>
      <c r="BA322" s="22"/>
      <c r="BC322" s="22"/>
      <c r="BD322" s="22"/>
      <c r="BE322" s="22"/>
      <c r="BF322" s="22"/>
      <c r="BG322" s="22"/>
      <c r="BH322" s="22"/>
    </row>
    <row r="323" spans="1:60" s="24" customFormat="1" x14ac:dyDescent="0.2">
      <c r="A323" s="67">
        <v>322</v>
      </c>
      <c r="B323" s="26" t="s">
        <v>71</v>
      </c>
      <c r="C323" s="6" t="s">
        <v>77</v>
      </c>
      <c r="D323" s="26" t="s">
        <v>1188</v>
      </c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9">
        <v>4</v>
      </c>
      <c r="AJ323" s="9"/>
      <c r="AK323" s="18"/>
      <c r="AL323" s="18"/>
      <c r="AM323" s="54"/>
      <c r="AN323" s="35">
        <f>IF(AO323&lt;6,SUM(E323:AM323),SUM(LARGE(E323:AM323,{1;2;3;4;5;6})))</f>
        <v>4</v>
      </c>
      <c r="AO323" s="55">
        <f>COUNT(E323:AM323)</f>
        <v>1</v>
      </c>
      <c r="BA323" s="22"/>
      <c r="BC323" s="22"/>
      <c r="BD323" s="22"/>
      <c r="BE323" s="22"/>
      <c r="BF323" s="22"/>
      <c r="BG323" s="22"/>
      <c r="BH323" s="22"/>
    </row>
    <row r="324" spans="1:60" s="24" customFormat="1" x14ac:dyDescent="0.2">
      <c r="A324" s="67">
        <v>323</v>
      </c>
      <c r="B324" s="26" t="s">
        <v>71</v>
      </c>
      <c r="C324" s="6" t="s">
        <v>158</v>
      </c>
      <c r="D324" s="37" t="s">
        <v>633</v>
      </c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1">
        <v>3</v>
      </c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4"/>
      <c r="AN324" s="35">
        <f>IF(AO324&lt;6,SUM(E324:AM324),SUM(LARGE(E324:AM324,{1;2;3;4;5;6})))</f>
        <v>3</v>
      </c>
      <c r="AO324" s="55">
        <f>COUNT(E324:AM324)</f>
        <v>1</v>
      </c>
      <c r="BA324" s="22"/>
      <c r="BC324" s="22"/>
      <c r="BD324" s="22"/>
      <c r="BE324" s="22"/>
      <c r="BF324" s="22"/>
      <c r="BG324" s="22"/>
      <c r="BH324" s="22"/>
    </row>
    <row r="325" spans="1:60" s="24" customFormat="1" x14ac:dyDescent="0.2">
      <c r="A325" s="67">
        <v>324</v>
      </c>
      <c r="B325" s="26" t="s">
        <v>71</v>
      </c>
      <c r="C325" s="6" t="s">
        <v>416</v>
      </c>
      <c r="D325" s="26" t="s">
        <v>905</v>
      </c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1">
        <v>3</v>
      </c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4"/>
      <c r="AN325" s="35">
        <f>IF(AO325&lt;6,SUM(E325:AM325),SUM(LARGE(E325:AM325,{1;2;3;4;5;6})))</f>
        <v>3</v>
      </c>
      <c r="AO325" s="55">
        <f>COUNT(E325:AM325)</f>
        <v>1</v>
      </c>
      <c r="BA325" s="22"/>
      <c r="BC325" s="22"/>
      <c r="BD325" s="22"/>
      <c r="BE325" s="22"/>
      <c r="BF325" s="22"/>
      <c r="BG325" s="22"/>
      <c r="BH325" s="22"/>
    </row>
    <row r="326" spans="1:60" s="24" customFormat="1" x14ac:dyDescent="0.2">
      <c r="A326" s="67">
        <v>325</v>
      </c>
      <c r="B326" s="26" t="s">
        <v>71</v>
      </c>
      <c r="C326" s="6" t="s">
        <v>416</v>
      </c>
      <c r="D326" s="26" t="s">
        <v>906</v>
      </c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1">
        <v>3</v>
      </c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4"/>
      <c r="AN326" s="35">
        <f>IF(AO326&lt;6,SUM(E326:AM326),SUM(LARGE(E326:AM326,{1;2;3;4;5;6})))</f>
        <v>3</v>
      </c>
      <c r="AO326" s="55">
        <f>COUNT(E326:AM326)</f>
        <v>1</v>
      </c>
      <c r="BA326" s="22"/>
      <c r="BC326" s="22"/>
      <c r="BD326" s="22"/>
      <c r="BE326" s="22"/>
      <c r="BF326" s="22"/>
      <c r="BG326" s="22"/>
      <c r="BH326" s="22"/>
    </row>
    <row r="327" spans="1:60" s="24" customFormat="1" x14ac:dyDescent="0.2">
      <c r="A327" s="67">
        <v>326</v>
      </c>
      <c r="B327" s="26" t="s">
        <v>71</v>
      </c>
      <c r="C327" s="6" t="s">
        <v>73</v>
      </c>
      <c r="D327" s="26" t="s">
        <v>907</v>
      </c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1">
        <v>3</v>
      </c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4"/>
      <c r="AN327" s="35">
        <f>IF(AO327&lt;6,SUM(E327:AM327),SUM(LARGE(E327:AM327,{1;2;3;4;5;6})))</f>
        <v>3</v>
      </c>
      <c r="AO327" s="55">
        <f>COUNT(E327:AM327)</f>
        <v>1</v>
      </c>
      <c r="BA327" s="22"/>
      <c r="BC327" s="22"/>
      <c r="BD327" s="22"/>
      <c r="BE327" s="22"/>
      <c r="BF327" s="22"/>
      <c r="BG327" s="22"/>
      <c r="BH327" s="22"/>
    </row>
    <row r="328" spans="1:60" s="24" customFormat="1" x14ac:dyDescent="0.2">
      <c r="A328" s="67">
        <v>327</v>
      </c>
      <c r="B328" s="26" t="s">
        <v>71</v>
      </c>
      <c r="C328" s="6" t="s">
        <v>73</v>
      </c>
      <c r="D328" s="26" t="s">
        <v>835</v>
      </c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1">
        <v>3</v>
      </c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4"/>
      <c r="AN328" s="35">
        <f>IF(AO328&lt;6,SUM(E328:AM328),SUM(LARGE(E328:AM328,{1;2;3;4;5;6})))</f>
        <v>3</v>
      </c>
      <c r="AO328" s="55">
        <f>COUNT(E328:AM328)</f>
        <v>1</v>
      </c>
      <c r="BA328" s="22"/>
      <c r="BC328" s="22"/>
      <c r="BD328" s="22"/>
      <c r="BE328" s="22"/>
      <c r="BF328" s="22"/>
      <c r="BG328" s="22"/>
      <c r="BH328" s="22"/>
    </row>
    <row r="329" spans="1:60" s="24" customFormat="1" x14ac:dyDescent="0.2">
      <c r="A329" s="67">
        <v>328</v>
      </c>
      <c r="B329" s="6" t="s">
        <v>71</v>
      </c>
      <c r="C329" s="6" t="s">
        <v>325</v>
      </c>
      <c r="D329" s="9" t="s">
        <v>186</v>
      </c>
      <c r="E329" s="19"/>
      <c r="F329" s="19">
        <v>0</v>
      </c>
      <c r="G329" s="19"/>
      <c r="H329" s="19"/>
      <c r="I329" s="19"/>
      <c r="J329" s="19">
        <v>0</v>
      </c>
      <c r="K329" s="19"/>
      <c r="L329" s="19"/>
      <c r="M329" s="19">
        <v>0</v>
      </c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"/>
      <c r="AN329" s="35">
        <f>IF(AO329&lt;6,SUM(E329:AM329),SUM(LARGE(E329:AM329,{1;2;3;4;5;6})))</f>
        <v>0</v>
      </c>
      <c r="AO329" s="6">
        <f>COUNT(E329:AM329)</f>
        <v>3</v>
      </c>
      <c r="BA329" s="22"/>
      <c r="BC329" s="22"/>
      <c r="BD329" s="22"/>
      <c r="BE329" s="22"/>
      <c r="BF329" s="22"/>
      <c r="BG329" s="22"/>
      <c r="BH329" s="22"/>
    </row>
    <row r="330" spans="1:60" s="24" customFormat="1" x14ac:dyDescent="0.2">
      <c r="A330" s="67">
        <v>329</v>
      </c>
      <c r="B330" s="6" t="s">
        <v>71</v>
      </c>
      <c r="C330" s="6" t="s">
        <v>325</v>
      </c>
      <c r="D330" s="9" t="s">
        <v>588</v>
      </c>
      <c r="E330" s="52"/>
      <c r="F330" s="52">
        <v>0</v>
      </c>
      <c r="G330" s="52"/>
      <c r="H330" s="52"/>
      <c r="I330" s="52"/>
      <c r="J330" s="52">
        <v>0</v>
      </c>
      <c r="K330" s="52"/>
      <c r="L330" s="52"/>
      <c r="M330" s="52">
        <v>0</v>
      </c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1"/>
      <c r="AN330" s="35">
        <f>IF(AO330&lt;6,SUM(E330:AM330),SUM(LARGE(E330:AM330,{1;2;3;4;5;6})))</f>
        <v>0</v>
      </c>
      <c r="AO330" s="55">
        <f>COUNT(E330:AM330)</f>
        <v>3</v>
      </c>
      <c r="BA330" s="22"/>
      <c r="BC330" s="22"/>
      <c r="BD330" s="22"/>
      <c r="BE330" s="22"/>
      <c r="BF330" s="22"/>
      <c r="BG330" s="22"/>
      <c r="BH330" s="22"/>
    </row>
    <row r="331" spans="1:60" s="24" customFormat="1" x14ac:dyDescent="0.2">
      <c r="A331" s="67">
        <v>330</v>
      </c>
      <c r="B331" s="26" t="s">
        <v>71</v>
      </c>
      <c r="C331" s="8" t="s">
        <v>180</v>
      </c>
      <c r="D331" s="37" t="s">
        <v>565</v>
      </c>
      <c r="E331" s="18">
        <v>0</v>
      </c>
      <c r="F331" s="18"/>
      <c r="G331" s="18">
        <v>0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>
        <v>0</v>
      </c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54"/>
      <c r="AN331" s="35">
        <f>IF(AO331&lt;6,SUM(E331:AM331),SUM(LARGE(E331:AM331,{1;2;3;4;5;6})))</f>
        <v>0</v>
      </c>
      <c r="AO331" s="55">
        <f>COUNT(E331:AM331)</f>
        <v>3</v>
      </c>
      <c r="BA331" s="22"/>
      <c r="BC331" s="22"/>
      <c r="BD331" s="22"/>
      <c r="BE331" s="22"/>
      <c r="BF331" s="22"/>
      <c r="BG331" s="22"/>
      <c r="BH331" s="22"/>
    </row>
    <row r="332" spans="1:60" s="24" customFormat="1" x14ac:dyDescent="0.2">
      <c r="A332" s="67">
        <v>331</v>
      </c>
      <c r="B332" s="6" t="s">
        <v>71</v>
      </c>
      <c r="C332" s="8" t="s">
        <v>127</v>
      </c>
      <c r="D332" s="9" t="s">
        <v>334</v>
      </c>
      <c r="E332" s="1"/>
      <c r="F332" s="19">
        <v>0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>
        <v>0</v>
      </c>
      <c r="AJ332" s="19"/>
      <c r="AK332" s="19"/>
      <c r="AL332" s="19"/>
      <c r="AM332" s="1"/>
      <c r="AN332" s="35">
        <f>IF(AO332&lt;6,SUM(E332:AM332),SUM(LARGE(E332:AM332,{1;2;3;4;5;6})))</f>
        <v>0</v>
      </c>
      <c r="AO332" s="6">
        <f>COUNT(E332:AM332)</f>
        <v>2</v>
      </c>
      <c r="BA332" s="22"/>
      <c r="BC332" s="22"/>
      <c r="BD332" s="22"/>
      <c r="BE332" s="22"/>
      <c r="BF332" s="22"/>
      <c r="BG332" s="22"/>
      <c r="BH332" s="22"/>
    </row>
    <row r="333" spans="1:60" s="24" customFormat="1" x14ac:dyDescent="0.2">
      <c r="A333" s="67">
        <v>332</v>
      </c>
      <c r="B333" s="26" t="s">
        <v>71</v>
      </c>
      <c r="C333" s="8" t="s">
        <v>127</v>
      </c>
      <c r="D333" s="26" t="s">
        <v>335</v>
      </c>
      <c r="E333" s="9"/>
      <c r="F333" s="18">
        <v>0</v>
      </c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>
        <v>0</v>
      </c>
      <c r="AJ333" s="18"/>
      <c r="AK333" s="18"/>
      <c r="AL333" s="18"/>
      <c r="AM333" s="29"/>
      <c r="AN333" s="35">
        <f>IF(AO333&lt;6,SUM(E333:AM333),SUM(LARGE(E333:AM333,{1;2;3;4;5;6})))</f>
        <v>0</v>
      </c>
      <c r="AO333" s="6">
        <f>COUNT(E333:AM333)</f>
        <v>2</v>
      </c>
      <c r="BA333" s="22"/>
      <c r="BC333" s="22"/>
      <c r="BD333" s="22"/>
      <c r="BE333" s="22"/>
      <c r="BF333" s="22"/>
      <c r="BG333" s="22"/>
      <c r="BH333" s="22"/>
    </row>
    <row r="334" spans="1:60" s="24" customFormat="1" x14ac:dyDescent="0.2">
      <c r="A334" s="67">
        <v>333</v>
      </c>
      <c r="B334" s="6" t="s">
        <v>71</v>
      </c>
      <c r="C334" s="6" t="s">
        <v>416</v>
      </c>
      <c r="D334" s="9" t="s">
        <v>170</v>
      </c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86">
        <v>0</v>
      </c>
      <c r="V334" s="86"/>
      <c r="W334" s="86"/>
      <c r="X334" s="86"/>
      <c r="Y334" s="86">
        <v>0</v>
      </c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1"/>
      <c r="AN334" s="35">
        <f>IF(AO334&lt;6,SUM(E334:AM334),SUM(LARGE(E334:AM334,{1;2;3;4;5;6})))</f>
        <v>0</v>
      </c>
      <c r="AO334" s="55">
        <f>COUNT(E334:AM334)</f>
        <v>2</v>
      </c>
      <c r="BA334" s="22"/>
      <c r="BC334" s="22"/>
      <c r="BD334" s="22"/>
      <c r="BE334" s="22"/>
      <c r="BF334" s="22"/>
      <c r="BG334" s="22"/>
      <c r="BH334" s="22"/>
    </row>
    <row r="335" spans="1:60" s="24" customFormat="1" x14ac:dyDescent="0.2">
      <c r="A335" s="67">
        <v>334</v>
      </c>
      <c r="B335" s="26" t="s">
        <v>71</v>
      </c>
      <c r="C335" s="6" t="s">
        <v>76</v>
      </c>
      <c r="D335" s="37" t="s">
        <v>638</v>
      </c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2">
        <v>0</v>
      </c>
      <c r="X335" s="52"/>
      <c r="Y335" s="52"/>
      <c r="Z335" s="52"/>
      <c r="AA335" s="52"/>
      <c r="AB335" s="52"/>
      <c r="AC335" s="52"/>
      <c r="AD335" s="52"/>
      <c r="AE335" s="52"/>
      <c r="AF335" s="52"/>
      <c r="AG335" s="52">
        <v>0</v>
      </c>
      <c r="AH335" s="52"/>
      <c r="AI335" s="52"/>
      <c r="AJ335" s="52"/>
      <c r="AK335" s="52"/>
      <c r="AL335" s="52"/>
      <c r="AM335" s="54"/>
      <c r="AN335" s="35">
        <f>IF(AO335&lt;6,SUM(E335:AM335),SUM(LARGE(E335:AM335,{1;2;3;4;5;6})))</f>
        <v>0</v>
      </c>
      <c r="AO335" s="55">
        <f>COUNT(E335:AM335)</f>
        <v>2</v>
      </c>
      <c r="BA335" s="22"/>
      <c r="BC335" s="22"/>
      <c r="BD335" s="22"/>
      <c r="BE335" s="22"/>
      <c r="BF335" s="22"/>
      <c r="BG335" s="22"/>
      <c r="BH335" s="22"/>
    </row>
    <row r="336" spans="1:60" s="24" customFormat="1" x14ac:dyDescent="0.2">
      <c r="A336" s="67">
        <v>335</v>
      </c>
      <c r="B336" s="26" t="s">
        <v>71</v>
      </c>
      <c r="C336" s="6" t="s">
        <v>73</v>
      </c>
      <c r="D336" s="26" t="s">
        <v>288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18">
        <v>0</v>
      </c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29"/>
      <c r="AN336" s="35">
        <f>IF(AO336&lt;6,SUM(E336:AM336),SUM(LARGE(E336:AM336,{1;2;3;4;5;6})))</f>
        <v>0</v>
      </c>
      <c r="AO336" s="6">
        <f>COUNT(E336:AM336)</f>
        <v>1</v>
      </c>
      <c r="BA336" s="22"/>
      <c r="BC336" s="22"/>
      <c r="BD336" s="22"/>
      <c r="BE336" s="22"/>
      <c r="BF336" s="22"/>
      <c r="BG336" s="22"/>
      <c r="BH336" s="22"/>
    </row>
    <row r="337" spans="1:60" s="24" customFormat="1" x14ac:dyDescent="0.2">
      <c r="A337" s="67">
        <v>336</v>
      </c>
      <c r="B337" s="6" t="s">
        <v>71</v>
      </c>
      <c r="C337" s="6" t="s">
        <v>416</v>
      </c>
      <c r="D337" s="9" t="s">
        <v>569</v>
      </c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2">
        <v>0</v>
      </c>
      <c r="AG337" s="52"/>
      <c r="AH337" s="52"/>
      <c r="AI337" s="52"/>
      <c r="AJ337" s="52"/>
      <c r="AK337" s="52"/>
      <c r="AL337" s="52"/>
      <c r="AM337" s="1"/>
      <c r="AN337" s="35">
        <f>IF(AO337&lt;6,SUM(E337:AM337),SUM(LARGE(E337:AM337,{1;2;3;4;5;6})))</f>
        <v>0</v>
      </c>
      <c r="AO337" s="6">
        <f>COUNT(E337:AM337)</f>
        <v>1</v>
      </c>
      <c r="BA337" s="22"/>
      <c r="BC337" s="22"/>
      <c r="BD337" s="22"/>
      <c r="BE337" s="22"/>
      <c r="BF337" s="22"/>
      <c r="BG337" s="22"/>
      <c r="BH337" s="22"/>
    </row>
    <row r="338" spans="1:60" s="24" customFormat="1" x14ac:dyDescent="0.2">
      <c r="A338" s="67">
        <v>337</v>
      </c>
      <c r="B338" s="26" t="s">
        <v>71</v>
      </c>
      <c r="C338" s="8" t="s">
        <v>416</v>
      </c>
      <c r="D338" s="37" t="s">
        <v>205</v>
      </c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2">
        <v>0</v>
      </c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1"/>
      <c r="AN338" s="35">
        <f>IF(AO338&lt;6,SUM(E338:AM338),SUM(LARGE(E338:AM338,{1;2;3;4;5;6})))</f>
        <v>0</v>
      </c>
      <c r="AO338" s="55">
        <f>COUNT(E338:AM338)</f>
        <v>1</v>
      </c>
      <c r="BA338" s="22"/>
      <c r="BC338" s="22"/>
      <c r="BD338" s="22"/>
      <c r="BE338" s="22"/>
      <c r="BF338" s="22"/>
      <c r="BG338" s="22"/>
      <c r="BH338" s="22"/>
    </row>
    <row r="339" spans="1:60" s="24" customFormat="1" x14ac:dyDescent="0.2">
      <c r="A339" s="67">
        <v>338</v>
      </c>
      <c r="B339" s="26" t="s">
        <v>71</v>
      </c>
      <c r="C339" s="6" t="s">
        <v>416</v>
      </c>
      <c r="D339" s="37" t="s">
        <v>304</v>
      </c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2">
        <v>0</v>
      </c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1"/>
      <c r="AN339" s="35">
        <f>IF(AO339&lt;6,SUM(E339:AM339),SUM(LARGE(E339:AM339,{1;2;3;4;5;6})))</f>
        <v>0</v>
      </c>
      <c r="AO339" s="55">
        <f>COUNT(E339:AM339)</f>
        <v>1</v>
      </c>
      <c r="BA339" s="22"/>
      <c r="BC339" s="22"/>
      <c r="BD339" s="22"/>
      <c r="BE339" s="22"/>
      <c r="BF339" s="22"/>
      <c r="BG339" s="22"/>
      <c r="BH339" s="22"/>
    </row>
    <row r="340" spans="1:60" s="24" customFormat="1" x14ac:dyDescent="0.2">
      <c r="A340" s="67">
        <v>339</v>
      </c>
      <c r="B340" s="26" t="s">
        <v>71</v>
      </c>
      <c r="C340" s="6" t="s">
        <v>416</v>
      </c>
      <c r="D340" s="37" t="s">
        <v>413</v>
      </c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2">
        <v>0</v>
      </c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4"/>
      <c r="AN340" s="35">
        <f>IF(AO340&lt;6,SUM(E340:AM340),SUM(LARGE(E340:AM340,{1;2;3;4;5;6})))</f>
        <v>0</v>
      </c>
      <c r="AO340" s="55">
        <f>COUNT(E340:AM340)</f>
        <v>1</v>
      </c>
      <c r="BA340" s="22"/>
      <c r="BC340" s="22"/>
      <c r="BD340" s="22"/>
      <c r="BE340" s="22"/>
      <c r="BF340" s="22"/>
      <c r="BG340" s="22"/>
      <c r="BH340" s="22"/>
    </row>
    <row r="341" spans="1:60" s="24" customFormat="1" x14ac:dyDescent="0.2">
      <c r="A341" s="67">
        <v>340</v>
      </c>
      <c r="B341" s="26" t="s">
        <v>71</v>
      </c>
      <c r="C341" s="6" t="s">
        <v>220</v>
      </c>
      <c r="D341" s="26" t="s">
        <v>50</v>
      </c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2">
        <v>0</v>
      </c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4"/>
      <c r="AN341" s="35">
        <f>IF(AO341&lt;6,SUM(E341:AM341),SUM(LARGE(E341:AM341,{1;2;3;4;5;6})))</f>
        <v>0</v>
      </c>
      <c r="AO341" s="55">
        <f>COUNT(E341:AM341)</f>
        <v>1</v>
      </c>
      <c r="BA341" s="22"/>
      <c r="BC341" s="22"/>
      <c r="BD341" s="22"/>
      <c r="BE341" s="22"/>
      <c r="BF341" s="22"/>
      <c r="BG341" s="22"/>
      <c r="BH341" s="22"/>
    </row>
    <row r="342" spans="1:60" s="24" customFormat="1" x14ac:dyDescent="0.2">
      <c r="A342" s="67">
        <v>341</v>
      </c>
      <c r="B342" s="26" t="s">
        <v>71</v>
      </c>
      <c r="C342" s="6" t="s">
        <v>78</v>
      </c>
      <c r="D342" s="26" t="s">
        <v>162</v>
      </c>
      <c r="E342" s="37"/>
      <c r="F342" s="83">
        <v>0</v>
      </c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30"/>
      <c r="AN342" s="35">
        <f>IF(AO342&lt;6,SUM(E342:AM342),SUM(LARGE(E342:AM342,{1;2;3;4;5;6})))</f>
        <v>0</v>
      </c>
      <c r="AO342" s="55">
        <f>COUNT(E342:AM342)</f>
        <v>1</v>
      </c>
      <c r="BA342" s="22"/>
      <c r="BC342" s="22"/>
      <c r="BD342" s="22"/>
      <c r="BE342" s="22"/>
      <c r="BF342" s="22"/>
      <c r="BG342" s="22"/>
      <c r="BH342" s="22"/>
    </row>
    <row r="343" spans="1:60" s="24" customFormat="1" x14ac:dyDescent="0.2">
      <c r="A343" s="67">
        <v>342</v>
      </c>
      <c r="B343" s="6" t="s">
        <v>71</v>
      </c>
      <c r="C343" s="6" t="s">
        <v>127</v>
      </c>
      <c r="D343" s="9" t="s">
        <v>266</v>
      </c>
      <c r="E343" s="9"/>
      <c r="F343" s="9"/>
      <c r="G343" s="18">
        <v>0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1"/>
      <c r="AN343" s="35">
        <f>IF(AO343&lt;6,SUM(E343:AM343),SUM(LARGE(E343:AM343,{1;2;3;4;5;6})))</f>
        <v>0</v>
      </c>
      <c r="AO343" s="6">
        <f>COUNT(E343:AM343)</f>
        <v>1</v>
      </c>
      <c r="BA343" s="22"/>
      <c r="BC343" s="22"/>
      <c r="BD343" s="22"/>
      <c r="BE343" s="22"/>
      <c r="BF343" s="22"/>
      <c r="BG343" s="22"/>
      <c r="BH343" s="22"/>
    </row>
    <row r="344" spans="1:60" s="24" customFormat="1" x14ac:dyDescent="0.2">
      <c r="A344" s="67">
        <v>343</v>
      </c>
      <c r="B344" s="26" t="s">
        <v>71</v>
      </c>
      <c r="C344" s="8" t="s">
        <v>158</v>
      </c>
      <c r="D344" s="37" t="s">
        <v>228</v>
      </c>
      <c r="E344" s="51"/>
      <c r="F344" s="52">
        <v>0</v>
      </c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29"/>
      <c r="AN344" s="35">
        <f>IF(AO344&lt;6,SUM(E344:AM344),SUM(LARGE(E344:AM344,{1;2;3;4;5;6})))</f>
        <v>0</v>
      </c>
      <c r="AO344" s="6">
        <f>COUNT(E344:AM344)</f>
        <v>1</v>
      </c>
      <c r="BA344" s="22"/>
      <c r="BC344" s="22"/>
      <c r="BD344" s="22"/>
      <c r="BE344" s="22"/>
      <c r="BF344" s="22"/>
      <c r="BG344" s="22"/>
      <c r="BH344" s="22"/>
    </row>
    <row r="345" spans="1:60" s="24" customFormat="1" x14ac:dyDescent="0.2">
      <c r="A345" s="67">
        <v>344</v>
      </c>
      <c r="B345" s="26" t="s">
        <v>71</v>
      </c>
      <c r="C345" s="6" t="s">
        <v>76</v>
      </c>
      <c r="D345" s="37" t="s">
        <v>778</v>
      </c>
      <c r="E345" s="9"/>
      <c r="F345" s="18">
        <v>0</v>
      </c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29"/>
      <c r="AN345" s="35">
        <f>IF(AO345&lt;6,SUM(E345:AM345),SUM(LARGE(E345:AM345,{1;2;3;4;5;6})))</f>
        <v>0</v>
      </c>
      <c r="AO345" s="6">
        <f>COUNT(E345:AM345)</f>
        <v>1</v>
      </c>
      <c r="BA345" s="22"/>
      <c r="BC345" s="22"/>
      <c r="BD345" s="22"/>
      <c r="BE345" s="22"/>
      <c r="BF345" s="22"/>
      <c r="BG345" s="22"/>
      <c r="BH345" s="22"/>
    </row>
    <row r="346" spans="1:60" s="24" customFormat="1" x14ac:dyDescent="0.2">
      <c r="A346" s="67">
        <v>345</v>
      </c>
      <c r="B346" s="6" t="s">
        <v>71</v>
      </c>
      <c r="C346" s="6" t="s">
        <v>416</v>
      </c>
      <c r="D346" s="37" t="s">
        <v>790</v>
      </c>
      <c r="E346" s="19"/>
      <c r="F346" s="19"/>
      <c r="G346" s="19">
        <v>0</v>
      </c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29"/>
      <c r="AN346" s="35">
        <f>IF(AO346&lt;6,SUM(E346:AM346),SUM(LARGE(E346:AM346,{1;2;3;4;5;6})))</f>
        <v>0</v>
      </c>
      <c r="AO346" s="6">
        <f>COUNT(E346:AM346)</f>
        <v>1</v>
      </c>
      <c r="BA346" s="22"/>
      <c r="BC346" s="22"/>
      <c r="BD346" s="22"/>
      <c r="BE346" s="22"/>
      <c r="BF346" s="22"/>
      <c r="BG346" s="22"/>
      <c r="BH346" s="22"/>
    </row>
    <row r="347" spans="1:60" s="24" customFormat="1" x14ac:dyDescent="0.2">
      <c r="A347" s="67">
        <v>346</v>
      </c>
      <c r="B347" s="26" t="s">
        <v>71</v>
      </c>
      <c r="C347" s="6" t="s">
        <v>416</v>
      </c>
      <c r="D347" s="26" t="s">
        <v>896</v>
      </c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>
        <v>0</v>
      </c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4"/>
      <c r="AN347" s="35">
        <f>IF(AO347&lt;6,SUM(E347:AM347),SUM(LARGE(E347:AM347,{1;2;3;4;5;6})))</f>
        <v>0</v>
      </c>
      <c r="AO347" s="55">
        <f>COUNT(E347:AM347)</f>
        <v>1</v>
      </c>
      <c r="BA347" s="22"/>
      <c r="BC347" s="22"/>
      <c r="BD347" s="22"/>
      <c r="BE347" s="22"/>
      <c r="BF347" s="22"/>
      <c r="BG347" s="22"/>
      <c r="BH347" s="22"/>
    </row>
    <row r="348" spans="1:60" s="24" customFormat="1" x14ac:dyDescent="0.2">
      <c r="A348" s="67">
        <v>347</v>
      </c>
      <c r="B348" s="26" t="s">
        <v>71</v>
      </c>
      <c r="C348" s="6" t="s">
        <v>180</v>
      </c>
      <c r="D348" s="26" t="s">
        <v>919</v>
      </c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2">
        <v>0</v>
      </c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29"/>
      <c r="AN348" s="35">
        <f>IF(AO348&lt;6,SUM(E348:AM348),SUM(LARGE(E348:AM348,{1;2;3;4;5;6})))</f>
        <v>0</v>
      </c>
      <c r="AO348" s="6">
        <f>COUNT(E348:AM348)</f>
        <v>1</v>
      </c>
      <c r="BA348" s="22"/>
      <c r="BC348" s="22"/>
      <c r="BD348" s="22"/>
      <c r="BE348" s="22"/>
      <c r="BF348" s="22"/>
      <c r="BG348" s="22"/>
      <c r="BH348" s="22"/>
    </row>
    <row r="349" spans="1:60" s="24" customFormat="1" x14ac:dyDescent="0.2">
      <c r="A349" s="67">
        <v>348</v>
      </c>
      <c r="B349" s="6" t="s">
        <v>71</v>
      </c>
      <c r="C349" s="8" t="s">
        <v>180</v>
      </c>
      <c r="D349" s="9" t="s">
        <v>920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9">
        <v>0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"/>
      <c r="AN349" s="35">
        <f>IF(AO349&lt;6,SUM(E349:AM349),SUM(LARGE(E349:AM349,{1;2;3;4;5;6})))</f>
        <v>0</v>
      </c>
      <c r="AO349" s="6">
        <f>COUNT(E349:AM349)</f>
        <v>1</v>
      </c>
      <c r="BA349" s="22"/>
      <c r="BC349" s="22"/>
      <c r="BD349" s="22"/>
      <c r="BE349" s="22"/>
      <c r="BF349" s="22"/>
      <c r="BG349" s="22"/>
      <c r="BH349" s="22"/>
    </row>
    <row r="350" spans="1:60" s="24" customFormat="1" x14ac:dyDescent="0.2">
      <c r="A350" s="67">
        <v>349</v>
      </c>
      <c r="B350" s="6" t="s">
        <v>71</v>
      </c>
      <c r="C350" s="6" t="s">
        <v>73</v>
      </c>
      <c r="D350" s="9" t="s">
        <v>1009</v>
      </c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114">
        <v>0</v>
      </c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1"/>
      <c r="AN350" s="35">
        <f>IF(AO350&lt;6,SUM(E350:AM350),SUM(LARGE(E350:AM350,{1;2;3;4;5;6})))</f>
        <v>0</v>
      </c>
      <c r="AO350" s="6">
        <f>COUNT(E350:AM350)</f>
        <v>1</v>
      </c>
      <c r="BA350" s="22"/>
      <c r="BC350" s="22"/>
      <c r="BD350" s="22"/>
      <c r="BE350" s="22"/>
      <c r="BF350" s="22"/>
      <c r="BG350" s="22"/>
      <c r="BH350" s="22"/>
    </row>
    <row r="351" spans="1:60" s="24" customFormat="1" x14ac:dyDescent="0.2">
      <c r="A351" s="67">
        <v>350</v>
      </c>
      <c r="B351" s="26" t="s">
        <v>71</v>
      </c>
      <c r="C351" s="6" t="s">
        <v>1151</v>
      </c>
      <c r="D351" s="37" t="s">
        <v>1037</v>
      </c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2">
        <v>0</v>
      </c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4"/>
      <c r="AN351" s="35">
        <f>IF(AO351&lt;6,SUM(E351:AM351),SUM(LARGE(E351:AM351,{1;2;3;4;5;6})))</f>
        <v>0</v>
      </c>
      <c r="AO351" s="55">
        <f>COUNT(E351:AM351)</f>
        <v>1</v>
      </c>
      <c r="BA351" s="22"/>
      <c r="BC351" s="22"/>
      <c r="BD351" s="22"/>
      <c r="BE351" s="22"/>
      <c r="BF351" s="22"/>
      <c r="BG351" s="22"/>
      <c r="BH351" s="22"/>
    </row>
    <row r="352" spans="1:60" s="24" customFormat="1" x14ac:dyDescent="0.2">
      <c r="A352" s="67">
        <v>351</v>
      </c>
      <c r="B352" s="6" t="s">
        <v>71</v>
      </c>
      <c r="C352" s="6" t="s">
        <v>1151</v>
      </c>
      <c r="D352" s="37" t="s">
        <v>1038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9">
        <v>0</v>
      </c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29"/>
      <c r="AN352" s="35">
        <f>IF(AO352&lt;6,SUM(E352:AM352),SUM(LARGE(E352:AM352,{1;2;3;4;5;6})))</f>
        <v>0</v>
      </c>
      <c r="AO352" s="6">
        <f>COUNT(E352:AM352)</f>
        <v>1</v>
      </c>
      <c r="BA352" s="22"/>
      <c r="BC352" s="22"/>
      <c r="BD352" s="22"/>
      <c r="BE352" s="22"/>
      <c r="BF352" s="22"/>
      <c r="BG352" s="22"/>
      <c r="BH352" s="22"/>
    </row>
    <row r="353" spans="1:60" s="24" customFormat="1" x14ac:dyDescent="0.2">
      <c r="A353" s="67">
        <v>352</v>
      </c>
      <c r="B353" s="6" t="s">
        <v>71</v>
      </c>
      <c r="C353" s="6" t="s">
        <v>416</v>
      </c>
      <c r="D353" s="37" t="s">
        <v>1140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18">
        <v>0</v>
      </c>
      <c r="AG353" s="18"/>
      <c r="AH353" s="18"/>
      <c r="AI353" s="18"/>
      <c r="AJ353" s="18"/>
      <c r="AK353" s="18"/>
      <c r="AL353" s="18"/>
      <c r="AM353" s="29"/>
      <c r="AN353" s="35">
        <f>IF(AO353&lt;6,SUM(E353:AM353),SUM(LARGE(E353:AM353,{1;2;3;4;5;6})))</f>
        <v>0</v>
      </c>
      <c r="AO353" s="6">
        <f>COUNT(E353:AM353)</f>
        <v>1</v>
      </c>
      <c r="BA353" s="22"/>
      <c r="BC353" s="22"/>
      <c r="BD353" s="22"/>
      <c r="BE353" s="22"/>
      <c r="BF353" s="22"/>
      <c r="BG353" s="22"/>
      <c r="BH353" s="22"/>
    </row>
    <row r="354" spans="1:60" s="24" customFormat="1" x14ac:dyDescent="0.2">
      <c r="A354" s="67">
        <v>353</v>
      </c>
      <c r="B354" s="6" t="s">
        <v>71</v>
      </c>
      <c r="C354" s="6" t="s">
        <v>73</v>
      </c>
      <c r="D354" s="9" t="s">
        <v>1176</v>
      </c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2">
        <v>0</v>
      </c>
      <c r="AH354" s="52"/>
      <c r="AI354" s="52"/>
      <c r="AJ354" s="52"/>
      <c r="AK354" s="52"/>
      <c r="AL354" s="52"/>
      <c r="AM354" s="1"/>
      <c r="AN354" s="35">
        <f>IF(AO354&lt;6,SUM(E354:AM354),SUM(LARGE(E354:AM354,{1;2;3;4;5;6})))</f>
        <v>0</v>
      </c>
      <c r="AO354" s="6">
        <f>COUNT(E354:AM354)</f>
        <v>1</v>
      </c>
      <c r="BA354" s="22"/>
      <c r="BC354" s="22"/>
      <c r="BD354" s="22"/>
      <c r="BE354" s="22"/>
      <c r="BF354" s="22"/>
      <c r="BG354" s="22"/>
      <c r="BH354" s="22"/>
    </row>
    <row r="355" spans="1:60" s="24" customFormat="1" x14ac:dyDescent="0.2">
      <c r="A355" s="67">
        <v>354</v>
      </c>
      <c r="B355" s="26"/>
      <c r="C355" s="8"/>
      <c r="D355" s="26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30"/>
      <c r="AN355" s="35">
        <f>IF(AO355&lt;6,SUM(E355:AM355),SUM(LARGE(E355:AM355,{1;2;3;4;5;6})))</f>
        <v>0</v>
      </c>
      <c r="AO355" s="6">
        <f>COUNT(E355:AM355)</f>
        <v>0</v>
      </c>
      <c r="BA355" s="22"/>
      <c r="BC355" s="22"/>
      <c r="BD355" s="22"/>
      <c r="BE355" s="22"/>
      <c r="BF355" s="22"/>
      <c r="BG355" s="22"/>
      <c r="BH355" s="22"/>
    </row>
    <row r="356" spans="1:60" s="24" customFormat="1" x14ac:dyDescent="0.2">
      <c r="A356" s="67">
        <v>355</v>
      </c>
      <c r="B356" s="26"/>
      <c r="C356" s="6"/>
      <c r="D356" s="26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4"/>
      <c r="AN356" s="35">
        <f>IF(AO356&lt;6,SUM(E356:AM356),SUM(LARGE(E356:AM356,{1;2;3;4;5;6})))</f>
        <v>0</v>
      </c>
      <c r="AO356" s="55">
        <f>COUNT(E356:AM356)</f>
        <v>0</v>
      </c>
      <c r="BA356" s="22"/>
      <c r="BC356" s="22"/>
      <c r="BD356" s="22"/>
      <c r="BE356" s="22"/>
      <c r="BF356" s="22"/>
      <c r="BG356" s="22"/>
      <c r="BH356" s="22"/>
    </row>
    <row r="357" spans="1:60" s="24" customFormat="1" x14ac:dyDescent="0.2">
      <c r="A357" s="67">
        <v>356</v>
      </c>
      <c r="B357" s="26"/>
      <c r="C357" s="8"/>
      <c r="D357" s="9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"/>
      <c r="AN357" s="35">
        <f>IF(AO357&lt;6,SUM(E357:AM357),SUM(LARGE(E357:AM357,{1;2;3;4;5;6})))</f>
        <v>0</v>
      </c>
      <c r="AO357" s="55">
        <f>COUNT(E357:AM357)</f>
        <v>0</v>
      </c>
      <c r="BA357" s="22"/>
      <c r="BC357" s="22"/>
      <c r="BD357" s="22"/>
      <c r="BE357" s="22"/>
      <c r="BF357" s="22"/>
      <c r="BG357" s="22"/>
      <c r="BH357" s="22"/>
    </row>
    <row r="358" spans="1:60" s="24" customFormat="1" x14ac:dyDescent="0.2">
      <c r="A358" s="67">
        <v>357</v>
      </c>
      <c r="B358" s="26"/>
      <c r="C358" s="6"/>
      <c r="D358" s="26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35">
        <f>IF(AO358&lt;6,SUM(E358:AM358),SUM(LARGE(E358:AM358,{1;2;3;4;5;6})))</f>
        <v>0</v>
      </c>
      <c r="AO358" s="55">
        <f>COUNT(E358:AM358)</f>
        <v>0</v>
      </c>
      <c r="BA358" s="22"/>
      <c r="BC358" s="22"/>
      <c r="BD358" s="22"/>
      <c r="BE358" s="22"/>
      <c r="BF358" s="22"/>
      <c r="BG358" s="22"/>
      <c r="BH358" s="22"/>
    </row>
    <row r="359" spans="1:60" s="24" customFormat="1" x14ac:dyDescent="0.2">
      <c r="A359" s="67">
        <v>358</v>
      </c>
      <c r="B359" s="26"/>
      <c r="C359" s="8"/>
      <c r="D359" s="2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29"/>
      <c r="AN359" s="35">
        <f>IF(AO359&lt;6,SUM(E359:AM359),SUM(LARGE(E359:AM359,{1;2;3;4;5;6})))</f>
        <v>0</v>
      </c>
      <c r="AO359" s="6">
        <f>COUNT(E359:AM359)</f>
        <v>0</v>
      </c>
      <c r="BA359" s="22"/>
      <c r="BC359" s="22"/>
      <c r="BD359" s="22"/>
      <c r="BE359" s="22"/>
      <c r="BF359" s="22"/>
      <c r="BG359" s="22"/>
      <c r="BH359" s="22"/>
    </row>
    <row r="360" spans="1:60" s="24" customFormat="1" x14ac:dyDescent="0.2">
      <c r="A360" s="67">
        <v>359</v>
      </c>
      <c r="B360" s="6"/>
      <c r="C360" s="6"/>
      <c r="D360" s="37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29"/>
      <c r="AN360" s="35">
        <f>IF(AO360&lt;6,SUM(E360:AM360),SUM(LARGE(E360:AM360,{1;2;3;4;5;6})))</f>
        <v>0</v>
      </c>
      <c r="AO360" s="6">
        <f>COUNT(E360:AM360)</f>
        <v>0</v>
      </c>
      <c r="BA360" s="22"/>
      <c r="BC360" s="22"/>
      <c r="BD360" s="22"/>
      <c r="BE360" s="22"/>
      <c r="BF360" s="22"/>
      <c r="BG360" s="22"/>
      <c r="BH360" s="22"/>
    </row>
    <row r="361" spans="1:60" s="24" customFormat="1" x14ac:dyDescent="0.2">
      <c r="A361" s="67">
        <v>360</v>
      </c>
      <c r="B361" s="26"/>
      <c r="C361" s="8"/>
      <c r="D361" s="26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4"/>
      <c r="AN361" s="35">
        <f>IF(AO361&lt;6,SUM(E361:AM361),SUM(LARGE(E361:AM361,{1;2;3;4;5;6})))</f>
        <v>0</v>
      </c>
      <c r="AO361" s="55">
        <f>COUNT(E361:AM361)</f>
        <v>0</v>
      </c>
      <c r="BA361" s="22"/>
      <c r="BC361" s="22"/>
      <c r="BD361" s="22"/>
      <c r="BE361" s="22"/>
      <c r="BF361" s="22"/>
      <c r="BG361" s="22"/>
      <c r="BH361" s="22"/>
    </row>
    <row r="362" spans="1:60" s="24" customFormat="1" x14ac:dyDescent="0.2">
      <c r="A362" s="67">
        <v>361</v>
      </c>
      <c r="B362" s="26"/>
      <c r="C362" s="6"/>
      <c r="D362" s="2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54"/>
      <c r="AN362" s="35">
        <f>IF(AO362&lt;6,SUM(E362:AM362),SUM(LARGE(E362:AM362,{1;2;3;4;5;6})))</f>
        <v>0</v>
      </c>
      <c r="AO362" s="55">
        <f>COUNT(E362:AM362)</f>
        <v>0</v>
      </c>
      <c r="BA362" s="22"/>
      <c r="BC362" s="22"/>
      <c r="BD362" s="22"/>
      <c r="BE362" s="22"/>
      <c r="BF362" s="22"/>
      <c r="BG362" s="22"/>
      <c r="BH362" s="22"/>
    </row>
    <row r="363" spans="1:60" s="24" customFormat="1" x14ac:dyDescent="0.2">
      <c r="A363" s="67">
        <v>362</v>
      </c>
      <c r="B363" s="26"/>
      <c r="C363" s="8"/>
      <c r="D363" s="3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51"/>
      <c r="AN363" s="35">
        <f>IF(AO363&lt;6,SUM(E363:AM363),SUM(LARGE(E363:AM363,{1;2;3;4;5;6})))</f>
        <v>0</v>
      </c>
      <c r="AO363" s="55">
        <f>COUNT(E363:AM363)</f>
        <v>0</v>
      </c>
      <c r="BA363" s="22"/>
      <c r="BC363" s="22"/>
      <c r="BD363" s="22"/>
      <c r="BE363" s="22"/>
      <c r="BF363" s="22"/>
      <c r="BG363" s="22"/>
      <c r="BH363" s="22"/>
    </row>
    <row r="364" spans="1:60" s="24" customFormat="1" x14ac:dyDescent="0.2">
      <c r="A364" s="67">
        <v>363</v>
      </c>
      <c r="B364" s="26"/>
      <c r="C364" s="6"/>
      <c r="D364" s="26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35">
        <f>IF(AO364&lt;6,SUM(E364:AM364),SUM(LARGE(E364:AM364,{1;2;3;4;5;6})))</f>
        <v>0</v>
      </c>
      <c r="AO364" s="55">
        <f>COUNT(E364:AM364)</f>
        <v>0</v>
      </c>
      <c r="BA364" s="22"/>
      <c r="BC364" s="22"/>
      <c r="BD364" s="22"/>
      <c r="BE364" s="22"/>
      <c r="BF364" s="22"/>
      <c r="BG364" s="22"/>
      <c r="BH364" s="22"/>
    </row>
    <row r="365" spans="1:60" s="24" customFormat="1" x14ac:dyDescent="0.2">
      <c r="A365" s="67">
        <v>364</v>
      </c>
      <c r="B365" s="26"/>
      <c r="C365" s="8"/>
      <c r="D365" s="37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4"/>
      <c r="AN365" s="35">
        <f>IF(AO365&lt;6,SUM(E365:AM365),SUM(LARGE(E365:AM365,{1;2;3;4;5;6})))</f>
        <v>0</v>
      </c>
      <c r="AO365" s="6">
        <f>COUNT(E365:AM365)</f>
        <v>0</v>
      </c>
      <c r="BA365" s="22"/>
      <c r="BC365" s="22"/>
      <c r="BD365" s="22"/>
      <c r="BE365" s="22"/>
      <c r="BF365" s="22"/>
      <c r="BG365" s="22"/>
      <c r="BH365" s="22"/>
    </row>
    <row r="366" spans="1:60" s="24" customFormat="1" x14ac:dyDescent="0.2">
      <c r="A366" s="67">
        <v>365</v>
      </c>
      <c r="B366" s="26"/>
      <c r="C366" s="6"/>
      <c r="D366" s="26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4"/>
      <c r="AN366" s="35">
        <f>IF(AO366&lt;6,SUM(E366:AM366),SUM(LARGE(E366:AM366,{1;2;3;4;5;6})))</f>
        <v>0</v>
      </c>
      <c r="AO366" s="55">
        <f>COUNT(E366:AM366)</f>
        <v>0</v>
      </c>
      <c r="BA366" s="22"/>
      <c r="BC366" s="22"/>
      <c r="BD366" s="22"/>
      <c r="BE366" s="22"/>
      <c r="BF366" s="22"/>
      <c r="BG366" s="22"/>
      <c r="BH366" s="22"/>
    </row>
    <row r="367" spans="1:60" s="24" customFormat="1" x14ac:dyDescent="0.2">
      <c r="A367" s="67">
        <v>366</v>
      </c>
      <c r="B367" s="26"/>
      <c r="C367" s="8"/>
      <c r="D367" s="26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9"/>
      <c r="AN367" s="35">
        <f>IF(AO367&lt;6,SUM(E367:AM367),SUM(LARGE(E367:AM367,{1;2;3;4;5;6})))</f>
        <v>0</v>
      </c>
      <c r="AO367" s="6">
        <f>COUNT(E367:AM367)</f>
        <v>0</v>
      </c>
      <c r="BA367" s="22"/>
      <c r="BC367" s="22"/>
      <c r="BD367" s="22"/>
      <c r="BE367" s="22"/>
      <c r="BF367" s="22"/>
      <c r="BG367" s="22"/>
      <c r="BH367" s="22"/>
    </row>
    <row r="368" spans="1:60" s="24" customFormat="1" x14ac:dyDescent="0.2">
      <c r="A368" s="67">
        <v>367</v>
      </c>
      <c r="B368" s="26"/>
      <c r="C368" s="6"/>
      <c r="D368" s="37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4"/>
      <c r="AN368" s="35">
        <f>IF(AO368&lt;6,SUM(E368:AM368),SUM(LARGE(E368:AM368,{1;2;3;4;5;6})))</f>
        <v>0</v>
      </c>
      <c r="AO368" s="55">
        <f>COUNT(E368:AM368)</f>
        <v>0</v>
      </c>
      <c r="BA368" s="22"/>
      <c r="BC368" s="22"/>
      <c r="BD368" s="22"/>
      <c r="BE368" s="22"/>
      <c r="BF368" s="22"/>
      <c r="BG368" s="22"/>
      <c r="BH368" s="22"/>
    </row>
    <row r="369" spans="1:60" s="24" customFormat="1" x14ac:dyDescent="0.2">
      <c r="A369" s="67">
        <v>368</v>
      </c>
      <c r="B369" s="26"/>
      <c r="C369" s="8"/>
      <c r="D369" s="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35">
        <f>IF(AO369&lt;6,SUM(E369:AM369),SUM(LARGE(E369:AM369,{1;2;3;4;5;6})))</f>
        <v>0</v>
      </c>
      <c r="AO369" s="55">
        <f>COUNT(E369:AM369)</f>
        <v>0</v>
      </c>
      <c r="BA369" s="22"/>
      <c r="BC369" s="22"/>
      <c r="BD369" s="22"/>
      <c r="BE369" s="22"/>
      <c r="BF369" s="22"/>
      <c r="BG369" s="22"/>
      <c r="BH369" s="22"/>
    </row>
    <row r="370" spans="1:60" s="24" customFormat="1" x14ac:dyDescent="0.2">
      <c r="A370" s="67">
        <v>369</v>
      </c>
      <c r="B370" s="26"/>
      <c r="C370" s="6"/>
      <c r="D370" s="37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4"/>
      <c r="AN370" s="35">
        <f>IF(AO370&lt;6,SUM(E370:AM370),SUM(LARGE(E370:AM370,{1;2;3;4;5;6})))</f>
        <v>0</v>
      </c>
      <c r="AO370" s="55">
        <f>COUNT(E370:AM370)</f>
        <v>0</v>
      </c>
      <c r="BA370" s="22"/>
      <c r="BC370" s="22"/>
      <c r="BD370" s="22"/>
      <c r="BE370" s="22"/>
      <c r="BF370" s="22"/>
      <c r="BG370" s="22"/>
      <c r="BH370" s="22"/>
    </row>
    <row r="371" spans="1:60" s="24" customFormat="1" x14ac:dyDescent="0.2">
      <c r="A371" s="67">
        <v>370</v>
      </c>
      <c r="B371" s="6"/>
      <c r="C371" s="8"/>
      <c r="D371" s="9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1"/>
      <c r="AN371" s="35">
        <f>IF(AO371&lt;6,SUM(E371:AM371),SUM(LARGE(E371:AM371,{1;2;3;4;5;6})))</f>
        <v>0</v>
      </c>
      <c r="AO371" s="55">
        <f>COUNT(E371:AM371)</f>
        <v>0</v>
      </c>
      <c r="BA371" s="22"/>
      <c r="BC371" s="22"/>
      <c r="BD371" s="22"/>
      <c r="BE371" s="22"/>
      <c r="BF371" s="22"/>
      <c r="BG371" s="22"/>
      <c r="BH371" s="22"/>
    </row>
    <row r="372" spans="1:60" s="24" customFormat="1" x14ac:dyDescent="0.2">
      <c r="A372" s="67">
        <v>371</v>
      </c>
      <c r="B372" s="26"/>
      <c r="C372" s="6"/>
      <c r="D372" s="9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1"/>
      <c r="AN372" s="35">
        <f>IF(AO372&lt;6,SUM(E372:AM372),SUM(LARGE(E372:AM372,{1;2;3;4;5;6})))</f>
        <v>0</v>
      </c>
      <c r="AO372" s="6">
        <f>COUNT(E372:AM372)</f>
        <v>0</v>
      </c>
      <c r="BA372" s="22"/>
      <c r="BC372" s="22"/>
      <c r="BD372" s="22"/>
      <c r="BE372" s="22"/>
      <c r="BF372" s="22"/>
      <c r="BG372" s="22"/>
      <c r="BH372" s="22"/>
    </row>
    <row r="373" spans="1:60" s="24" customFormat="1" x14ac:dyDescent="0.2">
      <c r="A373" s="67">
        <v>372</v>
      </c>
      <c r="B373" s="37"/>
      <c r="C373" s="8"/>
      <c r="D373" s="37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4"/>
      <c r="AN373" s="35">
        <f>IF(AO373&lt;6,SUM(E373:AM373),SUM(LARGE(E373:AM373,{1;2;3;4;5;6})))</f>
        <v>0</v>
      </c>
      <c r="AO373" s="55">
        <f>COUNT(E373:AM373)</f>
        <v>0</v>
      </c>
      <c r="BA373" s="22"/>
      <c r="BC373" s="22"/>
      <c r="BD373" s="22"/>
      <c r="BE373" s="22"/>
      <c r="BF373" s="22"/>
      <c r="BG373" s="22"/>
      <c r="BH373" s="22"/>
    </row>
    <row r="374" spans="1:60" s="24" customFormat="1" x14ac:dyDescent="0.2">
      <c r="A374" s="67">
        <v>373</v>
      </c>
      <c r="B374" s="8"/>
      <c r="C374" s="8"/>
      <c r="D374" s="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35">
        <f>IF(AO374&lt;6,SUM(E374:AM374),SUM(LARGE(E374:AM374,{1;2;3;4;5;6})))</f>
        <v>0</v>
      </c>
      <c r="AO374" s="55">
        <f>COUNT(E374:AM374)</f>
        <v>0</v>
      </c>
      <c r="BA374" s="22"/>
      <c r="BC374" s="22"/>
      <c r="BD374" s="22"/>
      <c r="BE374" s="22"/>
      <c r="BF374" s="22"/>
      <c r="BG374" s="22"/>
      <c r="BH374" s="22"/>
    </row>
    <row r="375" spans="1:60" s="24" customFormat="1" x14ac:dyDescent="0.2">
      <c r="A375" s="67">
        <v>374</v>
      </c>
      <c r="B375" s="37"/>
      <c r="C375" s="8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6"/>
      <c r="AN375" s="35">
        <f>IF(AO375&lt;6,SUM(E375:AM375),SUM(LARGE(E375:AM375,{1;2;3;4;5;6})))</f>
        <v>0</v>
      </c>
      <c r="AO375" s="55">
        <f>COUNT(E375:AM375)</f>
        <v>0</v>
      </c>
      <c r="BA375" s="22"/>
      <c r="BC375" s="22"/>
      <c r="BD375" s="22"/>
      <c r="BE375" s="22"/>
      <c r="BF375" s="22"/>
      <c r="BG375" s="22"/>
      <c r="BH375" s="22"/>
    </row>
    <row r="376" spans="1:60" x14ac:dyDescent="0.2">
      <c r="A376" s="67">
        <v>375</v>
      </c>
      <c r="B376" s="37"/>
      <c r="C376" s="8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54"/>
      <c r="AN376" s="35">
        <f>IF(AO376&lt;6,SUM(E376:AM376),SUM(LARGE(E376:AM376,{1;2;3;4;5;6})))</f>
        <v>0</v>
      </c>
      <c r="AO376" s="55">
        <f>COUNT(E376:AM376)</f>
        <v>0</v>
      </c>
    </row>
    <row r="377" spans="1:60" x14ac:dyDescent="0.2">
      <c r="A377" s="67">
        <v>376</v>
      </c>
      <c r="B377" s="8"/>
      <c r="C377" s="8"/>
      <c r="D377" s="37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29"/>
      <c r="AN377" s="35">
        <f>IF(AO377&lt;6,SUM(E377:AM377),SUM(LARGE(E377:AM377,{1;2;3;4;5;6})))</f>
        <v>0</v>
      </c>
      <c r="AO377" s="6">
        <f>COUNT(E377:AM377)</f>
        <v>0</v>
      </c>
    </row>
    <row r="378" spans="1:60" x14ac:dyDescent="0.2">
      <c r="A378" s="67">
        <v>377</v>
      </c>
      <c r="B378" s="37"/>
      <c r="C378" s="8"/>
      <c r="D378" s="37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54"/>
      <c r="AN378" s="35">
        <f>IF(AO378&lt;6,SUM(E378:AM378),SUM(LARGE(E378:AM378,{1;2;3;4;5;6})))</f>
        <v>0</v>
      </c>
      <c r="AO378" s="55">
        <f>COUNT(E378:AM378)</f>
        <v>0</v>
      </c>
    </row>
    <row r="379" spans="1:60" x14ac:dyDescent="0.2">
      <c r="A379" s="67">
        <v>378</v>
      </c>
      <c r="B379" s="37"/>
      <c r="C379" s="8"/>
      <c r="D379" s="37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54"/>
      <c r="AN379" s="35">
        <f>IF(AO379&lt;6,SUM(E379:AM379),SUM(LARGE(E379:AM379,{1;2;3;4;5;6})))</f>
        <v>0</v>
      </c>
      <c r="AO379" s="55">
        <f>COUNT(E379:AM379)</f>
        <v>0</v>
      </c>
    </row>
    <row r="380" spans="1:60" x14ac:dyDescent="0.2">
      <c r="A380" s="67">
        <v>379</v>
      </c>
      <c r="B380" s="37"/>
      <c r="C380" s="8"/>
      <c r="D380" s="37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4"/>
      <c r="AN380" s="35">
        <f>IF(AO380&lt;6,SUM(E380:AM380),SUM(LARGE(E380:AM380,{1;2;3;4;5;6})))</f>
        <v>0</v>
      </c>
      <c r="AO380" s="55">
        <f>COUNT(E380:AM380)</f>
        <v>0</v>
      </c>
    </row>
    <row r="381" spans="1:60" x14ac:dyDescent="0.2">
      <c r="A381" s="67">
        <v>380</v>
      </c>
      <c r="B381" s="8"/>
      <c r="C381" s="8"/>
      <c r="D381" s="37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29"/>
      <c r="AN381" s="35">
        <f>IF(AO381&lt;6,SUM(E381:AM381),SUM(LARGE(E381:AM381,{1;2;3;4;5;6})))</f>
        <v>0</v>
      </c>
      <c r="AO381" s="6">
        <f>COUNT(E381:AM381)</f>
        <v>0</v>
      </c>
    </row>
    <row r="382" spans="1:60" x14ac:dyDescent="0.2">
      <c r="A382" s="67">
        <v>381</v>
      </c>
      <c r="B382" s="37"/>
      <c r="C382" s="8"/>
      <c r="D382" s="37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35">
        <f>IF(AO382&lt;6,SUM(E382:AM382),SUM(LARGE(E382:AM382,{1;2;3;4;5;6})))</f>
        <v>0</v>
      </c>
      <c r="AO382" s="55">
        <f>COUNT(E382:AM382)</f>
        <v>0</v>
      </c>
    </row>
    <row r="383" spans="1:60" x14ac:dyDescent="0.2">
      <c r="A383" s="67">
        <v>382</v>
      </c>
      <c r="B383" s="37"/>
      <c r="C383" s="8"/>
      <c r="D383" s="37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35">
        <f>IF(AO383&lt;6,SUM(E383:AM383),SUM(LARGE(E383:AM383,{1;2;3;4;5;6})))</f>
        <v>0</v>
      </c>
      <c r="AO383" s="55">
        <f>COUNT(E383:AM383)</f>
        <v>0</v>
      </c>
    </row>
    <row r="384" spans="1:60" x14ac:dyDescent="0.2">
      <c r="A384" s="67">
        <v>383</v>
      </c>
      <c r="B384" s="37"/>
      <c r="C384" s="8"/>
      <c r="D384" s="37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30"/>
      <c r="AN384" s="35">
        <f>IF(AO384&lt;6,SUM(E384:AM384),SUM(LARGE(E384:AM384,{1;2;3;4;5;6})))</f>
        <v>0</v>
      </c>
      <c r="AO384" s="6">
        <f>COUNT(E384:AM384)</f>
        <v>0</v>
      </c>
    </row>
    <row r="385" spans="1:41" x14ac:dyDescent="0.2">
      <c r="A385" s="67">
        <v>384</v>
      </c>
      <c r="B385" s="37"/>
      <c r="C385" s="8"/>
      <c r="D385" s="37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4"/>
      <c r="AN385" s="35">
        <f>IF(AO385&lt;6,SUM(E385:AM385),SUM(LARGE(E385:AM385,{1;2;3;4;5;6})))</f>
        <v>0</v>
      </c>
      <c r="AO385" s="55">
        <f>COUNT(E385:AM385)</f>
        <v>0</v>
      </c>
    </row>
    <row r="386" spans="1:41" x14ac:dyDescent="0.2">
      <c r="A386" s="67">
        <v>385</v>
      </c>
      <c r="B386" s="37"/>
      <c r="C386" s="8"/>
      <c r="D386" s="37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35">
        <f>IF(AO386&lt;6,SUM(E386:AM386),SUM(LARGE(E386:AM386,{1;2;3;4;5;6})))</f>
        <v>0</v>
      </c>
      <c r="AO386" s="55">
        <f>COUNT(E386:AM386)</f>
        <v>0</v>
      </c>
    </row>
    <row r="387" spans="1:41" x14ac:dyDescent="0.2">
      <c r="A387" s="67">
        <v>386</v>
      </c>
      <c r="B387" s="8"/>
      <c r="C387" s="8"/>
      <c r="D387" s="9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1"/>
      <c r="AN387" s="35">
        <f>IF(AO387&lt;6,SUM(E387:AM387),SUM(LARGE(E387:AM387,{1;2;3;4;5;6})))</f>
        <v>0</v>
      </c>
      <c r="AO387" s="6">
        <f>COUNT(E387:AM387)</f>
        <v>0</v>
      </c>
    </row>
    <row r="388" spans="1:41" x14ac:dyDescent="0.2">
      <c r="A388" s="67">
        <v>387</v>
      </c>
      <c r="B388" s="8"/>
      <c r="C388" s="8"/>
      <c r="D388" s="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35">
        <f>IF(AO388&lt;6,SUM(E388:AM388),SUM(LARGE(E388:AM388,{1;2;3;4;5;6})))</f>
        <v>0</v>
      </c>
      <c r="AO388" s="55">
        <f>COUNT(E388:AM388)</f>
        <v>0</v>
      </c>
    </row>
    <row r="389" spans="1:41" x14ac:dyDescent="0.2">
      <c r="A389" s="67">
        <v>388</v>
      </c>
      <c r="B389" s="6"/>
      <c r="C389" s="6"/>
      <c r="D389" s="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35">
        <f>IF(AO389&lt;6,SUM(E389:AM389),SUM(LARGE(E389:AM389,{1;2;3;4;5;6})))</f>
        <v>0</v>
      </c>
      <c r="AO389" s="55">
        <f>COUNT(E389:AM389)</f>
        <v>0</v>
      </c>
    </row>
    <row r="390" spans="1:41" x14ac:dyDescent="0.2">
      <c r="A390" s="67">
        <v>389</v>
      </c>
      <c r="B390" s="6"/>
      <c r="C390" s="6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35">
        <f>IF(AO390&lt;6,SUM(E390:AM390),SUM(LARGE(E390:AM390,{1;2;3;4;5;6})))</f>
        <v>0</v>
      </c>
      <c r="AO390" s="6">
        <f>COUNT(E390:AM390)</f>
        <v>0</v>
      </c>
    </row>
    <row r="391" spans="1:41" x14ac:dyDescent="0.2">
      <c r="A391" s="67">
        <v>390</v>
      </c>
      <c r="B391" s="26"/>
      <c r="C391" s="8"/>
      <c r="D391" s="26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30"/>
      <c r="AN391" s="35">
        <f>IF(AO391&lt;6,SUM(E391:AM391),SUM(LARGE(E391:AM391,{1;2;3;4;5;6})))</f>
        <v>0</v>
      </c>
      <c r="AO391" s="55">
        <f>COUNT(E391:AM391)</f>
        <v>0</v>
      </c>
    </row>
    <row r="392" spans="1:41" x14ac:dyDescent="0.2">
      <c r="A392" s="67">
        <v>391</v>
      </c>
      <c r="B392" s="6"/>
      <c r="C392" s="6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1"/>
      <c r="AN392" s="35">
        <f>IF(AO392&lt;6,SUM(E392:AM392),SUM(LARGE(E392:AM392,{1;2;3;4;5;6})))</f>
        <v>0</v>
      </c>
      <c r="AO392" s="6">
        <f>COUNT(E392:AM392)</f>
        <v>0</v>
      </c>
    </row>
    <row r="393" spans="1:41" x14ac:dyDescent="0.2">
      <c r="A393" s="67">
        <v>392</v>
      </c>
      <c r="B393" s="6"/>
      <c r="C393" s="6"/>
      <c r="D393" s="37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29"/>
      <c r="AN393" s="35">
        <f>IF(AO393&lt;6,SUM(E393:AM393),SUM(LARGE(E393:AM393,{1;2;3;4;5;6})))</f>
        <v>0</v>
      </c>
      <c r="AO393" s="6">
        <f>COUNT(E393:AM393)</f>
        <v>0</v>
      </c>
    </row>
    <row r="394" spans="1:41" x14ac:dyDescent="0.2">
      <c r="A394" s="67">
        <v>393</v>
      </c>
      <c r="B394" s="26"/>
      <c r="C394" s="6"/>
      <c r="D394" s="37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1"/>
      <c r="AN394" s="35">
        <f>IF(AO394&lt;6,SUM(E394:AM394),SUM(LARGE(E394:AM394,{1;2;3;4;5;6})))</f>
        <v>0</v>
      </c>
      <c r="AO394" s="55">
        <f>COUNT(E394:AM394)</f>
        <v>0</v>
      </c>
    </row>
    <row r="395" spans="1:41" x14ac:dyDescent="0.2">
      <c r="A395" s="67">
        <v>394</v>
      </c>
      <c r="B395" s="6"/>
      <c r="C395" s="6"/>
      <c r="D395" s="9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1"/>
      <c r="AN395" s="35">
        <f>IF(AO395&lt;6,SUM(E395:AM395),SUM(LARGE(E395:AM395,{1;2;3;4;5;6})))</f>
        <v>0</v>
      </c>
      <c r="AO395" s="6">
        <f>COUNT(E395:AM395)</f>
        <v>0</v>
      </c>
    </row>
    <row r="396" spans="1:41" x14ac:dyDescent="0.2">
      <c r="A396" s="67">
        <v>395</v>
      </c>
      <c r="B396" s="6"/>
      <c r="C396" s="6"/>
      <c r="D396" s="9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1"/>
      <c r="AN396" s="35">
        <f>IF(AO396&lt;6,SUM(E396:AM396),SUM(LARGE(E396:AM396,{1;2;3;4;5;6})))</f>
        <v>0</v>
      </c>
      <c r="AO396" s="6">
        <f>COUNT(E396:AM396)</f>
        <v>0</v>
      </c>
    </row>
    <row r="397" spans="1:41" x14ac:dyDescent="0.2">
      <c r="A397" s="67">
        <v>396</v>
      </c>
      <c r="B397" s="26"/>
      <c r="C397" s="6"/>
      <c r="D397" s="26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4"/>
      <c r="AN397" s="35">
        <f>IF(AO397&lt;6,SUM(E397:AM397),SUM(LARGE(E397:AM397,{1;2;3;4;5;6})))</f>
        <v>0</v>
      </c>
      <c r="AO397" s="55">
        <f>COUNT(E397:AM397)</f>
        <v>0</v>
      </c>
    </row>
    <row r="398" spans="1:41" x14ac:dyDescent="0.2">
      <c r="A398" s="67">
        <v>397</v>
      </c>
      <c r="B398" s="26"/>
      <c r="C398" s="8"/>
      <c r="D398" s="26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29"/>
      <c r="AN398" s="35">
        <f>IF(AO398&lt;6,SUM(E398:AM398),SUM(LARGE(E398:AM398,{1;2;3;4;5;6})))</f>
        <v>0</v>
      </c>
      <c r="AO398" s="6">
        <f>COUNT(E398:AM398)</f>
        <v>0</v>
      </c>
    </row>
    <row r="399" spans="1:41" x14ac:dyDescent="0.2">
      <c r="A399" s="67">
        <v>398</v>
      </c>
      <c r="B399" s="26"/>
      <c r="C399" s="8"/>
      <c r="D399" s="2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54"/>
      <c r="AN399" s="35">
        <f>IF(AO399&lt;6,SUM(E399:AM399),SUM(LARGE(E399:AM399,{1;2;3;4;5;6})))</f>
        <v>0</v>
      </c>
      <c r="AO399" s="55">
        <f>COUNT(E399:AM399)</f>
        <v>0</v>
      </c>
    </row>
    <row r="400" spans="1:41" x14ac:dyDescent="0.2">
      <c r="A400" s="67">
        <v>399</v>
      </c>
      <c r="B400" s="26"/>
      <c r="C400" s="8"/>
      <c r="D400" s="37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4"/>
      <c r="AN400" s="35">
        <f>IF(AO400&lt;6,SUM(E400:AM400),SUM(LARGE(E400:AM400,{1;2;3;4;5;6})))</f>
        <v>0</v>
      </c>
      <c r="AO400" s="55">
        <f>COUNT(E400:AM400)</f>
        <v>0</v>
      </c>
    </row>
    <row r="401" spans="1:41" x14ac:dyDescent="0.2">
      <c r="A401" s="67">
        <v>400</v>
      </c>
      <c r="B401" s="6"/>
      <c r="C401" s="8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35">
        <f>IF(AO401&lt;6,SUM(E401:AM401),SUM(LARGE(E401:AM401,{1;2;3;4;5;6})))</f>
        <v>0</v>
      </c>
      <c r="AO401" s="55">
        <f>COUNT(E401:AM401)</f>
        <v>0</v>
      </c>
    </row>
    <row r="402" spans="1:41" x14ac:dyDescent="0.2">
      <c r="A402" s="67">
        <v>401</v>
      </c>
      <c r="B402" s="26"/>
      <c r="C402" s="8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54"/>
      <c r="AN402" s="35">
        <f>IF(AO402&lt;6,SUM(E402:AM402),SUM(LARGE(E402:AM402,{1;2;3;4;5;6})))</f>
        <v>0</v>
      </c>
      <c r="AO402" s="55">
        <f>COUNT(E402:AM402)</f>
        <v>0</v>
      </c>
    </row>
    <row r="403" spans="1:41" x14ac:dyDescent="0.2">
      <c r="A403" s="67">
        <v>402</v>
      </c>
      <c r="B403" s="26"/>
      <c r="C403" s="6"/>
      <c r="D403" s="26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4"/>
      <c r="AN403" s="35">
        <f>IF(AO403&lt;6,SUM(E403:AM403),SUM(LARGE(E403:AM403,{1;2;3;4;5;6})))</f>
        <v>0</v>
      </c>
      <c r="AO403" s="55">
        <f>COUNT(E403:AM403)</f>
        <v>0</v>
      </c>
    </row>
    <row r="404" spans="1:41" x14ac:dyDescent="0.2">
      <c r="A404" s="67">
        <v>403</v>
      </c>
      <c r="B404" s="26"/>
      <c r="C404" s="6"/>
      <c r="D404" s="26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4"/>
      <c r="AN404" s="35">
        <f>IF(AO404&lt;6,SUM(E404:AM404),SUM(LARGE(E404:AM404,{1;2;3;4;5;6})))</f>
        <v>0</v>
      </c>
      <c r="AO404" s="6">
        <f>COUNT(E404:AM404)</f>
        <v>0</v>
      </c>
    </row>
    <row r="405" spans="1:41" x14ac:dyDescent="0.2">
      <c r="A405" s="67">
        <v>404</v>
      </c>
      <c r="B405" s="6"/>
      <c r="C405" s="6"/>
      <c r="D405" s="3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29"/>
      <c r="AN405" s="35">
        <f>IF(AO405&lt;6,SUM(E405:AM405),SUM(LARGE(E405:AM405,{1;2;3;4;5;6})))</f>
        <v>0</v>
      </c>
      <c r="AO405" s="6">
        <f>COUNT(E405:AM405)</f>
        <v>0</v>
      </c>
    </row>
    <row r="406" spans="1:41" x14ac:dyDescent="0.2">
      <c r="A406" s="67">
        <v>405</v>
      </c>
      <c r="B406" s="26"/>
      <c r="C406" s="6"/>
      <c r="D406" s="2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51"/>
      <c r="AN406" s="35">
        <f>IF(AO406&lt;6,SUM(E406:AM406),SUM(LARGE(E406:AM406,{1;2;3;4;5;6})))</f>
        <v>0</v>
      </c>
      <c r="AO406" s="55">
        <f>COUNT(E406:AM406)</f>
        <v>0</v>
      </c>
    </row>
    <row r="407" spans="1:41" x14ac:dyDescent="0.2">
      <c r="A407" s="67">
        <v>406</v>
      </c>
      <c r="B407" s="6"/>
      <c r="C407" s="8"/>
      <c r="D407" s="37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4"/>
      <c r="AN407" s="35">
        <f>IF(AO407&lt;6,SUM(E407:AM407),SUM(LARGE(E407:AM407,{1;2;3;4;5;6})))</f>
        <v>0</v>
      </c>
      <c r="AO407" s="6">
        <f>COUNT(E407:AM407)</f>
        <v>0</v>
      </c>
    </row>
    <row r="408" spans="1:41" x14ac:dyDescent="0.2">
      <c r="A408" s="67">
        <v>407</v>
      </c>
      <c r="B408" s="6"/>
      <c r="C408" s="6"/>
      <c r="D408" s="9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1"/>
      <c r="AN408" s="35">
        <f>IF(AO408&lt;6,SUM(E408:AM408),SUM(LARGE(E408:AM408,{1;2;3;4;5;6})))</f>
        <v>0</v>
      </c>
      <c r="AO408" s="55">
        <f>COUNT(E408:AM408)</f>
        <v>0</v>
      </c>
    </row>
    <row r="409" spans="1:41" x14ac:dyDescent="0.2">
      <c r="A409" s="67">
        <v>408</v>
      </c>
      <c r="B409" s="6"/>
      <c r="C409" s="6"/>
      <c r="D409" s="9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1"/>
      <c r="AN409" s="35">
        <f>IF(AO409&lt;6,SUM(E409:AM409),SUM(LARGE(E409:AM409,{1;2;3;4;5;6})))</f>
        <v>0</v>
      </c>
      <c r="AO409" s="55">
        <f>COUNT(E409:AM409)</f>
        <v>0</v>
      </c>
    </row>
    <row r="410" spans="1:41" x14ac:dyDescent="0.2">
      <c r="A410" s="67">
        <v>409</v>
      </c>
      <c r="B410" s="26"/>
      <c r="C410" s="6"/>
      <c r="D410" s="37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29"/>
      <c r="AN410" s="35">
        <f>IF(AO410&lt;6,SUM(E410:AM410),SUM(LARGE(E410:AM410,{1;2;3;4;5;6})))</f>
        <v>0</v>
      </c>
      <c r="AO410" s="6">
        <f>COUNT(E410:AM410)</f>
        <v>0</v>
      </c>
    </row>
    <row r="411" spans="1:41" x14ac:dyDescent="0.2">
      <c r="A411" s="67">
        <v>410</v>
      </c>
      <c r="B411" s="26"/>
      <c r="C411" s="8"/>
      <c r="D411" s="37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1"/>
      <c r="AN411" s="35">
        <f>IF(AO411&lt;6,SUM(E411:AM411),SUM(LARGE(E411:AM411,{1;2;3;4;5;6})))</f>
        <v>0</v>
      </c>
      <c r="AO411" s="55">
        <f>COUNT(E411:AM411)</f>
        <v>0</v>
      </c>
    </row>
    <row r="412" spans="1:41" x14ac:dyDescent="0.2">
      <c r="A412" s="67">
        <v>411</v>
      </c>
      <c r="B412" s="26"/>
      <c r="C412" s="8"/>
      <c r="D412" s="26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51"/>
      <c r="AN412" s="35">
        <f>IF(AO412&lt;6,SUM(E412:AM412),SUM(LARGE(E412:AM412,{1;2;3;4;5;6})))</f>
        <v>0</v>
      </c>
      <c r="AO412" s="55">
        <f>COUNT(E412:AM412)</f>
        <v>0</v>
      </c>
    </row>
    <row r="413" spans="1:41" x14ac:dyDescent="0.2">
      <c r="A413" s="67">
        <v>412</v>
      </c>
      <c r="B413" s="26"/>
      <c r="C413" s="6"/>
      <c r="D413" s="8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"/>
      <c r="AN413" s="35">
        <f>IF(AO413&lt;6,SUM(E413:AM413),SUM(LARGE(E413:AM413,{1;2;3;4;5;6})))</f>
        <v>0</v>
      </c>
      <c r="AO413" s="55">
        <f>COUNT(E413:AM413)</f>
        <v>0</v>
      </c>
    </row>
    <row r="414" spans="1:41" x14ac:dyDescent="0.2">
      <c r="A414" s="67">
        <v>413</v>
      </c>
      <c r="B414" s="6"/>
      <c r="C414" s="6"/>
      <c r="D414" s="37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30"/>
      <c r="AN414" s="35">
        <f>IF(AO414&lt;6,SUM(E414:AM414),SUM(LARGE(E414:AM414,{1;2;3;4;5;6})))</f>
        <v>0</v>
      </c>
      <c r="AO414" s="55">
        <f>COUNT(E414:AM414)</f>
        <v>0</v>
      </c>
    </row>
    <row r="415" spans="1:41" x14ac:dyDescent="0.2">
      <c r="A415" s="67">
        <v>414</v>
      </c>
      <c r="B415" s="26"/>
      <c r="C415" s="6"/>
      <c r="D415" s="37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54"/>
      <c r="AN415" s="35">
        <f>IF(AO415&lt;6,SUM(E415:AM415),SUM(LARGE(E415:AM415,{1;2;3;4;5;6})))</f>
        <v>0</v>
      </c>
      <c r="AO415" s="55">
        <f>COUNT(E415:AM415)</f>
        <v>0</v>
      </c>
    </row>
    <row r="416" spans="1:41" x14ac:dyDescent="0.2">
      <c r="A416" s="67">
        <v>415</v>
      </c>
      <c r="B416" s="6"/>
      <c r="C416" s="6"/>
      <c r="D416" s="9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1"/>
      <c r="AN416" s="35">
        <f>IF(AO416&lt;6,SUM(E416:AM416),SUM(LARGE(E416:AM416,{1;2;3;4;5;6})))</f>
        <v>0</v>
      </c>
      <c r="AO416" s="55">
        <f>COUNT(E416:AM416)</f>
        <v>0</v>
      </c>
    </row>
    <row r="417" spans="1:41" x14ac:dyDescent="0.2">
      <c r="A417" s="67">
        <v>416</v>
      </c>
      <c r="B417" s="26"/>
      <c r="C417" s="6"/>
      <c r="D417" s="26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4"/>
      <c r="AN417" s="35">
        <f>IF(AO417&lt;6,SUM(E417:AM417),SUM(LARGE(E417:AM417,{1;2;3;4;5;6})))</f>
        <v>0</v>
      </c>
      <c r="AO417" s="55">
        <f>COUNT(E417:AM417)</f>
        <v>0</v>
      </c>
    </row>
    <row r="418" spans="1:41" x14ac:dyDescent="0.2">
      <c r="A418" s="67">
        <v>417</v>
      </c>
      <c r="B418" s="26"/>
      <c r="C418" s="6"/>
      <c r="D418" s="26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4"/>
      <c r="AN418" s="35">
        <f>IF(AO418&lt;6,SUM(E418:AM418),SUM(LARGE(E418:AM418,{1;2;3;4;5;6})))</f>
        <v>0</v>
      </c>
      <c r="AO418" s="55">
        <f>COUNT(E418:AM418)</f>
        <v>0</v>
      </c>
    </row>
    <row r="419" spans="1:41" x14ac:dyDescent="0.2">
      <c r="A419" s="67">
        <v>418</v>
      </c>
      <c r="B419" s="26"/>
      <c r="C419" s="6"/>
      <c r="D419" s="26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4"/>
      <c r="AN419" s="35">
        <f>IF(AO419&lt;6,SUM(E419:AM419),SUM(LARGE(E419:AM419,{1;2;3;4;5;6})))</f>
        <v>0</v>
      </c>
      <c r="AO419" s="55">
        <f>COUNT(E419:AM419)</f>
        <v>0</v>
      </c>
    </row>
    <row r="420" spans="1:41" x14ac:dyDescent="0.2">
      <c r="A420" s="67">
        <v>419</v>
      </c>
      <c r="B420" s="26"/>
      <c r="C420" s="6"/>
      <c r="D420" s="26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4"/>
      <c r="AN420" s="35">
        <f>IF(AO420&lt;6,SUM(E420:AM420),SUM(LARGE(E420:AM420,{1;2;3;4;5;6})))</f>
        <v>0</v>
      </c>
      <c r="AO420" s="55">
        <f>COUNT(E420:AM420)</f>
        <v>0</v>
      </c>
    </row>
    <row r="421" spans="1:41" x14ac:dyDescent="0.2">
      <c r="A421" s="67">
        <v>420</v>
      </c>
      <c r="B421" s="26"/>
      <c r="C421" s="6" t="s">
        <v>416</v>
      </c>
      <c r="D421" s="26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1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4"/>
      <c r="AN421" s="35">
        <f>IF(AO421&lt;6,SUM(E421:AM421),SUM(LARGE(E421:AM421,{1;2;3;4;5;6})))</f>
        <v>0</v>
      </c>
      <c r="AO421" s="55">
        <f>COUNT(E421:AM421)</f>
        <v>0</v>
      </c>
    </row>
    <row r="422" spans="1:41" x14ac:dyDescent="0.2">
      <c r="A422" s="67">
        <v>421</v>
      </c>
      <c r="B422" s="26"/>
      <c r="C422" s="6" t="s">
        <v>416</v>
      </c>
      <c r="D422" s="26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4"/>
      <c r="AN422" s="35">
        <f>IF(AO422&lt;6,SUM(E422:AM422),SUM(LARGE(E422:AM422,{1;2;3;4;5;6})))</f>
        <v>0</v>
      </c>
      <c r="AO422" s="55">
        <f>COUNT(E422:AM422)</f>
        <v>0</v>
      </c>
    </row>
    <row r="423" spans="1:41" x14ac:dyDescent="0.2">
      <c r="A423" s="67">
        <v>422</v>
      </c>
      <c r="B423" s="26"/>
      <c r="C423" s="6" t="s">
        <v>416</v>
      </c>
      <c r="D423" s="26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4"/>
      <c r="AN423" s="35">
        <f>IF(AO423&lt;6,SUM(E423:AM423),SUM(LARGE(E423:AM423,{1;2;3;4;5;6})))</f>
        <v>0</v>
      </c>
      <c r="AO423" s="55">
        <f>COUNT(E423:AM423)</f>
        <v>0</v>
      </c>
    </row>
    <row r="424" spans="1:41" x14ac:dyDescent="0.2">
      <c r="A424" s="67">
        <v>423</v>
      </c>
      <c r="B424" s="26"/>
      <c r="C424" s="6" t="s">
        <v>416</v>
      </c>
      <c r="D424" s="26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4"/>
      <c r="AN424" s="35">
        <f>IF(AO424&lt;6,SUM(E424:AM424),SUM(LARGE(E424:AM424,{1;2;3;4;5;6})))</f>
        <v>0</v>
      </c>
      <c r="AO424" s="55">
        <f>COUNT(E424:AM424)</f>
        <v>0</v>
      </c>
    </row>
    <row r="425" spans="1:41" x14ac:dyDescent="0.2">
      <c r="A425" s="67">
        <v>424</v>
      </c>
      <c r="B425" s="26"/>
      <c r="C425" s="6" t="s">
        <v>416</v>
      </c>
      <c r="D425" s="26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4"/>
      <c r="AN425" s="35">
        <f>IF(AO425&lt;6,SUM(E425:AM425),SUM(LARGE(E425:AM425,{1;2;3;4;5;6})))</f>
        <v>0</v>
      </c>
      <c r="AO425" s="55">
        <f>COUNT(E425:AM425)</f>
        <v>0</v>
      </c>
    </row>
    <row r="426" spans="1:41" x14ac:dyDescent="0.2">
      <c r="A426" s="67">
        <v>425</v>
      </c>
      <c r="B426" s="26"/>
      <c r="C426" s="6" t="s">
        <v>416</v>
      </c>
      <c r="D426" s="26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1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4"/>
      <c r="AN426" s="35">
        <f>IF(AO426&lt;6,SUM(E426:AM426),SUM(LARGE(E426:AM426,{1;2;3;4;5;6})))</f>
        <v>0</v>
      </c>
      <c r="AO426" s="55">
        <f>COUNT(E426:AM426)</f>
        <v>0</v>
      </c>
    </row>
    <row r="427" spans="1:41" x14ac:dyDescent="0.2">
      <c r="A427" s="67">
        <v>426</v>
      </c>
      <c r="B427" s="26"/>
      <c r="C427" s="6" t="s">
        <v>416</v>
      </c>
      <c r="D427" s="26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4"/>
      <c r="AN427" s="35">
        <f>IF(AO427&lt;6,SUM(E427:AM427),SUM(LARGE(E427:AM427,{1;2;3;4;5;6})))</f>
        <v>0</v>
      </c>
      <c r="AO427" s="55">
        <f>COUNT(E427:AM427)</f>
        <v>0</v>
      </c>
    </row>
  </sheetData>
  <autoFilter ref="B1:AO387" xr:uid="{00000000-0009-0000-0000-000003000000}">
    <sortState xmlns:xlrd2="http://schemas.microsoft.com/office/spreadsheetml/2017/richdata2" ref="B2:AO427">
      <sortCondition descending="1" ref="AN1:AN387"/>
    </sortState>
  </autoFilter>
  <conditionalFormatting sqref="D1:D313 D315:D342 D345:D356 D358:D369 D371:D65536">
    <cfRule type="duplicateValues" dxfId="73" priority="8" stopIfTrue="1"/>
  </conditionalFormatting>
  <conditionalFormatting sqref="D1:D342 D345:D356 D358:D369 D371:D65536">
    <cfRule type="duplicateValues" dxfId="72" priority="7" stopIfTrue="1"/>
  </conditionalFormatting>
  <conditionalFormatting sqref="D343">
    <cfRule type="duplicateValues" dxfId="71" priority="3" stopIfTrue="1"/>
    <cfRule type="duplicateValues" dxfId="70" priority="4" stopIfTrue="1"/>
  </conditionalFormatting>
  <conditionalFormatting sqref="D370">
    <cfRule type="duplicateValues" dxfId="69" priority="1" stopIfTrue="1"/>
    <cfRule type="duplicateValues" dxfId="68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438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AN19" sqref="AN19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4.140625" style="23" bestFit="1" customWidth="1"/>
    <col min="5" max="38" width="10.85546875" style="31" hidden="1" customWidth="1" outlineLevel="1"/>
    <col min="39" max="39" width="10.85546875" style="31" customWidth="1" collapsed="1"/>
    <col min="40" max="40" width="10.85546875" style="31" customWidth="1"/>
    <col min="41" max="41" width="10.85546875" style="3" customWidth="1"/>
    <col min="42" max="42" width="8" style="36" customWidth="1"/>
    <col min="43" max="43" width="8.5703125" style="3" customWidth="1"/>
    <col min="44" max="44" width="92.85546875" style="3" customWidth="1"/>
    <col min="45" max="60" width="9.140625" style="3" customWidth="1"/>
    <col min="61" max="62" width="6.5703125" style="3" customWidth="1"/>
    <col min="63" max="63" width="6.5703125" style="23" customWidth="1"/>
    <col min="64" max="64" width="6.5703125" style="3" customWidth="1"/>
    <col min="65" max="16384" width="9.140625" style="23"/>
  </cols>
  <sheetData>
    <row r="1" spans="1:70" s="36" customFormat="1" ht="38.25" x14ac:dyDescent="0.2">
      <c r="A1" s="99" t="s">
        <v>9</v>
      </c>
      <c r="B1" s="88" t="s">
        <v>70</v>
      </c>
      <c r="C1" s="88" t="s">
        <v>69</v>
      </c>
      <c r="D1" s="39" t="s">
        <v>0</v>
      </c>
      <c r="E1" s="88" t="s">
        <v>742</v>
      </c>
      <c r="F1" s="88" t="s">
        <v>782</v>
      </c>
      <c r="G1" s="88" t="s">
        <v>767</v>
      </c>
      <c r="H1" s="88" t="s">
        <v>783</v>
      </c>
      <c r="I1" s="88" t="s">
        <v>812</v>
      </c>
      <c r="J1" s="88" t="s">
        <v>841</v>
      </c>
      <c r="K1" s="88" t="s">
        <v>838</v>
      </c>
      <c r="L1" s="88" t="s">
        <v>856</v>
      </c>
      <c r="M1" s="88" t="s">
        <v>871</v>
      </c>
      <c r="N1" s="88" t="s">
        <v>908</v>
      </c>
      <c r="O1" s="88" t="s">
        <v>937</v>
      </c>
      <c r="P1" s="88" t="s">
        <v>938</v>
      </c>
      <c r="Q1" s="88" t="s">
        <v>942</v>
      </c>
      <c r="R1" s="88" t="s">
        <v>945</v>
      </c>
      <c r="S1" s="88" t="s">
        <v>958</v>
      </c>
      <c r="T1" s="88" t="s">
        <v>969</v>
      </c>
      <c r="U1" s="88" t="s">
        <v>1013</v>
      </c>
      <c r="V1" s="88" t="s">
        <v>1060</v>
      </c>
      <c r="W1" s="88" t="s">
        <v>1021</v>
      </c>
      <c r="X1" s="88" t="s">
        <v>1029</v>
      </c>
      <c r="Y1" s="88" t="s">
        <v>1058</v>
      </c>
      <c r="Z1" s="88" t="s">
        <v>1047</v>
      </c>
      <c r="AA1" s="88" t="s">
        <v>1077</v>
      </c>
      <c r="AB1" s="88" t="s">
        <v>1071</v>
      </c>
      <c r="AC1" s="88" t="s">
        <v>1081</v>
      </c>
      <c r="AD1" s="88" t="s">
        <v>1154</v>
      </c>
      <c r="AE1" s="88" t="s">
        <v>1092</v>
      </c>
      <c r="AF1" s="88" t="s">
        <v>1114</v>
      </c>
      <c r="AG1" s="88" t="s">
        <v>1130</v>
      </c>
      <c r="AH1" s="88" t="s">
        <v>1155</v>
      </c>
      <c r="AI1" s="88" t="s">
        <v>1179</v>
      </c>
      <c r="AJ1" s="88" t="s">
        <v>1180</v>
      </c>
      <c r="AK1" s="88" t="s">
        <v>1201</v>
      </c>
      <c r="AL1" s="88" t="s">
        <v>1189</v>
      </c>
      <c r="AM1" s="88" t="s">
        <v>1200</v>
      </c>
      <c r="AN1" s="88"/>
      <c r="AO1" s="88"/>
      <c r="AP1" s="38" t="s">
        <v>38</v>
      </c>
      <c r="AQ1" s="38" t="s">
        <v>46</v>
      </c>
      <c r="BJ1" s="87"/>
      <c r="BK1" s="95"/>
      <c r="BL1" s="87"/>
      <c r="BM1" s="95"/>
      <c r="BN1" s="98"/>
      <c r="BO1" s="98"/>
      <c r="BP1" s="98"/>
      <c r="BQ1" s="98"/>
      <c r="BR1" s="98"/>
    </row>
    <row r="2" spans="1:70" s="34" customFormat="1" x14ac:dyDescent="0.2">
      <c r="A2" s="65">
        <v>1</v>
      </c>
      <c r="B2" s="26" t="s">
        <v>71</v>
      </c>
      <c r="C2" s="6" t="s">
        <v>73</v>
      </c>
      <c r="D2" s="8" t="s">
        <v>16</v>
      </c>
      <c r="E2" s="30"/>
      <c r="F2" s="30">
        <v>920</v>
      </c>
      <c r="G2" s="30">
        <v>660</v>
      </c>
      <c r="H2" s="30"/>
      <c r="I2" s="30"/>
      <c r="J2" s="30"/>
      <c r="K2" s="30">
        <v>660</v>
      </c>
      <c r="L2" s="30"/>
      <c r="M2" s="30">
        <v>1170</v>
      </c>
      <c r="N2" s="30"/>
      <c r="O2" s="30">
        <v>550</v>
      </c>
      <c r="P2" s="30">
        <v>920</v>
      </c>
      <c r="Q2" s="30">
        <v>600</v>
      </c>
      <c r="R2" s="30"/>
      <c r="S2" s="30"/>
      <c r="T2" s="30"/>
      <c r="U2" s="30"/>
      <c r="V2" s="30">
        <v>2220</v>
      </c>
      <c r="W2" s="30">
        <v>660</v>
      </c>
      <c r="X2" s="30"/>
      <c r="Y2" s="30">
        <v>550</v>
      </c>
      <c r="Z2" s="30"/>
      <c r="AA2" s="30">
        <v>920</v>
      </c>
      <c r="AB2" s="30">
        <v>560</v>
      </c>
      <c r="AC2" s="30"/>
      <c r="AD2" s="30"/>
      <c r="AE2" s="30"/>
      <c r="AF2" s="30"/>
      <c r="AG2" s="30"/>
      <c r="AH2" s="30">
        <v>460</v>
      </c>
      <c r="AI2" s="30">
        <v>550</v>
      </c>
      <c r="AJ2" s="30"/>
      <c r="AK2" s="30">
        <v>550</v>
      </c>
      <c r="AL2" s="30"/>
      <c r="AM2" s="30">
        <v>1020</v>
      </c>
      <c r="AN2" s="30"/>
      <c r="AO2" s="1"/>
      <c r="AP2" s="35">
        <f>IF(AQ2&lt;6,SUM(E2:AO2),SUM(LARGE(E2:AO2,{1;2;3;4;5;6})))</f>
        <v>7170</v>
      </c>
      <c r="AQ2" s="55">
        <f>COUNT(E2:AO2)</f>
        <v>16</v>
      </c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2"/>
      <c r="BK2" s="33"/>
      <c r="BL2" s="32"/>
      <c r="BM2" s="33"/>
      <c r="BN2" s="33"/>
      <c r="BO2" s="33"/>
      <c r="BP2" s="33"/>
      <c r="BQ2" s="33"/>
      <c r="BR2" s="33"/>
    </row>
    <row r="3" spans="1:70" x14ac:dyDescent="0.2">
      <c r="A3" s="28">
        <v>2</v>
      </c>
      <c r="B3" s="26" t="s">
        <v>71</v>
      </c>
      <c r="C3" s="26" t="s">
        <v>76</v>
      </c>
      <c r="D3" s="37" t="s">
        <v>4</v>
      </c>
      <c r="E3" s="54"/>
      <c r="F3" s="54"/>
      <c r="G3" s="54">
        <v>560</v>
      </c>
      <c r="H3" s="54"/>
      <c r="I3" s="54"/>
      <c r="J3" s="54"/>
      <c r="K3" s="54">
        <v>460</v>
      </c>
      <c r="L3" s="54"/>
      <c r="M3" s="54"/>
      <c r="N3" s="54"/>
      <c r="O3" s="54"/>
      <c r="P3" s="54"/>
      <c r="Q3" s="54">
        <v>1700</v>
      </c>
      <c r="R3" s="54"/>
      <c r="S3" s="54"/>
      <c r="T3" s="54"/>
      <c r="U3" s="54"/>
      <c r="V3" s="54"/>
      <c r="W3" s="54">
        <v>460</v>
      </c>
      <c r="X3" s="54"/>
      <c r="Y3" s="54"/>
      <c r="Z3" s="54"/>
      <c r="AA3" s="54"/>
      <c r="AB3" s="54">
        <v>660</v>
      </c>
      <c r="AC3" s="54"/>
      <c r="AD3" s="54">
        <v>984</v>
      </c>
      <c r="AE3" s="54"/>
      <c r="AF3" s="54"/>
      <c r="AG3" s="54"/>
      <c r="AH3" s="54">
        <v>660</v>
      </c>
      <c r="AI3" s="54">
        <v>550</v>
      </c>
      <c r="AJ3" s="54"/>
      <c r="AK3" s="54"/>
      <c r="AL3" s="54"/>
      <c r="AM3" s="54">
        <v>1200</v>
      </c>
      <c r="AN3" s="54"/>
      <c r="AO3" s="51"/>
      <c r="AP3" s="35">
        <f>IF(AQ3&lt;6,SUM(E3:AO3),SUM(LARGE(E3:AO3,{1;2;3;4;5;6})))</f>
        <v>5764</v>
      </c>
      <c r="AQ3" s="55">
        <f>COUNT(E3:AO3)</f>
        <v>9</v>
      </c>
      <c r="BJ3" s="12"/>
      <c r="BK3" s="22"/>
      <c r="BL3" s="12"/>
      <c r="BM3" s="22"/>
      <c r="BN3" s="22"/>
      <c r="BO3" s="22"/>
      <c r="BP3" s="22"/>
      <c r="BQ3" s="22"/>
      <c r="BR3" s="22"/>
    </row>
    <row r="4" spans="1:70" x14ac:dyDescent="0.2">
      <c r="A4" s="28">
        <v>3</v>
      </c>
      <c r="B4" s="26" t="s">
        <v>71</v>
      </c>
      <c r="C4" s="6" t="s">
        <v>73</v>
      </c>
      <c r="D4" s="8" t="s">
        <v>141</v>
      </c>
      <c r="E4" s="30"/>
      <c r="F4" s="30"/>
      <c r="G4" s="30">
        <v>460</v>
      </c>
      <c r="H4" s="30"/>
      <c r="I4" s="30"/>
      <c r="J4" s="30"/>
      <c r="K4" s="30">
        <v>360</v>
      </c>
      <c r="L4" s="30"/>
      <c r="M4" s="30">
        <v>600</v>
      </c>
      <c r="N4" s="30"/>
      <c r="O4" s="30"/>
      <c r="P4" s="30"/>
      <c r="Q4" s="30">
        <v>350</v>
      </c>
      <c r="R4" s="30"/>
      <c r="S4" s="30"/>
      <c r="T4" s="30"/>
      <c r="U4" s="30"/>
      <c r="V4" s="30"/>
      <c r="W4" s="30">
        <v>560</v>
      </c>
      <c r="X4" s="30"/>
      <c r="Y4" s="30"/>
      <c r="Z4" s="30"/>
      <c r="AA4" s="30"/>
      <c r="AB4" s="30">
        <v>393.3</v>
      </c>
      <c r="AC4" s="30"/>
      <c r="AD4" s="30"/>
      <c r="AE4" s="30"/>
      <c r="AF4" s="30"/>
      <c r="AG4" s="30"/>
      <c r="AH4" s="30"/>
      <c r="AI4" s="30">
        <v>920</v>
      </c>
      <c r="AJ4" s="30"/>
      <c r="AK4" s="30"/>
      <c r="AL4" s="30"/>
      <c r="AM4" s="30">
        <v>840</v>
      </c>
      <c r="AN4" s="30"/>
      <c r="AO4" s="1"/>
      <c r="AP4" s="35">
        <f>IF(AQ4&lt;6,SUM(E4:AO4),SUM(LARGE(E4:AO4,{1;2;3;4;5;6})))</f>
        <v>3773.3</v>
      </c>
      <c r="AQ4" s="55">
        <f>COUNT(E4:AO4)</f>
        <v>8</v>
      </c>
      <c r="BJ4" s="12"/>
      <c r="BK4" s="22"/>
      <c r="BL4" s="12"/>
      <c r="BM4" s="22"/>
      <c r="BN4" s="22"/>
      <c r="BO4" s="22"/>
      <c r="BP4" s="22"/>
      <c r="BQ4" s="22"/>
      <c r="BR4" s="22"/>
    </row>
    <row r="5" spans="1:70" x14ac:dyDescent="0.2">
      <c r="A5" s="28">
        <v>4</v>
      </c>
      <c r="B5" s="26" t="s">
        <v>71</v>
      </c>
      <c r="C5" s="6" t="s">
        <v>73</v>
      </c>
      <c r="D5" s="8" t="s">
        <v>140</v>
      </c>
      <c r="E5" s="37"/>
      <c r="F5" s="37"/>
      <c r="G5" s="37">
        <v>360</v>
      </c>
      <c r="H5" s="37"/>
      <c r="I5" s="37"/>
      <c r="J5" s="37"/>
      <c r="K5" s="37">
        <v>560</v>
      </c>
      <c r="L5" s="37"/>
      <c r="M5" s="37">
        <v>920</v>
      </c>
      <c r="N5" s="37"/>
      <c r="O5" s="37"/>
      <c r="P5" s="37">
        <v>350</v>
      </c>
      <c r="Q5" s="37">
        <v>350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>
        <v>393.3</v>
      </c>
      <c r="AC5" s="37"/>
      <c r="AD5" s="37"/>
      <c r="AE5" s="37"/>
      <c r="AF5" s="37"/>
      <c r="AG5" s="37"/>
      <c r="AH5" s="37">
        <v>260</v>
      </c>
      <c r="AI5" s="37">
        <v>920</v>
      </c>
      <c r="AJ5" s="37"/>
      <c r="AK5" s="37"/>
      <c r="AL5" s="37"/>
      <c r="AM5" s="37"/>
      <c r="AN5" s="37"/>
      <c r="AO5" s="1"/>
      <c r="AP5" s="35">
        <f>IF(AQ5&lt;6,SUM(E5:AO5),SUM(LARGE(E5:AO5,{1;2;3;4;5;6})))</f>
        <v>3503.3</v>
      </c>
      <c r="AQ5" s="55">
        <f>COUNT(E5:AO5)</f>
        <v>8</v>
      </c>
      <c r="BJ5" s="12"/>
      <c r="BK5" s="22"/>
      <c r="BL5" s="12"/>
      <c r="BM5" s="22"/>
      <c r="BN5" s="22"/>
      <c r="BO5" s="22"/>
      <c r="BP5" s="22"/>
      <c r="BQ5" s="22"/>
      <c r="BR5" s="22"/>
    </row>
    <row r="6" spans="1:70" x14ac:dyDescent="0.2">
      <c r="A6" s="28">
        <v>5</v>
      </c>
      <c r="B6" s="26" t="s">
        <v>71</v>
      </c>
      <c r="C6" s="6" t="s">
        <v>78</v>
      </c>
      <c r="D6" s="8" t="s">
        <v>23</v>
      </c>
      <c r="E6" s="30"/>
      <c r="F6" s="30"/>
      <c r="G6" s="30">
        <v>460</v>
      </c>
      <c r="H6" s="30"/>
      <c r="I6" s="30"/>
      <c r="J6" s="30">
        <v>215</v>
      </c>
      <c r="K6" s="30">
        <v>460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>
        <v>460</v>
      </c>
      <c r="X6" s="30"/>
      <c r="Y6" s="30"/>
      <c r="Z6" s="30"/>
      <c r="AA6" s="30"/>
      <c r="AB6" s="30">
        <v>326.7</v>
      </c>
      <c r="AC6" s="30"/>
      <c r="AD6" s="30"/>
      <c r="AE6" s="30"/>
      <c r="AF6" s="30"/>
      <c r="AG6" s="30"/>
      <c r="AH6" s="30">
        <v>260</v>
      </c>
      <c r="AI6" s="30"/>
      <c r="AJ6" s="30"/>
      <c r="AK6" s="30"/>
      <c r="AL6" s="30"/>
      <c r="AM6" s="30">
        <v>480</v>
      </c>
      <c r="AN6" s="30"/>
      <c r="AO6" s="51"/>
      <c r="AP6" s="35">
        <f>IF(AQ6&lt;6,SUM(E6:AO6),SUM(LARGE(E6:AO6,{1;2;3;4;5;6})))</f>
        <v>2446.6999999999998</v>
      </c>
      <c r="AQ6" s="55">
        <f>COUNT(E6:AO6)</f>
        <v>7</v>
      </c>
      <c r="BJ6" s="12"/>
      <c r="BK6" s="22"/>
      <c r="BL6" s="12"/>
      <c r="BM6" s="22"/>
      <c r="BN6" s="22"/>
      <c r="BO6" s="22"/>
      <c r="BP6" s="22"/>
      <c r="BQ6" s="22"/>
      <c r="BR6" s="22"/>
    </row>
    <row r="7" spans="1:70" x14ac:dyDescent="0.2">
      <c r="A7" s="28">
        <v>6</v>
      </c>
      <c r="B7" s="26" t="s">
        <v>71</v>
      </c>
      <c r="C7" s="6" t="s">
        <v>73</v>
      </c>
      <c r="D7" s="8" t="s">
        <v>240</v>
      </c>
      <c r="E7" s="30"/>
      <c r="F7" s="30"/>
      <c r="G7" s="30">
        <v>260</v>
      </c>
      <c r="H7" s="30"/>
      <c r="I7" s="30"/>
      <c r="J7" s="30"/>
      <c r="K7" s="86">
        <v>0</v>
      </c>
      <c r="L7" s="86"/>
      <c r="M7" s="86"/>
      <c r="N7" s="86"/>
      <c r="O7" s="86"/>
      <c r="P7" s="86"/>
      <c r="Q7" s="30">
        <v>130</v>
      </c>
      <c r="R7" s="86"/>
      <c r="S7" s="86"/>
      <c r="T7" s="86"/>
      <c r="U7" s="86"/>
      <c r="V7" s="86"/>
      <c r="W7" s="86"/>
      <c r="X7" s="86"/>
      <c r="Y7" s="86"/>
      <c r="Z7" s="86"/>
      <c r="AA7" s="86"/>
      <c r="AB7" s="30">
        <v>460</v>
      </c>
      <c r="AC7" s="30"/>
      <c r="AD7" s="30"/>
      <c r="AE7" s="30"/>
      <c r="AF7" s="30"/>
      <c r="AG7" s="30"/>
      <c r="AH7" s="30">
        <v>560</v>
      </c>
      <c r="AI7" s="30">
        <v>550</v>
      </c>
      <c r="AJ7" s="30"/>
      <c r="AK7" s="30"/>
      <c r="AL7" s="30"/>
      <c r="AM7" s="30">
        <v>480</v>
      </c>
      <c r="AN7" s="30"/>
      <c r="AO7" s="1"/>
      <c r="AP7" s="35">
        <f>IF(AQ7&lt;6,SUM(E7:AO7),SUM(LARGE(E7:AO7,{1;2;3;4;5;6})))</f>
        <v>2440</v>
      </c>
      <c r="AQ7" s="55">
        <f>COUNT(E7:AO7)</f>
        <v>7</v>
      </c>
      <c r="BJ7" s="12"/>
      <c r="BK7" s="22"/>
      <c r="BL7" s="12"/>
      <c r="BM7" s="22"/>
      <c r="BN7" s="22"/>
      <c r="BO7" s="22"/>
      <c r="BP7" s="22"/>
      <c r="BQ7" s="22"/>
      <c r="BR7" s="22"/>
    </row>
    <row r="8" spans="1:70" x14ac:dyDescent="0.2">
      <c r="A8" s="28">
        <v>7</v>
      </c>
      <c r="B8" s="26" t="s">
        <v>71</v>
      </c>
      <c r="C8" s="6" t="s">
        <v>77</v>
      </c>
      <c r="D8" s="8" t="s">
        <v>160</v>
      </c>
      <c r="E8" s="54"/>
      <c r="F8" s="54"/>
      <c r="G8" s="85">
        <v>0</v>
      </c>
      <c r="H8" s="85"/>
      <c r="I8" s="85"/>
      <c r="J8" s="85"/>
      <c r="K8" s="54">
        <v>360</v>
      </c>
      <c r="L8" s="54"/>
      <c r="M8" s="54">
        <v>350</v>
      </c>
      <c r="N8" s="54"/>
      <c r="O8" s="54"/>
      <c r="P8" s="54">
        <v>350</v>
      </c>
      <c r="Q8" s="54">
        <v>20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326.7</v>
      </c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>
        <v>920</v>
      </c>
      <c r="AN8" s="54"/>
      <c r="AO8" s="51"/>
      <c r="AP8" s="35">
        <f>IF(AQ8&lt;6,SUM(E8:AO8),SUM(LARGE(E8:AO8,{1;2;3;4;5;6})))</f>
        <v>2326.6999999999998</v>
      </c>
      <c r="AQ8" s="55">
        <f>COUNT(E8:AO8)</f>
        <v>7</v>
      </c>
      <c r="BJ8" s="12"/>
      <c r="BK8" s="22"/>
      <c r="BL8" s="12"/>
      <c r="BM8" s="22"/>
      <c r="BN8" s="22"/>
      <c r="BO8" s="22"/>
      <c r="BP8" s="22"/>
      <c r="BQ8" s="22"/>
      <c r="BR8" s="22"/>
    </row>
    <row r="9" spans="1:70" x14ac:dyDescent="0.2">
      <c r="A9" s="28">
        <v>8</v>
      </c>
      <c r="B9" s="26" t="s">
        <v>71</v>
      </c>
      <c r="C9" s="6" t="s">
        <v>73</v>
      </c>
      <c r="D9" s="8" t="s">
        <v>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>
        <v>460</v>
      </c>
      <c r="AI9" s="30">
        <v>920</v>
      </c>
      <c r="AJ9" s="30"/>
      <c r="AK9" s="30"/>
      <c r="AL9" s="30"/>
      <c r="AM9" s="30">
        <v>660</v>
      </c>
      <c r="AN9" s="30"/>
      <c r="AO9" s="1"/>
      <c r="AP9" s="35">
        <f>IF(AQ9&lt;6,SUM(E9:AO9),SUM(LARGE(E9:AO9,{1;2;3;4;5;6})))</f>
        <v>2040</v>
      </c>
      <c r="AQ9" s="55">
        <f>COUNT(E9:AO9)</f>
        <v>3</v>
      </c>
      <c r="BJ9" s="12"/>
      <c r="BK9" s="22"/>
      <c r="BL9" s="12"/>
      <c r="BM9" s="22"/>
      <c r="BN9" s="22"/>
      <c r="BO9" s="22"/>
      <c r="BP9" s="22"/>
      <c r="BQ9" s="22"/>
      <c r="BR9" s="22"/>
    </row>
    <row r="10" spans="1:70" x14ac:dyDescent="0.2">
      <c r="A10" s="28">
        <v>9</v>
      </c>
      <c r="B10" s="26" t="s">
        <v>71</v>
      </c>
      <c r="C10" s="6" t="s">
        <v>77</v>
      </c>
      <c r="D10" s="8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>
        <v>130</v>
      </c>
      <c r="U10" s="30"/>
      <c r="V10" s="30"/>
      <c r="W10" s="30">
        <v>360</v>
      </c>
      <c r="X10" s="30"/>
      <c r="Y10" s="30"/>
      <c r="Z10" s="30"/>
      <c r="AA10" s="30"/>
      <c r="AB10" s="30">
        <v>393.3</v>
      </c>
      <c r="AC10" s="30"/>
      <c r="AD10" s="30"/>
      <c r="AE10" s="30"/>
      <c r="AF10" s="30"/>
      <c r="AG10" s="30"/>
      <c r="AH10" s="30">
        <v>360</v>
      </c>
      <c r="AI10" s="30"/>
      <c r="AJ10" s="30"/>
      <c r="AK10" s="30"/>
      <c r="AL10" s="30"/>
      <c r="AM10" s="30">
        <v>660</v>
      </c>
      <c r="AN10" s="30"/>
      <c r="AO10" s="1"/>
      <c r="AP10" s="35">
        <f>IF(AQ10&lt;6,SUM(E10:AO10),SUM(LARGE(E10:AO10,{1;2;3;4;5;6})))</f>
        <v>1903.3</v>
      </c>
      <c r="AQ10" s="55">
        <f>COUNT(E10:AO10)</f>
        <v>5</v>
      </c>
      <c r="BJ10" s="12"/>
      <c r="BK10" s="22"/>
      <c r="BL10" s="12"/>
      <c r="BM10" s="22"/>
      <c r="BN10" s="22"/>
      <c r="BO10" s="22"/>
      <c r="BP10" s="22"/>
      <c r="BQ10" s="22"/>
      <c r="BR10" s="22"/>
    </row>
    <row r="11" spans="1:70" x14ac:dyDescent="0.2">
      <c r="A11" s="28">
        <v>10</v>
      </c>
      <c r="B11" s="26" t="s">
        <v>71</v>
      </c>
      <c r="C11" s="6" t="s">
        <v>127</v>
      </c>
      <c r="D11" s="8" t="s">
        <v>11</v>
      </c>
      <c r="E11" s="30"/>
      <c r="F11" s="30"/>
      <c r="G11" s="30"/>
      <c r="H11" s="30"/>
      <c r="I11" s="30">
        <v>190</v>
      </c>
      <c r="J11" s="30"/>
      <c r="K11" s="30">
        <v>260</v>
      </c>
      <c r="L11" s="30"/>
      <c r="M11" s="30">
        <v>350</v>
      </c>
      <c r="N11" s="30"/>
      <c r="O11" s="30"/>
      <c r="P11" s="30"/>
      <c r="Q11" s="30"/>
      <c r="R11" s="30"/>
      <c r="S11" s="30"/>
      <c r="T11" s="30"/>
      <c r="U11" s="30"/>
      <c r="V11" s="30"/>
      <c r="W11" s="30">
        <v>260</v>
      </c>
      <c r="X11" s="30"/>
      <c r="Y11" s="30"/>
      <c r="Z11" s="30">
        <v>160</v>
      </c>
      <c r="AA11" s="30"/>
      <c r="AB11" s="30">
        <v>260</v>
      </c>
      <c r="AC11" s="30"/>
      <c r="AD11" s="30"/>
      <c r="AE11" s="30"/>
      <c r="AF11" s="30">
        <v>190</v>
      </c>
      <c r="AG11" s="30"/>
      <c r="AH11" s="30"/>
      <c r="AI11" s="30"/>
      <c r="AJ11" s="30"/>
      <c r="AK11" s="30"/>
      <c r="AL11" s="30"/>
      <c r="AM11" s="30">
        <v>480</v>
      </c>
      <c r="AN11" s="30"/>
      <c r="AO11" s="1"/>
      <c r="AP11" s="35">
        <f>IF(AQ11&lt;6,SUM(E11:AO11),SUM(LARGE(E11:AO11,{1;2;3;4;5;6})))</f>
        <v>1800</v>
      </c>
      <c r="AQ11" s="55">
        <f>COUNT(E11:AO11)</f>
        <v>8</v>
      </c>
      <c r="BJ11" s="12"/>
      <c r="BK11" s="22"/>
      <c r="BL11" s="12"/>
      <c r="BM11" s="22"/>
      <c r="BN11" s="22"/>
      <c r="BO11" s="22"/>
      <c r="BP11" s="22"/>
      <c r="BQ11" s="22"/>
      <c r="BR11" s="22"/>
    </row>
    <row r="12" spans="1:70" x14ac:dyDescent="0.2">
      <c r="A12" s="58">
        <v>11</v>
      </c>
      <c r="B12" s="26" t="s">
        <v>71</v>
      </c>
      <c r="C12" s="6" t="s">
        <v>77</v>
      </c>
      <c r="D12" s="8" t="s">
        <v>206</v>
      </c>
      <c r="E12" s="30"/>
      <c r="F12" s="30"/>
      <c r="G12" s="30">
        <v>300</v>
      </c>
      <c r="H12" s="30"/>
      <c r="I12" s="30"/>
      <c r="J12" s="30"/>
      <c r="K12" s="30">
        <v>300</v>
      </c>
      <c r="L12" s="30"/>
      <c r="M12" s="30">
        <v>600</v>
      </c>
      <c r="N12" s="30"/>
      <c r="O12" s="30"/>
      <c r="P12" s="30"/>
      <c r="Q12" s="30"/>
      <c r="R12" s="30"/>
      <c r="S12" s="30"/>
      <c r="T12" s="30"/>
      <c r="U12" s="84">
        <v>0</v>
      </c>
      <c r="V12" s="84"/>
      <c r="W12" s="84"/>
      <c r="X12" s="84"/>
      <c r="Y12" s="84"/>
      <c r="Z12" s="84"/>
      <c r="AA12" s="84"/>
      <c r="AB12" s="29">
        <v>160</v>
      </c>
      <c r="AC12" s="29"/>
      <c r="AD12" s="29"/>
      <c r="AE12" s="29">
        <v>300</v>
      </c>
      <c r="AF12" s="29"/>
      <c r="AG12" s="29"/>
      <c r="AH12" s="29"/>
      <c r="AI12" s="29"/>
      <c r="AJ12" s="29"/>
      <c r="AK12" s="29"/>
      <c r="AL12" s="29"/>
      <c r="AM12" s="29"/>
      <c r="AN12" s="29"/>
      <c r="AO12" s="1"/>
      <c r="AP12" s="35">
        <f>IF(AQ12&lt;6,SUM(E12:AO12),SUM(LARGE(E12:AO12,{1;2;3;4;5;6})))</f>
        <v>1660</v>
      </c>
      <c r="AQ12" s="55">
        <f>COUNT(E12:AO12)</f>
        <v>6</v>
      </c>
      <c r="BJ12" s="12"/>
      <c r="BK12" s="22"/>
      <c r="BL12" s="12"/>
      <c r="BM12" s="22"/>
      <c r="BN12" s="22"/>
      <c r="BO12" s="22"/>
      <c r="BP12" s="22"/>
      <c r="BQ12" s="22"/>
      <c r="BR12" s="22"/>
    </row>
    <row r="13" spans="1:70" x14ac:dyDescent="0.2">
      <c r="A13" s="58">
        <v>12</v>
      </c>
      <c r="B13" s="26" t="s">
        <v>101</v>
      </c>
      <c r="C13" s="6" t="s">
        <v>127</v>
      </c>
      <c r="D13" s="8" t="s">
        <v>118</v>
      </c>
      <c r="E13" s="37"/>
      <c r="F13" s="37"/>
      <c r="G13" s="37"/>
      <c r="H13" s="37"/>
      <c r="I13" s="37">
        <v>215</v>
      </c>
      <c r="J13" s="83">
        <v>0</v>
      </c>
      <c r="K13" s="37">
        <v>250</v>
      </c>
      <c r="L13" s="37">
        <v>250</v>
      </c>
      <c r="M13" s="37"/>
      <c r="N13" s="37"/>
      <c r="O13" s="37"/>
      <c r="P13" s="37"/>
      <c r="Q13" s="37">
        <v>20</v>
      </c>
      <c r="R13" s="37"/>
      <c r="S13" s="37">
        <v>300</v>
      </c>
      <c r="T13" s="37">
        <v>100</v>
      </c>
      <c r="U13" s="37">
        <v>300</v>
      </c>
      <c r="V13" s="37"/>
      <c r="W13" s="83">
        <v>0</v>
      </c>
      <c r="X13" s="83"/>
      <c r="Y13" s="83"/>
      <c r="Z13" s="37">
        <v>250</v>
      </c>
      <c r="AA13" s="37"/>
      <c r="AB13" s="37"/>
      <c r="AC13" s="37"/>
      <c r="AD13" s="37"/>
      <c r="AE13" s="37"/>
      <c r="AF13" s="37">
        <v>250</v>
      </c>
      <c r="AG13" s="37"/>
      <c r="AH13" s="37"/>
      <c r="AI13" s="37"/>
      <c r="AJ13" s="37">
        <v>300</v>
      </c>
      <c r="AK13" s="37"/>
      <c r="AL13" s="37"/>
      <c r="AM13" s="37"/>
      <c r="AN13" s="37"/>
      <c r="AO13" s="1"/>
      <c r="AP13" s="35">
        <f>IF(AQ13&lt;6,SUM(E13:AO13),SUM(LARGE(E13:AO13,{1;2;3;4;5;6})))</f>
        <v>1650</v>
      </c>
      <c r="AQ13" s="55">
        <f>COUNT(E13:AO13)</f>
        <v>12</v>
      </c>
      <c r="BJ13" s="12"/>
      <c r="BK13" s="22"/>
      <c r="BL13" s="12"/>
      <c r="BM13" s="22"/>
      <c r="BN13" s="22"/>
      <c r="BO13" s="22"/>
      <c r="BP13" s="22"/>
      <c r="BQ13" s="22"/>
      <c r="BR13" s="22"/>
    </row>
    <row r="14" spans="1:70" x14ac:dyDescent="0.2">
      <c r="A14" s="58">
        <v>13</v>
      </c>
      <c r="B14" s="26" t="s">
        <v>71</v>
      </c>
      <c r="C14" s="6" t="s">
        <v>504</v>
      </c>
      <c r="D14" s="8" t="s">
        <v>33</v>
      </c>
      <c r="E14" s="30"/>
      <c r="F14" s="30"/>
      <c r="G14" s="30">
        <v>360</v>
      </c>
      <c r="H14" s="30"/>
      <c r="I14" s="30"/>
      <c r="J14" s="30"/>
      <c r="K14" s="30">
        <v>260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>
        <v>360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>
        <v>660</v>
      </c>
      <c r="AN14" s="30"/>
      <c r="AO14" s="1"/>
      <c r="AP14" s="35">
        <f>IF(AQ14&lt;6,SUM(E14:AO14),SUM(LARGE(E14:AO14,{1;2;3;4;5;6})))</f>
        <v>1640</v>
      </c>
      <c r="AQ14" s="55">
        <f>COUNT(E14:AO14)</f>
        <v>4</v>
      </c>
      <c r="BJ14" s="12"/>
      <c r="BK14" s="22"/>
      <c r="BL14" s="12"/>
      <c r="BM14" s="22"/>
      <c r="BN14" s="22"/>
      <c r="BO14" s="22"/>
      <c r="BP14" s="22"/>
      <c r="BQ14" s="22"/>
      <c r="BR14" s="22"/>
    </row>
    <row r="15" spans="1:70" x14ac:dyDescent="0.2">
      <c r="A15" s="58">
        <v>14</v>
      </c>
      <c r="B15" s="26" t="s">
        <v>71</v>
      </c>
      <c r="C15" s="6" t="s">
        <v>77</v>
      </c>
      <c r="D15" s="8" t="s">
        <v>263</v>
      </c>
      <c r="E15" s="86">
        <v>0</v>
      </c>
      <c r="F15" s="86"/>
      <c r="G15" s="30">
        <v>148.30000000000001</v>
      </c>
      <c r="H15" s="86">
        <v>0</v>
      </c>
      <c r="I15" s="30"/>
      <c r="J15" s="30"/>
      <c r="K15" s="30">
        <v>148.30000000000001</v>
      </c>
      <c r="L15" s="30">
        <v>215</v>
      </c>
      <c r="M15" s="30"/>
      <c r="N15" s="30"/>
      <c r="O15" s="30"/>
      <c r="P15" s="30"/>
      <c r="Q15" s="30"/>
      <c r="R15" s="30"/>
      <c r="S15" s="86">
        <v>0</v>
      </c>
      <c r="T15" s="86"/>
      <c r="U15" s="86"/>
      <c r="V15" s="86"/>
      <c r="W15" s="30">
        <v>250</v>
      </c>
      <c r="X15" s="30"/>
      <c r="Y15" s="30"/>
      <c r="Z15" s="30"/>
      <c r="AA15" s="30"/>
      <c r="AB15" s="30">
        <v>125</v>
      </c>
      <c r="AC15" s="30"/>
      <c r="AD15" s="30"/>
      <c r="AE15" s="30">
        <v>250</v>
      </c>
      <c r="AF15" s="30"/>
      <c r="AG15" s="30"/>
      <c r="AH15" s="30">
        <v>190</v>
      </c>
      <c r="AI15" s="30"/>
      <c r="AJ15" s="30"/>
      <c r="AK15" s="30"/>
      <c r="AL15" s="30"/>
      <c r="AM15" s="30">
        <v>480</v>
      </c>
      <c r="AN15" s="30"/>
      <c r="AO15" s="1"/>
      <c r="AP15" s="35">
        <f>IF(AQ15&lt;6,SUM(E15:AO15),SUM(LARGE(E15:AO15,{1;2;3;4;5;6})))</f>
        <v>1533.3</v>
      </c>
      <c r="AQ15" s="55">
        <f>COUNT(E15:AO15)</f>
        <v>11</v>
      </c>
      <c r="BJ15" s="12"/>
      <c r="BK15" s="22"/>
      <c r="BL15" s="12"/>
      <c r="BM15" s="22"/>
      <c r="BN15" s="22"/>
      <c r="BO15" s="22"/>
      <c r="BP15" s="22"/>
      <c r="BQ15" s="22"/>
      <c r="BR15" s="22"/>
    </row>
    <row r="16" spans="1:70" x14ac:dyDescent="0.2">
      <c r="A16" s="58">
        <v>15</v>
      </c>
      <c r="B16" s="26" t="s">
        <v>71</v>
      </c>
      <c r="C16" s="8" t="s">
        <v>80</v>
      </c>
      <c r="D16" s="8" t="s">
        <v>100</v>
      </c>
      <c r="E16" s="29">
        <v>300</v>
      </c>
      <c r="F16" s="29"/>
      <c r="G16" s="29"/>
      <c r="H16" s="29">
        <v>300</v>
      </c>
      <c r="I16" s="29">
        <v>300</v>
      </c>
      <c r="J16" s="29">
        <v>250</v>
      </c>
      <c r="K16" s="29"/>
      <c r="L16" s="29">
        <v>300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1"/>
      <c r="AP16" s="35">
        <f>IF(AQ16&lt;6,SUM(E16:AO16),SUM(LARGE(E16:AO16,{1;2;3;4;5;6})))</f>
        <v>1450</v>
      </c>
      <c r="AQ16" s="55">
        <f>COUNT(E16:AO16)</f>
        <v>5</v>
      </c>
      <c r="BJ16" s="12"/>
      <c r="BK16" s="22"/>
      <c r="BL16" s="12"/>
      <c r="BM16" s="22"/>
      <c r="BN16" s="22"/>
      <c r="BO16" s="22"/>
      <c r="BP16" s="22"/>
      <c r="BQ16" s="22"/>
      <c r="BR16" s="22"/>
    </row>
    <row r="17" spans="1:70" x14ac:dyDescent="0.2">
      <c r="A17" s="58">
        <v>16</v>
      </c>
      <c r="B17" s="26" t="s">
        <v>71</v>
      </c>
      <c r="C17" s="6" t="s">
        <v>72</v>
      </c>
      <c r="D17" s="6" t="s">
        <v>182</v>
      </c>
      <c r="E17" s="54">
        <v>250</v>
      </c>
      <c r="F17" s="54"/>
      <c r="G17" s="54">
        <v>215</v>
      </c>
      <c r="H17" s="54">
        <v>250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>
        <v>250</v>
      </c>
      <c r="T17" s="54"/>
      <c r="U17" s="54">
        <v>215</v>
      </c>
      <c r="V17" s="54"/>
      <c r="W17" s="54">
        <v>170</v>
      </c>
      <c r="X17" s="54"/>
      <c r="Y17" s="54"/>
      <c r="Z17" s="54"/>
      <c r="AA17" s="54"/>
      <c r="AB17" s="54">
        <v>215</v>
      </c>
      <c r="AC17" s="54">
        <v>130</v>
      </c>
      <c r="AD17" s="54"/>
      <c r="AE17" s="54">
        <v>190</v>
      </c>
      <c r="AF17" s="54"/>
      <c r="AG17" s="54"/>
      <c r="AH17" s="54"/>
      <c r="AI17" s="54"/>
      <c r="AJ17" s="54"/>
      <c r="AK17" s="54"/>
      <c r="AL17" s="54"/>
      <c r="AM17" s="54"/>
      <c r="AN17" s="54"/>
      <c r="AO17" s="1"/>
      <c r="AP17" s="35">
        <f>IF(AQ17&lt;6,SUM(E17:AO17),SUM(LARGE(E17:AO17,{1;2;3;4;5;6})))</f>
        <v>1395</v>
      </c>
      <c r="AQ17" s="55">
        <f>COUNT(E17:AO17)</f>
        <v>9</v>
      </c>
      <c r="BJ17" s="12"/>
      <c r="BK17" s="22"/>
      <c r="BL17" s="12"/>
      <c r="BM17" s="22"/>
      <c r="BN17" s="22"/>
      <c r="BO17" s="22"/>
      <c r="BP17" s="22"/>
      <c r="BQ17" s="22"/>
      <c r="BR17" s="22"/>
    </row>
    <row r="18" spans="1:70" x14ac:dyDescent="0.2">
      <c r="A18" s="58">
        <v>17</v>
      </c>
      <c r="B18" s="26" t="s">
        <v>74</v>
      </c>
      <c r="C18" s="6" t="s">
        <v>416</v>
      </c>
      <c r="D18" s="8" t="s">
        <v>148</v>
      </c>
      <c r="E18" s="37"/>
      <c r="F18" s="37"/>
      <c r="G18" s="37"/>
      <c r="H18" s="37">
        <v>130</v>
      </c>
      <c r="I18" s="37">
        <v>250</v>
      </c>
      <c r="J18" s="37">
        <v>190</v>
      </c>
      <c r="K18" s="37"/>
      <c r="L18" s="83">
        <v>0</v>
      </c>
      <c r="M18" s="37"/>
      <c r="N18" s="37"/>
      <c r="O18" s="37"/>
      <c r="P18" s="37"/>
      <c r="Q18" s="37"/>
      <c r="R18" s="37"/>
      <c r="S18" s="37">
        <v>70</v>
      </c>
      <c r="T18" s="37"/>
      <c r="U18" s="37">
        <v>130</v>
      </c>
      <c r="V18" s="37"/>
      <c r="W18" s="37"/>
      <c r="X18" s="37"/>
      <c r="Y18" s="37"/>
      <c r="Z18" s="37">
        <v>250</v>
      </c>
      <c r="AA18" s="37"/>
      <c r="AB18" s="37"/>
      <c r="AC18" s="37">
        <v>55</v>
      </c>
      <c r="AD18" s="37"/>
      <c r="AE18" s="37">
        <v>80</v>
      </c>
      <c r="AF18" s="37">
        <v>300</v>
      </c>
      <c r="AG18" s="37"/>
      <c r="AH18" s="37"/>
      <c r="AI18" s="37"/>
      <c r="AJ18" s="83">
        <v>0</v>
      </c>
      <c r="AK18" s="83"/>
      <c r="AL18" s="37">
        <v>215</v>
      </c>
      <c r="AM18" s="37"/>
      <c r="AN18" s="37"/>
      <c r="AO18" s="1"/>
      <c r="AP18" s="35">
        <f>IF(AQ18&lt;6,SUM(E18:AO18),SUM(LARGE(E18:AO18,{1;2;3;4;5;6})))</f>
        <v>1335</v>
      </c>
      <c r="AQ18" s="55">
        <f>COUNT(E18:AO18)</f>
        <v>12</v>
      </c>
      <c r="BJ18" s="12"/>
      <c r="BK18" s="22"/>
      <c r="BL18" s="12"/>
      <c r="BM18" s="22"/>
      <c r="BN18" s="22"/>
      <c r="BO18" s="22"/>
      <c r="BP18" s="22"/>
      <c r="BQ18" s="22"/>
      <c r="BR18" s="22"/>
    </row>
    <row r="19" spans="1:70" ht="13.5" customHeight="1" x14ac:dyDescent="0.2">
      <c r="A19" s="58">
        <v>18</v>
      </c>
      <c r="B19" s="26" t="s">
        <v>101</v>
      </c>
      <c r="C19" s="6" t="s">
        <v>239</v>
      </c>
      <c r="D19" s="8" t="s">
        <v>195</v>
      </c>
      <c r="E19" s="30"/>
      <c r="F19" s="30"/>
      <c r="G19" s="30"/>
      <c r="H19" s="30">
        <v>215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215</v>
      </c>
      <c r="T19" s="30">
        <v>70</v>
      </c>
      <c r="U19" s="30">
        <v>250</v>
      </c>
      <c r="V19" s="30"/>
      <c r="W19" s="30"/>
      <c r="X19" s="30"/>
      <c r="Y19" s="30"/>
      <c r="Z19" s="30">
        <v>215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>
        <v>250</v>
      </c>
      <c r="AK19" s="30"/>
      <c r="AL19" s="30">
        <v>190</v>
      </c>
      <c r="AM19" s="30"/>
      <c r="AN19" s="30"/>
      <c r="AO19" s="9"/>
      <c r="AP19" s="35">
        <f>IF(AQ19&lt;6,SUM(E19:AO19),SUM(LARGE(E19:AO19,{1;2;3;4;5;6})))</f>
        <v>1335</v>
      </c>
      <c r="AQ19" s="55">
        <f>COUNT(E19:AO19)</f>
        <v>7</v>
      </c>
      <c r="BJ19" s="12"/>
      <c r="BK19" s="22"/>
      <c r="BL19" s="12"/>
      <c r="BM19" s="22"/>
      <c r="BN19" s="22"/>
      <c r="BO19" s="22"/>
      <c r="BP19" s="22"/>
      <c r="BQ19" s="22"/>
      <c r="BR19" s="22"/>
    </row>
    <row r="20" spans="1:70" x14ac:dyDescent="0.2">
      <c r="A20" s="58">
        <v>19</v>
      </c>
      <c r="B20" s="26" t="s">
        <v>71</v>
      </c>
      <c r="C20" s="6" t="s">
        <v>72</v>
      </c>
      <c r="D20" s="8" t="s">
        <v>184</v>
      </c>
      <c r="E20" s="29"/>
      <c r="F20" s="29"/>
      <c r="G20" s="29">
        <v>250</v>
      </c>
      <c r="H20" s="29"/>
      <c r="I20" s="29"/>
      <c r="J20" s="29"/>
      <c r="K20" s="29">
        <v>170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>
        <v>215</v>
      </c>
      <c r="X20" s="29"/>
      <c r="Y20" s="29"/>
      <c r="Z20" s="29"/>
      <c r="AA20" s="29"/>
      <c r="AB20" s="29">
        <v>190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>
        <v>480</v>
      </c>
      <c r="AN20" s="29"/>
      <c r="AO20" s="1"/>
      <c r="AP20" s="35">
        <f>IF(AQ20&lt;6,SUM(E20:AO20),SUM(LARGE(E20:AO20,{1;2;3;4;5;6})))</f>
        <v>1305</v>
      </c>
      <c r="AQ20" s="55">
        <f>COUNT(E20:AO20)</f>
        <v>5</v>
      </c>
      <c r="BJ20" s="12"/>
      <c r="BK20" s="22"/>
      <c r="BL20" s="12"/>
      <c r="BM20" s="22"/>
      <c r="BN20" s="22"/>
      <c r="BO20" s="22"/>
      <c r="BP20" s="22"/>
      <c r="BQ20" s="22"/>
      <c r="BR20" s="22"/>
    </row>
    <row r="21" spans="1:70" x14ac:dyDescent="0.2">
      <c r="A21" s="58">
        <v>20</v>
      </c>
      <c r="B21" s="26" t="s">
        <v>71</v>
      </c>
      <c r="C21" s="6" t="s">
        <v>72</v>
      </c>
      <c r="D21" s="8" t="s">
        <v>698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>
        <v>300</v>
      </c>
      <c r="X21" s="29"/>
      <c r="Y21" s="29"/>
      <c r="Z21" s="29"/>
      <c r="AA21" s="29"/>
      <c r="AB21" s="29">
        <v>300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>
        <v>660</v>
      </c>
      <c r="AN21" s="29"/>
      <c r="AO21" s="1"/>
      <c r="AP21" s="35">
        <f>IF(AQ21&lt;6,SUM(E21:AO21),SUM(LARGE(E21:AO21,{1;2;3;4;5;6})))</f>
        <v>1260</v>
      </c>
      <c r="AQ21" s="55">
        <f>COUNT(E21:AO21)</f>
        <v>3</v>
      </c>
      <c r="BJ21" s="12"/>
      <c r="BK21" s="22"/>
      <c r="BL21" s="12"/>
      <c r="BM21" s="22"/>
      <c r="BN21" s="22"/>
      <c r="BO21" s="22"/>
      <c r="BP21" s="22"/>
      <c r="BQ21" s="22"/>
      <c r="BR21" s="22"/>
    </row>
    <row r="22" spans="1:70" x14ac:dyDescent="0.2">
      <c r="A22" s="58">
        <v>21</v>
      </c>
      <c r="B22" s="26" t="s">
        <v>71</v>
      </c>
      <c r="C22" s="8" t="s">
        <v>80</v>
      </c>
      <c r="D22" s="8" t="s">
        <v>121</v>
      </c>
      <c r="E22" s="29"/>
      <c r="F22" s="29"/>
      <c r="G22" s="29">
        <v>360</v>
      </c>
      <c r="H22" s="29"/>
      <c r="I22" s="29"/>
      <c r="J22" s="29">
        <v>300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>
        <v>260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1"/>
      <c r="AP22" s="35">
        <f>IF(AQ22&lt;6,SUM(E22:AO22),SUM(LARGE(E22:AO22,{1;2;3;4;5;6})))</f>
        <v>920</v>
      </c>
      <c r="AQ22" s="55">
        <f>COUNT(E22:AO22)</f>
        <v>3</v>
      </c>
      <c r="BJ22" s="12"/>
      <c r="BK22" s="22"/>
      <c r="BL22" s="12"/>
      <c r="BM22" s="22"/>
      <c r="BN22" s="22"/>
      <c r="BO22" s="22"/>
      <c r="BP22" s="22"/>
      <c r="BQ22" s="22"/>
      <c r="BR22" s="22"/>
    </row>
    <row r="23" spans="1:70" x14ac:dyDescent="0.2">
      <c r="A23" s="58">
        <v>22</v>
      </c>
      <c r="B23" s="26" t="s">
        <v>71</v>
      </c>
      <c r="C23" s="6" t="s">
        <v>72</v>
      </c>
      <c r="D23" s="8" t="s">
        <v>395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>
        <v>350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>
        <v>260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>
        <v>300</v>
      </c>
      <c r="AM23" s="29"/>
      <c r="AN23" s="29"/>
      <c r="AO23" s="1"/>
      <c r="AP23" s="35">
        <f>IF(AQ23&lt;6,SUM(E23:AO23),SUM(LARGE(E23:AO23,{1;2;3;4;5;6})))</f>
        <v>910</v>
      </c>
      <c r="AQ23" s="55">
        <f>COUNT(E23:AO23)</f>
        <v>3</v>
      </c>
      <c r="BJ23" s="12"/>
      <c r="BK23" s="22"/>
      <c r="BL23" s="12"/>
      <c r="BM23" s="22"/>
      <c r="BN23" s="22"/>
      <c r="BO23" s="22"/>
      <c r="BP23" s="22"/>
      <c r="BQ23" s="22"/>
      <c r="BR23" s="22"/>
    </row>
    <row r="24" spans="1:70" x14ac:dyDescent="0.2">
      <c r="A24" s="58">
        <v>23</v>
      </c>
      <c r="B24" s="26" t="s">
        <v>71</v>
      </c>
      <c r="C24" s="6" t="s">
        <v>72</v>
      </c>
      <c r="D24" s="8" t="s">
        <v>200</v>
      </c>
      <c r="E24" s="30">
        <v>130</v>
      </c>
      <c r="F24" s="30"/>
      <c r="G24" s="30">
        <v>148.30000000000001</v>
      </c>
      <c r="H24" s="30">
        <v>70</v>
      </c>
      <c r="I24" s="30"/>
      <c r="J24" s="30">
        <v>80</v>
      </c>
      <c r="K24" s="30">
        <v>148.30000000000001</v>
      </c>
      <c r="L24" s="30">
        <v>130</v>
      </c>
      <c r="M24" s="30"/>
      <c r="N24" s="30"/>
      <c r="O24" s="30"/>
      <c r="P24" s="30"/>
      <c r="Q24" s="30"/>
      <c r="R24" s="30"/>
      <c r="S24" s="30">
        <v>55</v>
      </c>
      <c r="T24" s="30"/>
      <c r="U24" s="30"/>
      <c r="V24" s="30"/>
      <c r="W24" s="30"/>
      <c r="X24" s="30">
        <v>15</v>
      </c>
      <c r="Y24" s="30"/>
      <c r="Z24" s="30">
        <v>160</v>
      </c>
      <c r="AA24" s="30"/>
      <c r="AB24" s="30">
        <v>130</v>
      </c>
      <c r="AC24" s="30">
        <v>55</v>
      </c>
      <c r="AD24" s="30"/>
      <c r="AE24" s="30">
        <v>70</v>
      </c>
      <c r="AF24" s="30">
        <v>18.3</v>
      </c>
      <c r="AG24" s="30"/>
      <c r="AH24" s="30"/>
      <c r="AI24" s="30"/>
      <c r="AJ24" s="30">
        <v>20</v>
      </c>
      <c r="AK24" s="30"/>
      <c r="AL24" s="30"/>
      <c r="AM24" s="30"/>
      <c r="AN24" s="30"/>
      <c r="AO24" s="51"/>
      <c r="AP24" s="35">
        <f>IF(AQ24&lt;6,SUM(E24:AO24),SUM(LARGE(E24:AO24,{1;2;3;4;5;6})))</f>
        <v>846.6</v>
      </c>
      <c r="AQ24" s="55">
        <f>COUNT(E24:AO24)</f>
        <v>14</v>
      </c>
      <c r="BJ24" s="12"/>
      <c r="BK24" s="22"/>
      <c r="BL24" s="12"/>
      <c r="BM24" s="22"/>
      <c r="BN24" s="22"/>
      <c r="BO24" s="22"/>
      <c r="BP24" s="22"/>
      <c r="BQ24" s="22"/>
      <c r="BR24" s="22"/>
    </row>
    <row r="25" spans="1:70" x14ac:dyDescent="0.2">
      <c r="A25" s="58">
        <v>24</v>
      </c>
      <c r="B25" s="26" t="s">
        <v>71</v>
      </c>
      <c r="C25" s="6" t="s">
        <v>73</v>
      </c>
      <c r="D25" s="6" t="s">
        <v>475</v>
      </c>
      <c r="E25" s="85"/>
      <c r="F25" s="85"/>
      <c r="G25" s="85"/>
      <c r="H25" s="85"/>
      <c r="I25" s="85"/>
      <c r="J25" s="85"/>
      <c r="K25" s="54">
        <v>360</v>
      </c>
      <c r="L25" s="54"/>
      <c r="M25" s="54"/>
      <c r="N25" s="54"/>
      <c r="O25" s="54"/>
      <c r="P25" s="54">
        <v>350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1"/>
      <c r="AP25" s="35">
        <f>IF(AQ25&lt;6,SUM(E25:AO25),SUM(LARGE(E25:AO25,{1;2;3;4;5;6})))</f>
        <v>710</v>
      </c>
      <c r="AQ25" s="55">
        <f>COUNT(E25:AO25)</f>
        <v>2</v>
      </c>
      <c r="BJ25" s="12"/>
      <c r="BK25" s="22"/>
      <c r="BL25" s="12"/>
      <c r="BM25" s="22"/>
      <c r="BN25" s="22"/>
      <c r="BO25" s="22"/>
      <c r="BP25" s="22"/>
      <c r="BQ25" s="22"/>
      <c r="BR25" s="22"/>
    </row>
    <row r="26" spans="1:70" x14ac:dyDescent="0.2">
      <c r="A26" s="58">
        <v>25</v>
      </c>
      <c r="B26" s="26" t="s">
        <v>71</v>
      </c>
      <c r="C26" s="6" t="s">
        <v>72</v>
      </c>
      <c r="D26" s="8" t="s">
        <v>357</v>
      </c>
      <c r="E26" s="30"/>
      <c r="F26" s="30"/>
      <c r="G26" s="30"/>
      <c r="H26" s="30"/>
      <c r="I26" s="30"/>
      <c r="J26" s="30"/>
      <c r="K26" s="30"/>
      <c r="L26" s="30">
        <v>190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215</v>
      </c>
      <c r="AF26" s="30"/>
      <c r="AG26" s="30"/>
      <c r="AH26" s="30"/>
      <c r="AI26" s="30"/>
      <c r="AJ26" s="30"/>
      <c r="AK26" s="30"/>
      <c r="AL26" s="30">
        <v>250</v>
      </c>
      <c r="AM26" s="30"/>
      <c r="AN26" s="30"/>
      <c r="AO26" s="51"/>
      <c r="AP26" s="35">
        <f>IF(AQ26&lt;6,SUM(E26:AO26),SUM(LARGE(E26:AO26,{1;2;3;4;5;6})))</f>
        <v>655</v>
      </c>
      <c r="AQ26" s="55">
        <f>COUNT(E26:AO26)</f>
        <v>3</v>
      </c>
      <c r="BJ26" s="12"/>
      <c r="BK26" s="22"/>
      <c r="BL26" s="12"/>
      <c r="BM26" s="22"/>
      <c r="BN26" s="22"/>
      <c r="BO26" s="22"/>
      <c r="BP26" s="22"/>
      <c r="BQ26" s="22"/>
      <c r="BR26" s="22"/>
    </row>
    <row r="27" spans="1:70" x14ac:dyDescent="0.2">
      <c r="A27" s="58">
        <v>26</v>
      </c>
      <c r="B27" s="26" t="s">
        <v>71</v>
      </c>
      <c r="C27" s="6" t="s">
        <v>73</v>
      </c>
      <c r="D27" s="8" t="s">
        <v>130</v>
      </c>
      <c r="E27" s="30"/>
      <c r="F27" s="30"/>
      <c r="G27" s="30">
        <v>260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>
        <v>326.7</v>
      </c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1"/>
      <c r="AP27" s="35">
        <f>IF(AQ27&lt;6,SUM(E27:AO27),SUM(LARGE(E27:AO27,{1;2;3;4;5;6})))</f>
        <v>586.70000000000005</v>
      </c>
      <c r="AQ27" s="55">
        <f>COUNT(E27:AO27)</f>
        <v>2</v>
      </c>
      <c r="BJ27" s="12"/>
      <c r="BK27" s="22"/>
      <c r="BL27" s="12"/>
      <c r="BM27" s="22"/>
      <c r="BN27" s="22"/>
      <c r="BO27" s="22"/>
      <c r="BP27" s="22"/>
      <c r="BQ27" s="22"/>
      <c r="BR27" s="22"/>
    </row>
    <row r="28" spans="1:70" x14ac:dyDescent="0.2">
      <c r="A28" s="58">
        <v>27</v>
      </c>
      <c r="B28" s="26" t="s">
        <v>71</v>
      </c>
      <c r="C28" s="6" t="s">
        <v>158</v>
      </c>
      <c r="D28" s="8" t="s">
        <v>1074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86">
        <v>0</v>
      </c>
      <c r="AI28" s="86">
        <v>550</v>
      </c>
      <c r="AJ28" s="86"/>
      <c r="AK28" s="86"/>
      <c r="AL28" s="86"/>
      <c r="AM28" s="86"/>
      <c r="AN28" s="86"/>
      <c r="AO28" s="1"/>
      <c r="AP28" s="35">
        <f>IF(AQ28&lt;6,SUM(E28:AO28),SUM(LARGE(E28:AO28,{1;2;3;4;5;6})))</f>
        <v>550</v>
      </c>
      <c r="AQ28" s="55">
        <f>COUNT(E28:AO28)</f>
        <v>2</v>
      </c>
      <c r="BJ28" s="12"/>
      <c r="BK28" s="22"/>
      <c r="BL28" s="12"/>
      <c r="BM28" s="22"/>
      <c r="BN28" s="22"/>
      <c r="BO28" s="22"/>
      <c r="BP28" s="22"/>
      <c r="BQ28" s="22"/>
      <c r="BR28" s="22"/>
    </row>
    <row r="29" spans="1:70" x14ac:dyDescent="0.2">
      <c r="A29" s="58">
        <v>28</v>
      </c>
      <c r="B29" s="26" t="s">
        <v>71</v>
      </c>
      <c r="C29" s="6" t="s">
        <v>72</v>
      </c>
      <c r="D29" s="8" t="s">
        <v>356</v>
      </c>
      <c r="E29" s="30">
        <v>215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>
        <v>80</v>
      </c>
      <c r="T29" s="30"/>
      <c r="U29" s="30">
        <v>100</v>
      </c>
      <c r="V29" s="30"/>
      <c r="W29" s="30"/>
      <c r="X29" s="30"/>
      <c r="Y29" s="30"/>
      <c r="Z29" s="30"/>
      <c r="AA29" s="30"/>
      <c r="AB29" s="30"/>
      <c r="AC29" s="30">
        <v>80</v>
      </c>
      <c r="AD29" s="30"/>
      <c r="AE29" s="30">
        <v>55</v>
      </c>
      <c r="AF29" s="30"/>
      <c r="AG29" s="30"/>
      <c r="AH29" s="30"/>
      <c r="AI29" s="30"/>
      <c r="AJ29" s="30"/>
      <c r="AK29" s="30"/>
      <c r="AL29" s="86">
        <v>0</v>
      </c>
      <c r="AM29" s="86"/>
      <c r="AN29" s="86"/>
      <c r="AO29" s="1"/>
      <c r="AP29" s="35">
        <f>IF(AQ29&lt;6,SUM(E29:AO29),SUM(LARGE(E29:AO29,{1;2;3;4;5;6})))</f>
        <v>530</v>
      </c>
      <c r="AQ29" s="55">
        <f>COUNT(E29:AO29)</f>
        <v>6</v>
      </c>
      <c r="BJ29" s="12"/>
      <c r="BK29" s="22"/>
      <c r="BL29" s="12"/>
      <c r="BM29" s="22"/>
      <c r="BN29" s="22"/>
      <c r="BO29" s="22"/>
      <c r="BP29" s="22"/>
      <c r="BQ29" s="22"/>
      <c r="BR29" s="22"/>
    </row>
    <row r="30" spans="1:70" x14ac:dyDescent="0.2">
      <c r="A30" s="58">
        <v>29</v>
      </c>
      <c r="B30" s="26" t="s">
        <v>71</v>
      </c>
      <c r="C30" s="6" t="s">
        <v>72</v>
      </c>
      <c r="D30" s="8" t="s">
        <v>280</v>
      </c>
      <c r="E30" s="30"/>
      <c r="F30" s="30"/>
      <c r="G30" s="86">
        <v>0</v>
      </c>
      <c r="H30" s="86"/>
      <c r="I30" s="86"/>
      <c r="J30" s="86"/>
      <c r="K30" s="30">
        <v>170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>
        <v>148.30000000000001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>
        <v>190</v>
      </c>
      <c r="AI30" s="30"/>
      <c r="AJ30" s="30"/>
      <c r="AK30" s="30"/>
      <c r="AL30" s="30"/>
      <c r="AM30" s="30"/>
      <c r="AN30" s="30"/>
      <c r="AO30" s="1"/>
      <c r="AP30" s="35">
        <f>IF(AQ30&lt;6,SUM(E30:AO30),SUM(LARGE(E30:AO30,{1;2;3;4;5;6})))</f>
        <v>508.3</v>
      </c>
      <c r="AQ30" s="55">
        <f>COUNT(E30:AO30)</f>
        <v>4</v>
      </c>
      <c r="BJ30" s="12"/>
      <c r="BK30" s="22"/>
      <c r="BL30" s="12"/>
      <c r="BM30" s="22"/>
      <c r="BN30" s="22"/>
      <c r="BO30" s="22"/>
      <c r="BP30" s="22"/>
      <c r="BQ30" s="22"/>
      <c r="BR30" s="22"/>
    </row>
    <row r="31" spans="1:70" x14ac:dyDescent="0.2">
      <c r="A31" s="58">
        <v>30</v>
      </c>
      <c r="B31" s="8" t="s">
        <v>71</v>
      </c>
      <c r="C31" s="6" t="s">
        <v>73</v>
      </c>
      <c r="D31" s="8" t="s">
        <v>44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>
        <v>472</v>
      </c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1"/>
      <c r="AP31" s="35">
        <f>IF(AQ31&lt;6,SUM(E31:AO31),SUM(LARGE(E31:AO31,{1;2;3;4;5;6})))</f>
        <v>472</v>
      </c>
      <c r="AQ31" s="55">
        <f>COUNT(E31:AO31)</f>
        <v>1</v>
      </c>
      <c r="BJ31" s="12"/>
      <c r="BK31" s="22"/>
      <c r="BL31" s="12"/>
      <c r="BM31" s="22"/>
      <c r="BN31" s="22"/>
      <c r="BO31" s="22"/>
      <c r="BP31" s="22"/>
      <c r="BQ31" s="22"/>
      <c r="BR31" s="22"/>
    </row>
    <row r="32" spans="1:70" x14ac:dyDescent="0.2">
      <c r="A32" s="58">
        <v>31</v>
      </c>
      <c r="B32" s="26" t="s">
        <v>500</v>
      </c>
      <c r="C32" s="6" t="s">
        <v>953</v>
      </c>
      <c r="D32" s="6" t="s">
        <v>499</v>
      </c>
      <c r="E32" s="30"/>
      <c r="F32" s="30"/>
      <c r="G32" s="30"/>
      <c r="H32" s="30"/>
      <c r="I32" s="30"/>
      <c r="J32" s="30"/>
      <c r="K32" s="30">
        <v>190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>
        <v>260</v>
      </c>
      <c r="X32" s="30"/>
      <c r="Y32" s="30"/>
      <c r="Z32" s="30"/>
      <c r="AA32" s="30"/>
      <c r="AB32" s="86">
        <v>0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51"/>
      <c r="AP32" s="35">
        <f>IF(AQ32&lt;6,SUM(E32:AO32),SUM(LARGE(E32:AO32,{1;2;3;4;5;6})))</f>
        <v>450</v>
      </c>
      <c r="AQ32" s="55">
        <f>COUNT(E32:AO32)</f>
        <v>3</v>
      </c>
      <c r="BJ32" s="12"/>
      <c r="BK32" s="22"/>
      <c r="BL32" s="12"/>
      <c r="BM32" s="22"/>
      <c r="BN32" s="22"/>
      <c r="BO32" s="22"/>
      <c r="BP32" s="22"/>
      <c r="BQ32" s="22"/>
      <c r="BR32" s="22"/>
    </row>
    <row r="33" spans="1:70" x14ac:dyDescent="0.2">
      <c r="A33" s="58">
        <v>32</v>
      </c>
      <c r="B33" s="26" t="s">
        <v>71</v>
      </c>
      <c r="C33" s="6" t="s">
        <v>72</v>
      </c>
      <c r="D33" s="8" t="s">
        <v>743</v>
      </c>
      <c r="E33" s="30">
        <v>80</v>
      </c>
      <c r="F33" s="30"/>
      <c r="G33" s="30"/>
      <c r="H33" s="30"/>
      <c r="I33" s="30">
        <v>100</v>
      </c>
      <c r="J33" s="30"/>
      <c r="K33" s="30"/>
      <c r="L33" s="30">
        <v>100</v>
      </c>
      <c r="M33" s="30"/>
      <c r="N33" s="30"/>
      <c r="O33" s="30"/>
      <c r="P33" s="30"/>
      <c r="Q33" s="30"/>
      <c r="R33" s="30"/>
      <c r="S33" s="30"/>
      <c r="T33" s="30"/>
      <c r="U33" s="30">
        <v>80</v>
      </c>
      <c r="V33" s="30"/>
      <c r="W33" s="30"/>
      <c r="X33" s="30"/>
      <c r="Y33" s="30"/>
      <c r="Z33" s="30"/>
      <c r="AA33" s="30"/>
      <c r="AB33" s="30"/>
      <c r="AC33" s="30">
        <v>70</v>
      </c>
      <c r="AD33" s="30"/>
      <c r="AE33" s="30"/>
      <c r="AF33" s="30"/>
      <c r="AG33" s="30"/>
      <c r="AH33" s="86">
        <v>0</v>
      </c>
      <c r="AI33" s="86"/>
      <c r="AJ33" s="86"/>
      <c r="AK33" s="86"/>
      <c r="AL33" s="86"/>
      <c r="AM33" s="86"/>
      <c r="AN33" s="86"/>
      <c r="AO33" s="1"/>
      <c r="AP33" s="35">
        <f>IF(AQ33&lt;6,SUM(E33:AO33),SUM(LARGE(E33:AO33,{1;2;3;4;5;6})))</f>
        <v>430</v>
      </c>
      <c r="AQ33" s="55">
        <f>COUNT(E33:AO33)</f>
        <v>6</v>
      </c>
      <c r="BJ33" s="12"/>
      <c r="BK33" s="22"/>
      <c r="BL33" s="12"/>
      <c r="BM33" s="22"/>
      <c r="BN33" s="22"/>
      <c r="BO33" s="22"/>
      <c r="BP33" s="22"/>
      <c r="BQ33" s="22"/>
      <c r="BR33" s="22"/>
    </row>
    <row r="34" spans="1:70" x14ac:dyDescent="0.2">
      <c r="A34" s="58">
        <v>33</v>
      </c>
      <c r="B34" s="26" t="s">
        <v>71</v>
      </c>
      <c r="C34" s="6" t="s">
        <v>75</v>
      </c>
      <c r="D34" s="8" t="s">
        <v>213</v>
      </c>
      <c r="E34" s="29"/>
      <c r="F34" s="29"/>
      <c r="G34" s="29">
        <v>30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>
        <v>170</v>
      </c>
      <c r="X34" s="29"/>
      <c r="Y34" s="29"/>
      <c r="Z34" s="29"/>
      <c r="AA34" s="29"/>
      <c r="AB34" s="29">
        <v>70</v>
      </c>
      <c r="AC34" s="29"/>
      <c r="AD34" s="29"/>
      <c r="AE34" s="29"/>
      <c r="AF34" s="29"/>
      <c r="AG34" s="29"/>
      <c r="AH34" s="29">
        <v>130</v>
      </c>
      <c r="AI34" s="29"/>
      <c r="AJ34" s="29"/>
      <c r="AK34" s="29"/>
      <c r="AL34" s="29"/>
      <c r="AM34" s="29"/>
      <c r="AN34" s="29"/>
      <c r="AO34" s="1"/>
      <c r="AP34" s="35">
        <f>IF(AQ34&lt;6,SUM(E34:AO34),SUM(LARGE(E34:AO34,{1;2;3;4;5;6})))</f>
        <v>400</v>
      </c>
      <c r="AQ34" s="55">
        <f>COUNT(E34:AO34)</f>
        <v>4</v>
      </c>
      <c r="BJ34" s="12"/>
      <c r="BK34" s="22"/>
      <c r="BL34" s="12"/>
      <c r="BM34" s="22"/>
      <c r="BN34" s="22"/>
      <c r="BO34" s="22"/>
      <c r="BP34" s="22"/>
      <c r="BQ34" s="22"/>
      <c r="BR34" s="22"/>
    </row>
    <row r="35" spans="1:70" x14ac:dyDescent="0.2">
      <c r="A35" s="58">
        <v>34</v>
      </c>
      <c r="B35" s="26" t="s">
        <v>71</v>
      </c>
      <c r="C35" s="6" t="s">
        <v>76</v>
      </c>
      <c r="D35" s="8" t="s">
        <v>253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>
        <v>130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>
        <v>250</v>
      </c>
      <c r="AI35" s="30"/>
      <c r="AJ35" s="30"/>
      <c r="AK35" s="30"/>
      <c r="AL35" s="30"/>
      <c r="AM35" s="30"/>
      <c r="AN35" s="30"/>
      <c r="AO35" s="1"/>
      <c r="AP35" s="35">
        <f>IF(AQ35&lt;6,SUM(E35:AO35),SUM(LARGE(E35:AO35,{1;2;3;4;5;6})))</f>
        <v>380</v>
      </c>
      <c r="AQ35" s="55">
        <f>COUNT(E35:AO35)</f>
        <v>2</v>
      </c>
      <c r="BJ35" s="12"/>
      <c r="BK35" s="22"/>
      <c r="BL35" s="12"/>
      <c r="BM35" s="22"/>
      <c r="BN35" s="22"/>
      <c r="BO35" s="22"/>
      <c r="BP35" s="22"/>
      <c r="BQ35" s="22"/>
      <c r="BR35" s="22"/>
    </row>
    <row r="36" spans="1:70" x14ac:dyDescent="0.2">
      <c r="A36" s="66">
        <v>35</v>
      </c>
      <c r="B36" s="26" t="s">
        <v>71</v>
      </c>
      <c r="C36" s="6" t="s">
        <v>127</v>
      </c>
      <c r="D36" s="8" t="s">
        <v>176</v>
      </c>
      <c r="E36" s="30">
        <v>35</v>
      </c>
      <c r="F36" s="30"/>
      <c r="G36" s="30">
        <v>48.3</v>
      </c>
      <c r="H36" s="30"/>
      <c r="I36" s="30"/>
      <c r="J36" s="30"/>
      <c r="K36" s="30">
        <v>130</v>
      </c>
      <c r="L36" s="30">
        <v>55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>
        <v>55</v>
      </c>
      <c r="AC36" s="30">
        <v>55</v>
      </c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1"/>
      <c r="AP36" s="35">
        <f>IF(AQ36&lt;6,SUM(E36:AO36),SUM(LARGE(E36:AO36,{1;2;3;4;5;6})))</f>
        <v>378.3</v>
      </c>
      <c r="AQ36" s="55">
        <f>COUNT(E36:AO36)</f>
        <v>6</v>
      </c>
      <c r="BJ36" s="12"/>
      <c r="BK36" s="22"/>
      <c r="BL36" s="12"/>
      <c r="BM36" s="22"/>
      <c r="BN36" s="22"/>
      <c r="BO36" s="22"/>
      <c r="BP36" s="22"/>
      <c r="BQ36" s="22"/>
      <c r="BR36" s="22"/>
    </row>
    <row r="37" spans="1:70" x14ac:dyDescent="0.2">
      <c r="A37" s="66">
        <v>36</v>
      </c>
      <c r="B37" s="26" t="s">
        <v>71</v>
      </c>
      <c r="C37" s="8" t="s">
        <v>239</v>
      </c>
      <c r="D37" s="8" t="s">
        <v>723</v>
      </c>
      <c r="E37" s="30">
        <v>55</v>
      </c>
      <c r="F37" s="30"/>
      <c r="G37" s="30"/>
      <c r="H37" s="30">
        <v>80</v>
      </c>
      <c r="I37" s="30">
        <v>130</v>
      </c>
      <c r="J37" s="30">
        <v>100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1"/>
      <c r="AP37" s="35">
        <f>IF(AQ37&lt;6,SUM(E37:AO37),SUM(LARGE(E37:AO37,{1;2;3;4;5;6})))</f>
        <v>365</v>
      </c>
      <c r="AQ37" s="55">
        <f>COUNT(E37:AO37)</f>
        <v>4</v>
      </c>
      <c r="BJ37" s="12"/>
      <c r="BK37" s="22"/>
      <c r="BL37" s="12"/>
      <c r="BM37" s="22"/>
      <c r="BN37" s="22"/>
      <c r="BO37" s="22"/>
      <c r="BP37" s="22"/>
      <c r="BQ37" s="22"/>
      <c r="BR37" s="22"/>
    </row>
    <row r="38" spans="1:70" x14ac:dyDescent="0.2">
      <c r="A38" s="66">
        <v>37</v>
      </c>
      <c r="B38" s="26" t="s">
        <v>71</v>
      </c>
      <c r="C38" s="6" t="s">
        <v>80</v>
      </c>
      <c r="D38" s="8" t="s">
        <v>119</v>
      </c>
      <c r="E38" s="84"/>
      <c r="F38" s="84"/>
      <c r="G38" s="29">
        <v>148.30000000000001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>
        <v>215</v>
      </c>
      <c r="AG38" s="29"/>
      <c r="AH38" s="29"/>
      <c r="AI38" s="29"/>
      <c r="AJ38" s="29"/>
      <c r="AK38" s="29"/>
      <c r="AL38" s="29"/>
      <c r="AM38" s="29"/>
      <c r="AN38" s="29"/>
      <c r="AO38" s="1"/>
      <c r="AP38" s="35">
        <f>IF(AQ38&lt;6,SUM(E38:AO38),SUM(LARGE(E38:AO38,{1;2;3;4;5;6})))</f>
        <v>363.3</v>
      </c>
      <c r="AQ38" s="55">
        <f>COUNT(E38:AO38)</f>
        <v>2</v>
      </c>
      <c r="BJ38" s="12"/>
      <c r="BK38" s="22"/>
      <c r="BL38" s="12"/>
      <c r="BM38" s="22"/>
      <c r="BN38" s="22"/>
      <c r="BO38" s="22"/>
      <c r="BP38" s="22"/>
      <c r="BQ38" s="22"/>
      <c r="BR38" s="22"/>
    </row>
    <row r="39" spans="1:70" x14ac:dyDescent="0.2">
      <c r="A39" s="66">
        <v>38</v>
      </c>
      <c r="B39" s="26" t="s">
        <v>71</v>
      </c>
      <c r="C39" s="6" t="s">
        <v>73</v>
      </c>
      <c r="D39" s="8" t="s">
        <v>577</v>
      </c>
      <c r="E39" s="54"/>
      <c r="F39" s="54"/>
      <c r="G39" s="54"/>
      <c r="H39" s="54"/>
      <c r="I39" s="54"/>
      <c r="J39" s="54"/>
      <c r="K39" s="54">
        <v>360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/>
      <c r="AP39" s="35">
        <f>IF(AQ39&lt;6,SUM(E39:AO39),SUM(LARGE(E39:AO39,{1;2;3;4;5;6})))</f>
        <v>360</v>
      </c>
      <c r="AQ39" s="55">
        <f>COUNT(E39:AO39)</f>
        <v>1</v>
      </c>
      <c r="BJ39" s="12"/>
      <c r="BK39" s="22"/>
      <c r="BL39" s="12"/>
      <c r="BM39" s="22"/>
      <c r="BN39" s="22"/>
      <c r="BO39" s="22"/>
      <c r="BP39" s="22"/>
      <c r="BQ39" s="22"/>
      <c r="BR39" s="22"/>
    </row>
    <row r="40" spans="1:70" x14ac:dyDescent="0.2">
      <c r="A40" s="66">
        <v>39</v>
      </c>
      <c r="B40" s="26" t="s">
        <v>74</v>
      </c>
      <c r="C40" s="6" t="s">
        <v>416</v>
      </c>
      <c r="D40" s="8" t="s">
        <v>768</v>
      </c>
      <c r="E40" s="29"/>
      <c r="F40" s="29"/>
      <c r="G40" s="29">
        <v>360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1"/>
      <c r="AP40" s="35">
        <f>IF(AQ40&lt;6,SUM(E40:AO40),SUM(LARGE(E40:AO40,{1;2;3;4;5;6})))</f>
        <v>360</v>
      </c>
      <c r="AQ40" s="55">
        <f>COUNT(E40:AO40)</f>
        <v>1</v>
      </c>
      <c r="BJ40" s="12"/>
      <c r="BK40" s="22"/>
      <c r="BL40" s="12"/>
      <c r="BM40" s="22"/>
      <c r="BN40" s="22"/>
      <c r="BO40" s="22"/>
      <c r="BP40" s="22"/>
      <c r="BQ40" s="22"/>
      <c r="BR40" s="22"/>
    </row>
    <row r="41" spans="1:70" x14ac:dyDescent="0.2">
      <c r="A41" s="66">
        <v>40</v>
      </c>
      <c r="B41" s="26" t="s">
        <v>71</v>
      </c>
      <c r="C41" s="6" t="s">
        <v>92</v>
      </c>
      <c r="D41" s="8" t="s">
        <v>34</v>
      </c>
      <c r="E41" s="85"/>
      <c r="F41" s="85"/>
      <c r="G41" s="85"/>
      <c r="H41" s="54">
        <v>100</v>
      </c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54">
        <v>100</v>
      </c>
      <c r="T41" s="85">
        <v>0</v>
      </c>
      <c r="U41" s="85"/>
      <c r="V41" s="85"/>
      <c r="W41" s="85"/>
      <c r="X41" s="54">
        <v>25</v>
      </c>
      <c r="Y41" s="54"/>
      <c r="Z41" s="54"/>
      <c r="AA41" s="54"/>
      <c r="AB41" s="54"/>
      <c r="AC41" s="54"/>
      <c r="AD41" s="54"/>
      <c r="AE41" s="54">
        <v>100</v>
      </c>
      <c r="AF41" s="54"/>
      <c r="AG41" s="54"/>
      <c r="AH41" s="54"/>
      <c r="AI41" s="54"/>
      <c r="AJ41" s="54"/>
      <c r="AK41" s="54"/>
      <c r="AL41" s="54"/>
      <c r="AM41" s="54"/>
      <c r="AN41" s="54"/>
      <c r="AO41" s="51"/>
      <c r="AP41" s="35">
        <f>IF(AQ41&lt;6,SUM(E41:AO41),SUM(LARGE(E41:AO41,{1;2;3;4;5;6})))</f>
        <v>325</v>
      </c>
      <c r="AQ41" s="55">
        <f>COUNT(E41:AO41)</f>
        <v>5</v>
      </c>
      <c r="BJ41" s="12"/>
      <c r="BK41" s="22"/>
      <c r="BL41" s="12"/>
      <c r="BM41" s="22"/>
      <c r="BN41" s="22"/>
      <c r="BO41" s="22"/>
      <c r="BP41" s="22"/>
      <c r="BQ41" s="22"/>
      <c r="BR41" s="22"/>
    </row>
    <row r="42" spans="1:70" x14ac:dyDescent="0.2">
      <c r="A42" s="66">
        <v>41</v>
      </c>
      <c r="B42" s="26" t="s">
        <v>71</v>
      </c>
      <c r="C42" s="6" t="s">
        <v>77</v>
      </c>
      <c r="D42" s="8" t="s">
        <v>308</v>
      </c>
      <c r="E42" s="54">
        <v>55</v>
      </c>
      <c r="F42" s="54"/>
      <c r="G42" s="54">
        <v>40</v>
      </c>
      <c r="H42" s="54"/>
      <c r="I42" s="54">
        <v>80</v>
      </c>
      <c r="J42" s="54"/>
      <c r="K42" s="54">
        <v>148.30000000000001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1"/>
      <c r="AP42" s="35">
        <f>IF(AQ42&lt;6,SUM(E42:AO42),SUM(LARGE(E42:AO42,{1;2;3;4;5;6})))</f>
        <v>323.3</v>
      </c>
      <c r="AQ42" s="55">
        <f>COUNT(E42:AO42)</f>
        <v>4</v>
      </c>
      <c r="BJ42" s="12"/>
      <c r="BK42" s="22"/>
      <c r="BL42" s="12"/>
      <c r="BM42" s="22"/>
      <c r="BN42" s="22"/>
      <c r="BO42" s="22"/>
      <c r="BP42" s="22"/>
      <c r="BQ42" s="22"/>
      <c r="BR42" s="22"/>
    </row>
    <row r="43" spans="1:70" x14ac:dyDescent="0.2">
      <c r="A43" s="66">
        <v>42</v>
      </c>
      <c r="B43" s="26" t="s">
        <v>71</v>
      </c>
      <c r="C43" s="8" t="s">
        <v>80</v>
      </c>
      <c r="D43" s="8" t="s">
        <v>49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>
        <v>160</v>
      </c>
      <c r="AC43" s="30"/>
      <c r="AD43" s="30"/>
      <c r="AE43" s="30"/>
      <c r="AF43" s="30"/>
      <c r="AG43" s="30"/>
      <c r="AH43" s="30">
        <v>160</v>
      </c>
      <c r="AI43" s="30"/>
      <c r="AJ43" s="30"/>
      <c r="AK43" s="30"/>
      <c r="AL43" s="30"/>
      <c r="AM43" s="30"/>
      <c r="AN43" s="30"/>
      <c r="AO43" s="1"/>
      <c r="AP43" s="35">
        <f>IF(AQ43&lt;6,SUM(E43:AO43),SUM(LARGE(E43:AO43,{1;2;3;4;5;6})))</f>
        <v>320</v>
      </c>
      <c r="AQ43" s="55">
        <f>COUNT(E43:AO43)</f>
        <v>2</v>
      </c>
      <c r="BJ43" s="12"/>
      <c r="BK43" s="22"/>
      <c r="BL43" s="12"/>
      <c r="BM43" s="22"/>
      <c r="BN43" s="22"/>
      <c r="BO43" s="22"/>
      <c r="BP43" s="22"/>
      <c r="BQ43" s="22"/>
      <c r="BR43" s="22"/>
    </row>
    <row r="44" spans="1:70" x14ac:dyDescent="0.2">
      <c r="A44" s="66">
        <v>43</v>
      </c>
      <c r="B44" s="26" t="s">
        <v>101</v>
      </c>
      <c r="C44" s="6" t="s">
        <v>239</v>
      </c>
      <c r="D44" s="8" t="s">
        <v>516</v>
      </c>
      <c r="E44" s="30"/>
      <c r="F44" s="30"/>
      <c r="G44" s="30"/>
      <c r="H44" s="30"/>
      <c r="I44" s="30"/>
      <c r="J44" s="30">
        <v>130</v>
      </c>
      <c r="K44" s="30">
        <v>170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1"/>
      <c r="AP44" s="35">
        <f>IF(AQ44&lt;6,SUM(E44:AO44),SUM(LARGE(E44:AO44,{1;2;3;4;5;6})))</f>
        <v>300</v>
      </c>
      <c r="AQ44" s="55">
        <f>COUNT(E44:AO44)</f>
        <v>2</v>
      </c>
      <c r="BJ44" s="12"/>
      <c r="BK44" s="22"/>
      <c r="BL44" s="12"/>
      <c r="BM44" s="22"/>
      <c r="BN44" s="22"/>
      <c r="BO44" s="22"/>
      <c r="BP44" s="22"/>
      <c r="BQ44" s="22"/>
      <c r="BR44" s="22"/>
    </row>
    <row r="45" spans="1:70" x14ac:dyDescent="0.2">
      <c r="A45" s="66">
        <v>44</v>
      </c>
      <c r="B45" s="26" t="s">
        <v>1157</v>
      </c>
      <c r="C45" s="6"/>
      <c r="D45" s="8" t="s">
        <v>1156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>
        <v>300</v>
      </c>
      <c r="AI45" s="29"/>
      <c r="AJ45" s="29"/>
      <c r="AK45" s="29"/>
      <c r="AL45" s="29"/>
      <c r="AM45" s="29"/>
      <c r="AN45" s="29"/>
      <c r="AO45" s="1"/>
      <c r="AP45" s="35">
        <f>IF(AQ45&lt;6,SUM(E45:AO45),SUM(LARGE(E45:AO45,{1;2;3;4;5;6})))</f>
        <v>300</v>
      </c>
      <c r="AQ45" s="55">
        <f>COUNT(E45:AO45)</f>
        <v>1</v>
      </c>
      <c r="BJ45" s="12"/>
      <c r="BK45" s="22"/>
      <c r="BL45" s="12"/>
      <c r="BM45" s="22"/>
      <c r="BN45" s="22"/>
      <c r="BO45" s="22"/>
      <c r="BP45" s="22"/>
      <c r="BQ45" s="22"/>
      <c r="BR45" s="22"/>
    </row>
    <row r="46" spans="1:70" x14ac:dyDescent="0.2">
      <c r="A46" s="66">
        <v>45</v>
      </c>
      <c r="B46" s="26" t="s">
        <v>71</v>
      </c>
      <c r="C46" s="6" t="s">
        <v>416</v>
      </c>
      <c r="D46" s="8" t="s">
        <v>560</v>
      </c>
      <c r="E46" s="29"/>
      <c r="F46" s="29"/>
      <c r="G46" s="29">
        <v>55</v>
      </c>
      <c r="H46" s="29"/>
      <c r="I46" s="29"/>
      <c r="J46" s="29"/>
      <c r="K46" s="29">
        <v>100</v>
      </c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>
        <v>60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>
        <v>80</v>
      </c>
      <c r="AI46" s="29"/>
      <c r="AJ46" s="29"/>
      <c r="AK46" s="29"/>
      <c r="AL46" s="29"/>
      <c r="AM46" s="29"/>
      <c r="AN46" s="29"/>
      <c r="AO46" s="1"/>
      <c r="AP46" s="35">
        <f>IF(AQ46&lt;6,SUM(E46:AO46),SUM(LARGE(E46:AO46,{1;2;3;4;5;6})))</f>
        <v>295</v>
      </c>
      <c r="AQ46" s="55">
        <f>COUNT(E46:AO46)</f>
        <v>4</v>
      </c>
      <c r="BJ46" s="12"/>
      <c r="BK46" s="22"/>
      <c r="BL46" s="12"/>
      <c r="BM46" s="22"/>
      <c r="BN46" s="22"/>
      <c r="BO46" s="22"/>
      <c r="BP46" s="22"/>
      <c r="BQ46" s="22"/>
      <c r="BR46" s="22"/>
    </row>
    <row r="47" spans="1:70" x14ac:dyDescent="0.2">
      <c r="A47" s="66">
        <v>46</v>
      </c>
      <c r="B47" s="26" t="s">
        <v>71</v>
      </c>
      <c r="C47" s="6" t="s">
        <v>73</v>
      </c>
      <c r="D47" s="8" t="s">
        <v>286</v>
      </c>
      <c r="E47" s="30"/>
      <c r="F47" s="30"/>
      <c r="G47" s="30">
        <v>170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>
        <v>125</v>
      </c>
      <c r="AI47" s="30"/>
      <c r="AJ47" s="30"/>
      <c r="AK47" s="30"/>
      <c r="AL47" s="30"/>
      <c r="AM47" s="30"/>
      <c r="AN47" s="30"/>
      <c r="AO47" s="1"/>
      <c r="AP47" s="35">
        <f>IF(AQ47&lt;6,SUM(E47:AO47),SUM(LARGE(E47:AO47,{1;2;3;4;5;6})))</f>
        <v>295</v>
      </c>
      <c r="AQ47" s="55">
        <f>COUNT(E47:AO47)</f>
        <v>2</v>
      </c>
      <c r="BJ47" s="12"/>
      <c r="BK47" s="22"/>
      <c r="BL47" s="12"/>
      <c r="BM47" s="22"/>
      <c r="BN47" s="22"/>
      <c r="BO47" s="22"/>
      <c r="BP47" s="22"/>
      <c r="BQ47" s="22"/>
      <c r="BR47" s="22"/>
    </row>
    <row r="48" spans="1:70" x14ac:dyDescent="0.2">
      <c r="A48" s="66">
        <v>47</v>
      </c>
      <c r="B48" s="26" t="s">
        <v>71</v>
      </c>
      <c r="C48" s="6" t="s">
        <v>127</v>
      </c>
      <c r="D48" s="8" t="s">
        <v>188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>
        <v>25</v>
      </c>
      <c r="T48" s="30"/>
      <c r="U48" s="30">
        <v>35</v>
      </c>
      <c r="V48" s="30"/>
      <c r="W48" s="30">
        <v>130</v>
      </c>
      <c r="X48" s="30"/>
      <c r="Y48" s="30"/>
      <c r="Z48" s="30"/>
      <c r="AA48" s="30"/>
      <c r="AB48" s="30"/>
      <c r="AC48" s="30">
        <v>35</v>
      </c>
      <c r="AD48" s="30"/>
      <c r="AE48" s="30"/>
      <c r="AF48" s="30"/>
      <c r="AG48" s="30">
        <v>55</v>
      </c>
      <c r="AH48" s="30"/>
      <c r="AI48" s="30"/>
      <c r="AJ48" s="30"/>
      <c r="AK48" s="30"/>
      <c r="AL48" s="30"/>
      <c r="AM48" s="30"/>
      <c r="AN48" s="30"/>
      <c r="AO48" s="1"/>
      <c r="AP48" s="35">
        <f>IF(AQ48&lt;6,SUM(E48:AO48),SUM(LARGE(E48:AO48,{1;2;3;4;5;6})))</f>
        <v>280</v>
      </c>
      <c r="AQ48" s="55">
        <f>COUNT(E48:AO48)</f>
        <v>5</v>
      </c>
      <c r="BJ48" s="12"/>
      <c r="BK48" s="22"/>
      <c r="BL48" s="12"/>
      <c r="BM48" s="22"/>
      <c r="BN48" s="22"/>
      <c r="BO48" s="22"/>
      <c r="BP48" s="22"/>
      <c r="BQ48" s="22"/>
      <c r="BR48" s="22"/>
    </row>
    <row r="49" spans="1:70" x14ac:dyDescent="0.2">
      <c r="A49" s="66">
        <v>48</v>
      </c>
      <c r="B49" s="26" t="s">
        <v>71</v>
      </c>
      <c r="C49" s="6" t="s">
        <v>75</v>
      </c>
      <c r="D49" s="6" t="s">
        <v>139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>
        <v>250</v>
      </c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1"/>
      <c r="AP49" s="35">
        <f>IF(AQ49&lt;6,SUM(E49:AO49),SUM(LARGE(E49:AO49,{1;2;3;4;5;6})))</f>
        <v>250</v>
      </c>
      <c r="AQ49" s="55">
        <f>COUNT(E49:AO49)</f>
        <v>1</v>
      </c>
      <c r="BJ49" s="12"/>
      <c r="BK49" s="22"/>
      <c r="BL49" s="12"/>
      <c r="BM49" s="22"/>
      <c r="BN49" s="22"/>
      <c r="BO49" s="22"/>
      <c r="BP49" s="22"/>
      <c r="BQ49" s="22"/>
      <c r="BR49" s="22"/>
    </row>
    <row r="50" spans="1:70" x14ac:dyDescent="0.2">
      <c r="A50" s="66">
        <v>49</v>
      </c>
      <c r="B50" s="26" t="s">
        <v>71</v>
      </c>
      <c r="C50" s="6" t="s">
        <v>76</v>
      </c>
      <c r="D50" s="8" t="s">
        <v>212</v>
      </c>
      <c r="E50" s="30"/>
      <c r="F50" s="30"/>
      <c r="G50" s="30">
        <v>70</v>
      </c>
      <c r="H50" s="30"/>
      <c r="I50" s="30"/>
      <c r="J50" s="30"/>
      <c r="K50" s="30">
        <v>55</v>
      </c>
      <c r="L50" s="30"/>
      <c r="M50" s="30"/>
      <c r="N50" s="30"/>
      <c r="O50" s="30"/>
      <c r="P50" s="30"/>
      <c r="Q50" s="30"/>
      <c r="R50" s="30">
        <v>25</v>
      </c>
      <c r="S50" s="30"/>
      <c r="T50" s="30">
        <v>25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>
        <v>51.7</v>
      </c>
      <c r="AI50" s="30"/>
      <c r="AJ50" s="30"/>
      <c r="AK50" s="30"/>
      <c r="AL50" s="30"/>
      <c r="AM50" s="30"/>
      <c r="AN50" s="30"/>
      <c r="AO50" s="1"/>
      <c r="AP50" s="35">
        <f>IF(AQ50&lt;6,SUM(E50:AO50),SUM(LARGE(E50:AO50,{1;2;3;4;5;6})))</f>
        <v>226.7</v>
      </c>
      <c r="AQ50" s="55">
        <f>COUNT(E50:AO50)</f>
        <v>5</v>
      </c>
      <c r="BJ50" s="12"/>
      <c r="BK50" s="22"/>
      <c r="BL50" s="12"/>
      <c r="BM50" s="22"/>
      <c r="BN50" s="22"/>
      <c r="BO50" s="22"/>
      <c r="BP50" s="22"/>
      <c r="BQ50" s="22"/>
      <c r="BR50" s="22"/>
    </row>
    <row r="51" spans="1:70" x14ac:dyDescent="0.2">
      <c r="A51" s="66">
        <v>50</v>
      </c>
      <c r="B51" s="26" t="s">
        <v>71</v>
      </c>
      <c r="C51" s="6" t="s">
        <v>127</v>
      </c>
      <c r="D51" s="8" t="s">
        <v>68</v>
      </c>
      <c r="E51" s="30">
        <v>55</v>
      </c>
      <c r="F51" s="30"/>
      <c r="G51" s="30">
        <v>20</v>
      </c>
      <c r="H51" s="30"/>
      <c r="I51" s="30"/>
      <c r="J51" s="86">
        <v>0</v>
      </c>
      <c r="K51" s="30"/>
      <c r="L51" s="30"/>
      <c r="M51" s="30"/>
      <c r="N51" s="30"/>
      <c r="O51" s="30"/>
      <c r="P51" s="30"/>
      <c r="Q51" s="30"/>
      <c r="R51" s="30"/>
      <c r="S51" s="30">
        <v>20</v>
      </c>
      <c r="T51" s="30"/>
      <c r="U51" s="30">
        <v>15</v>
      </c>
      <c r="V51" s="30"/>
      <c r="W51" s="30"/>
      <c r="X51" s="30">
        <v>20</v>
      </c>
      <c r="Y51" s="30"/>
      <c r="Z51" s="30"/>
      <c r="AA51" s="30"/>
      <c r="AB51" s="30">
        <v>55</v>
      </c>
      <c r="AC51" s="86">
        <v>0</v>
      </c>
      <c r="AD51" s="86"/>
      <c r="AE51" s="86"/>
      <c r="AF51" s="86"/>
      <c r="AG51" s="86"/>
      <c r="AH51" s="30">
        <v>51.7</v>
      </c>
      <c r="AI51" s="30"/>
      <c r="AJ51" s="30"/>
      <c r="AK51" s="30"/>
      <c r="AL51" s="30"/>
      <c r="AM51" s="30"/>
      <c r="AN51" s="30"/>
      <c r="AO51" s="1"/>
      <c r="AP51" s="35">
        <f>IF(AQ51&lt;6,SUM(E51:AO51),SUM(LARGE(E51:AO51,{1;2;3;4;5;6})))</f>
        <v>221.7</v>
      </c>
      <c r="AQ51" s="55">
        <f>COUNT(E51:AO51)</f>
        <v>9</v>
      </c>
      <c r="BJ51" s="12"/>
      <c r="BK51" s="22"/>
      <c r="BL51" s="12"/>
      <c r="BM51" s="22"/>
      <c r="BN51" s="22"/>
      <c r="BO51" s="22"/>
      <c r="BP51" s="22"/>
      <c r="BQ51" s="22"/>
      <c r="BR51" s="22"/>
    </row>
    <row r="52" spans="1:70" x14ac:dyDescent="0.2">
      <c r="A52" s="66">
        <v>51</v>
      </c>
      <c r="B52" s="26" t="s">
        <v>71</v>
      </c>
      <c r="C52" s="6" t="s">
        <v>79</v>
      </c>
      <c r="D52" s="8" t="s">
        <v>567</v>
      </c>
      <c r="E52" s="29">
        <v>25</v>
      </c>
      <c r="F52" s="29"/>
      <c r="G52" s="29"/>
      <c r="H52" s="29">
        <v>25</v>
      </c>
      <c r="I52" s="29">
        <v>35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>
        <v>30</v>
      </c>
      <c r="U52" s="29"/>
      <c r="V52" s="29"/>
      <c r="W52" s="29">
        <v>100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1"/>
      <c r="AP52" s="35">
        <f>IF(AQ52&lt;6,SUM(E52:AO52),SUM(LARGE(E52:AO52,{1;2;3;4;5;6})))</f>
        <v>215</v>
      </c>
      <c r="AQ52" s="55">
        <f>COUNT(E52:AO52)</f>
        <v>5</v>
      </c>
      <c r="BJ52" s="12"/>
      <c r="BK52" s="22"/>
      <c r="BL52" s="12"/>
      <c r="BM52" s="22"/>
      <c r="BN52" s="22"/>
      <c r="BO52" s="22"/>
      <c r="BP52" s="22"/>
      <c r="BQ52" s="22"/>
      <c r="BR52" s="22"/>
    </row>
    <row r="53" spans="1:70" x14ac:dyDescent="0.2">
      <c r="A53" s="66">
        <v>52</v>
      </c>
      <c r="B53" s="26" t="s">
        <v>71</v>
      </c>
      <c r="C53" s="8" t="s">
        <v>358</v>
      </c>
      <c r="D53" s="8" t="s">
        <v>515</v>
      </c>
      <c r="E53" s="30">
        <v>30</v>
      </c>
      <c r="F53" s="30"/>
      <c r="G53" s="30"/>
      <c r="H53" s="30">
        <v>35</v>
      </c>
      <c r="I53" s="30"/>
      <c r="J53" s="30">
        <v>70</v>
      </c>
      <c r="K53" s="30"/>
      <c r="L53" s="30">
        <v>35</v>
      </c>
      <c r="M53" s="30"/>
      <c r="N53" s="30"/>
      <c r="O53" s="30"/>
      <c r="P53" s="30"/>
      <c r="Q53" s="30"/>
      <c r="R53" s="30">
        <v>30</v>
      </c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1"/>
      <c r="AP53" s="35">
        <f>IF(AQ53&lt;6,SUM(E53:AO53),SUM(LARGE(E53:AO53,{1;2;3;4;5;6})))</f>
        <v>200</v>
      </c>
      <c r="AQ53" s="55">
        <f>COUNT(E53:AO53)</f>
        <v>5</v>
      </c>
      <c r="BJ53" s="12"/>
      <c r="BK53" s="22"/>
      <c r="BL53" s="12"/>
      <c r="BM53" s="22"/>
      <c r="BN53" s="22"/>
      <c r="BO53" s="22"/>
      <c r="BP53" s="22"/>
      <c r="BQ53" s="22"/>
      <c r="BR53" s="22"/>
    </row>
    <row r="54" spans="1:70" x14ac:dyDescent="0.2">
      <c r="A54" s="66">
        <v>53</v>
      </c>
      <c r="B54" s="26" t="s">
        <v>71</v>
      </c>
      <c r="C54" s="6" t="s">
        <v>77</v>
      </c>
      <c r="D54" s="8" t="s">
        <v>400</v>
      </c>
      <c r="E54" s="30">
        <v>20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>
        <v>80</v>
      </c>
      <c r="X54" s="30"/>
      <c r="Y54" s="30"/>
      <c r="Z54" s="30"/>
      <c r="AA54" s="30"/>
      <c r="AB54" s="30">
        <v>100</v>
      </c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1"/>
      <c r="AP54" s="35">
        <f>IF(AQ54&lt;6,SUM(E54:AO54),SUM(LARGE(E54:AO54,{1;2;3;4;5;6})))</f>
        <v>200</v>
      </c>
      <c r="AQ54" s="55">
        <f>COUNT(E54:AO54)</f>
        <v>3</v>
      </c>
      <c r="BJ54" s="12"/>
      <c r="BK54" s="22"/>
      <c r="BL54" s="12"/>
      <c r="BM54" s="22"/>
      <c r="BN54" s="22"/>
      <c r="BO54" s="22"/>
      <c r="BP54" s="22"/>
      <c r="BQ54" s="22"/>
      <c r="BR54" s="22"/>
    </row>
    <row r="55" spans="1:70" x14ac:dyDescent="0.2">
      <c r="A55" s="66">
        <v>54</v>
      </c>
      <c r="B55" s="26" t="s">
        <v>74</v>
      </c>
      <c r="C55" s="6" t="s">
        <v>416</v>
      </c>
      <c r="D55" s="8" t="s">
        <v>1048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29"/>
      <c r="Y55" s="29"/>
      <c r="Z55" s="29">
        <v>190</v>
      </c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1"/>
      <c r="AP55" s="35">
        <f>IF(AQ55&lt;6,SUM(E55:AO55),SUM(LARGE(E55:AO55,{1;2;3;4;5;6})))</f>
        <v>190</v>
      </c>
      <c r="AQ55" s="55">
        <f>COUNT(E55:AO55)</f>
        <v>1</v>
      </c>
      <c r="BJ55" s="12"/>
      <c r="BK55" s="22"/>
      <c r="BL55" s="12"/>
      <c r="BM55" s="22"/>
      <c r="BN55" s="22"/>
      <c r="BO55" s="22"/>
      <c r="BP55" s="22"/>
      <c r="BQ55" s="22"/>
      <c r="BR55" s="22"/>
    </row>
    <row r="56" spans="1:70" x14ac:dyDescent="0.2">
      <c r="A56" s="66">
        <v>55</v>
      </c>
      <c r="B56" s="26" t="s">
        <v>71</v>
      </c>
      <c r="C56" s="6" t="s">
        <v>77</v>
      </c>
      <c r="D56" s="8" t="s">
        <v>291</v>
      </c>
      <c r="E56" s="86">
        <v>0</v>
      </c>
      <c r="F56" s="86"/>
      <c r="G56" s="30">
        <v>48.3</v>
      </c>
      <c r="H56" s="30"/>
      <c r="I56" s="30"/>
      <c r="J56" s="30"/>
      <c r="K56" s="30"/>
      <c r="L56" s="30">
        <v>80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>
        <v>55</v>
      </c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1"/>
      <c r="AP56" s="35">
        <f>IF(AQ56&lt;6,SUM(E56:AO56),SUM(LARGE(E56:AO56,{1;2;3;4;5;6})))</f>
        <v>183.3</v>
      </c>
      <c r="AQ56" s="55">
        <f>COUNT(E56:AO56)</f>
        <v>4</v>
      </c>
      <c r="BJ56" s="12"/>
      <c r="BK56" s="22"/>
      <c r="BL56" s="12"/>
      <c r="BM56" s="22"/>
      <c r="BN56" s="22"/>
      <c r="BO56" s="22"/>
      <c r="BP56" s="22"/>
      <c r="BQ56" s="22"/>
      <c r="BR56" s="22"/>
    </row>
    <row r="57" spans="1:70" x14ac:dyDescent="0.2">
      <c r="A57" s="66">
        <v>56</v>
      </c>
      <c r="B57" s="26" t="s">
        <v>71</v>
      </c>
      <c r="C57" s="6" t="s">
        <v>79</v>
      </c>
      <c r="D57" s="8" t="s">
        <v>329</v>
      </c>
      <c r="E57" s="30">
        <v>25</v>
      </c>
      <c r="F57" s="30"/>
      <c r="G57" s="30">
        <v>40</v>
      </c>
      <c r="H57" s="30">
        <v>30</v>
      </c>
      <c r="I57" s="30">
        <v>30</v>
      </c>
      <c r="J57" s="30"/>
      <c r="K57" s="30"/>
      <c r="L57" s="30"/>
      <c r="M57" s="30"/>
      <c r="N57" s="30">
        <v>25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>
        <v>30</v>
      </c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1"/>
      <c r="AP57" s="35">
        <f>IF(AQ57&lt;6,SUM(E57:AO57),SUM(LARGE(E57:AO57,{1;2;3;4;5;6})))</f>
        <v>180</v>
      </c>
      <c r="AQ57" s="55">
        <f>COUNT(E57:AO57)</f>
        <v>6</v>
      </c>
      <c r="BJ57" s="12"/>
      <c r="BK57" s="22"/>
      <c r="BL57" s="12"/>
      <c r="BM57" s="22"/>
      <c r="BN57" s="22"/>
      <c r="BO57" s="22"/>
      <c r="BP57" s="22"/>
      <c r="BQ57" s="22"/>
      <c r="BR57" s="22"/>
    </row>
    <row r="58" spans="1:70" x14ac:dyDescent="0.2">
      <c r="A58" s="66">
        <v>57</v>
      </c>
      <c r="B58" s="26" t="s">
        <v>71</v>
      </c>
      <c r="C58" s="6" t="s">
        <v>127</v>
      </c>
      <c r="D58" s="8" t="s">
        <v>117</v>
      </c>
      <c r="E58" s="29"/>
      <c r="F58" s="29"/>
      <c r="G58" s="29"/>
      <c r="H58" s="29"/>
      <c r="I58" s="29"/>
      <c r="J58" s="29"/>
      <c r="K58" s="84">
        <v>0</v>
      </c>
      <c r="L58" s="84"/>
      <c r="M58" s="84"/>
      <c r="N58" s="84"/>
      <c r="O58" s="84"/>
      <c r="P58" s="84"/>
      <c r="Q58" s="84"/>
      <c r="R58" s="84"/>
      <c r="S58" s="29">
        <v>55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>
        <v>55</v>
      </c>
      <c r="AF58" s="29"/>
      <c r="AG58" s="29">
        <v>70</v>
      </c>
      <c r="AH58" s="29"/>
      <c r="AI58" s="29"/>
      <c r="AJ58" s="29"/>
      <c r="AK58" s="29"/>
      <c r="AL58" s="29"/>
      <c r="AM58" s="29"/>
      <c r="AN58" s="29"/>
      <c r="AO58" s="1"/>
      <c r="AP58" s="35">
        <f>IF(AQ58&lt;6,SUM(E58:AO58),SUM(LARGE(E58:AO58,{1;2;3;4;5;6})))</f>
        <v>180</v>
      </c>
      <c r="AQ58" s="55">
        <f>COUNT(E58:AO58)</f>
        <v>4</v>
      </c>
      <c r="BJ58" s="12"/>
      <c r="BK58" s="22"/>
      <c r="BL58" s="12"/>
      <c r="BM58" s="22"/>
      <c r="BN58" s="22"/>
      <c r="BO58" s="22"/>
      <c r="BP58" s="22"/>
      <c r="BQ58" s="22"/>
      <c r="BR58" s="22"/>
    </row>
    <row r="59" spans="1:70" x14ac:dyDescent="0.2">
      <c r="A59" s="66">
        <v>58</v>
      </c>
      <c r="B59" s="26" t="s">
        <v>71</v>
      </c>
      <c r="C59" s="6" t="s">
        <v>92</v>
      </c>
      <c r="D59" s="6" t="s">
        <v>201</v>
      </c>
      <c r="E59" s="29">
        <v>100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>
        <v>35</v>
      </c>
      <c r="T59" s="29"/>
      <c r="U59" s="29"/>
      <c r="V59" s="29"/>
      <c r="W59" s="29"/>
      <c r="X59" s="29">
        <v>35</v>
      </c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1"/>
      <c r="AP59" s="35">
        <f>IF(AQ59&lt;6,SUM(E59:AO59),SUM(LARGE(E59:AO59,{1;2;3;4;5;6})))</f>
        <v>170</v>
      </c>
      <c r="AQ59" s="55">
        <f>COUNT(E59:AO59)</f>
        <v>3</v>
      </c>
      <c r="BJ59" s="12"/>
      <c r="BK59" s="22"/>
      <c r="BL59" s="12"/>
      <c r="BM59" s="22"/>
      <c r="BN59" s="22"/>
      <c r="BO59" s="22"/>
      <c r="BP59" s="22"/>
      <c r="BQ59" s="22"/>
      <c r="BR59" s="22"/>
    </row>
    <row r="60" spans="1:70" x14ac:dyDescent="0.2">
      <c r="A60" s="66">
        <v>59</v>
      </c>
      <c r="B60" s="26" t="s">
        <v>71</v>
      </c>
      <c r="C60" s="6" t="s">
        <v>80</v>
      </c>
      <c r="D60" s="8" t="s">
        <v>124</v>
      </c>
      <c r="E60" s="54"/>
      <c r="F60" s="54"/>
      <c r="G60" s="54">
        <v>170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1"/>
      <c r="AP60" s="35">
        <f>IF(AQ60&lt;6,SUM(E60:AO60),SUM(LARGE(E60:AO60,{1;2;3;4;5;6})))</f>
        <v>170</v>
      </c>
      <c r="AQ60" s="55">
        <f>COUNT(E60:AO60)</f>
        <v>1</v>
      </c>
      <c r="BJ60" s="12"/>
      <c r="BK60" s="22"/>
      <c r="BL60" s="12"/>
      <c r="BM60" s="22"/>
      <c r="BN60" s="22"/>
      <c r="BO60" s="22"/>
      <c r="BP60" s="22"/>
      <c r="BQ60" s="22"/>
      <c r="BR60" s="22"/>
    </row>
    <row r="61" spans="1:70" x14ac:dyDescent="0.2">
      <c r="A61" s="66">
        <v>60</v>
      </c>
      <c r="B61" s="26" t="s">
        <v>71</v>
      </c>
      <c r="C61" s="8" t="s">
        <v>80</v>
      </c>
      <c r="D61" s="8" t="s">
        <v>32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>
        <v>170</v>
      </c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1"/>
      <c r="AP61" s="35">
        <f>IF(AQ61&lt;6,SUM(E61:AO61),SUM(LARGE(E61:AO61,{1;2;3;4;5;6})))</f>
        <v>170</v>
      </c>
      <c r="AQ61" s="55">
        <f>COUNT(E61:AO61)</f>
        <v>1</v>
      </c>
      <c r="BJ61" s="12"/>
      <c r="BK61" s="22"/>
      <c r="BL61" s="12"/>
      <c r="BM61" s="22"/>
      <c r="BN61" s="22"/>
      <c r="BO61" s="22"/>
      <c r="BP61" s="22"/>
      <c r="BQ61" s="22"/>
      <c r="BR61" s="22"/>
    </row>
    <row r="62" spans="1:70" x14ac:dyDescent="0.2">
      <c r="A62" s="66">
        <v>61</v>
      </c>
      <c r="B62" s="26" t="s">
        <v>71</v>
      </c>
      <c r="C62" s="6" t="s">
        <v>73</v>
      </c>
      <c r="D62" s="8" t="s">
        <v>257</v>
      </c>
      <c r="E62" s="54"/>
      <c r="F62" s="54"/>
      <c r="G62" s="54">
        <v>170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1"/>
      <c r="AP62" s="35">
        <f>IF(AQ62&lt;6,SUM(E62:AO62),SUM(LARGE(E62:AO62,{1;2;3;4;5;6})))</f>
        <v>170</v>
      </c>
      <c r="AQ62" s="55">
        <f>COUNT(E62:AO62)</f>
        <v>1</v>
      </c>
      <c r="BJ62" s="12"/>
      <c r="BK62" s="22"/>
      <c r="BL62" s="12"/>
      <c r="BM62" s="22"/>
      <c r="BN62" s="22"/>
      <c r="BO62" s="22"/>
      <c r="BP62" s="22"/>
      <c r="BQ62" s="22"/>
      <c r="BR62" s="22"/>
    </row>
    <row r="63" spans="1:70" x14ac:dyDescent="0.2">
      <c r="A63" s="66">
        <v>62</v>
      </c>
      <c r="B63" s="26" t="s">
        <v>71</v>
      </c>
      <c r="C63" s="6" t="s">
        <v>79</v>
      </c>
      <c r="D63" s="8" t="s">
        <v>777</v>
      </c>
      <c r="E63" s="29"/>
      <c r="F63" s="29"/>
      <c r="G63" s="29">
        <v>130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>
        <v>35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1"/>
      <c r="AP63" s="35">
        <f>IF(AQ63&lt;6,SUM(E63:AO63),SUM(LARGE(E63:AO63,{1;2;3;4;5;6})))</f>
        <v>165</v>
      </c>
      <c r="AQ63" s="55">
        <f>COUNT(E63:AO63)</f>
        <v>2</v>
      </c>
      <c r="BJ63" s="12"/>
      <c r="BK63" s="22"/>
      <c r="BL63" s="12"/>
      <c r="BM63" s="22"/>
      <c r="BN63" s="22"/>
      <c r="BO63" s="22"/>
      <c r="BP63" s="22"/>
      <c r="BQ63" s="22"/>
      <c r="BR63" s="22"/>
    </row>
    <row r="64" spans="1:70" x14ac:dyDescent="0.2">
      <c r="A64" s="66">
        <v>63</v>
      </c>
      <c r="B64" s="26" t="s">
        <v>71</v>
      </c>
      <c r="C64" s="6" t="s">
        <v>239</v>
      </c>
      <c r="D64" s="8" t="s">
        <v>136</v>
      </c>
      <c r="E64" s="30"/>
      <c r="F64" s="30"/>
      <c r="G64" s="30"/>
      <c r="H64" s="30"/>
      <c r="I64" s="30"/>
      <c r="J64" s="30">
        <v>35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>
        <v>130</v>
      </c>
      <c r="AH64" s="30"/>
      <c r="AI64" s="30"/>
      <c r="AJ64" s="30"/>
      <c r="AK64" s="30"/>
      <c r="AL64" s="30"/>
      <c r="AM64" s="30"/>
      <c r="AN64" s="30"/>
      <c r="AO64" s="1"/>
      <c r="AP64" s="35">
        <f>IF(AQ64&lt;6,SUM(E64:AO64),SUM(LARGE(E64:AO64,{1;2;3;4;5;6})))</f>
        <v>165</v>
      </c>
      <c r="AQ64" s="55">
        <f>COUNT(E64:AO64)</f>
        <v>2</v>
      </c>
      <c r="BJ64" s="12"/>
      <c r="BK64" s="22"/>
      <c r="BL64" s="12"/>
      <c r="BM64" s="22"/>
      <c r="BN64" s="22"/>
      <c r="BO64" s="22"/>
      <c r="BP64" s="22"/>
      <c r="BQ64" s="22"/>
      <c r="BR64" s="22"/>
    </row>
    <row r="65" spans="1:70" x14ac:dyDescent="0.2">
      <c r="A65" s="66">
        <v>64</v>
      </c>
      <c r="B65" s="26" t="s">
        <v>71</v>
      </c>
      <c r="C65" s="6" t="s">
        <v>127</v>
      </c>
      <c r="D65" s="8" t="s">
        <v>259</v>
      </c>
      <c r="E65" s="85"/>
      <c r="F65" s="85"/>
      <c r="G65" s="85"/>
      <c r="H65" s="85"/>
      <c r="I65" s="54">
        <v>20</v>
      </c>
      <c r="J65" s="54"/>
      <c r="K65" s="54">
        <v>30</v>
      </c>
      <c r="L65" s="54">
        <v>25</v>
      </c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>
        <v>60</v>
      </c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>
        <v>25</v>
      </c>
      <c r="AK65" s="54"/>
      <c r="AL65" s="54"/>
      <c r="AM65" s="54"/>
      <c r="AN65" s="54"/>
      <c r="AO65" s="1"/>
      <c r="AP65" s="35">
        <f>IF(AQ65&lt;6,SUM(E65:AO65),SUM(LARGE(E65:AO65,{1;2;3;4;5;6})))</f>
        <v>160</v>
      </c>
      <c r="AQ65" s="55">
        <f>COUNT(E65:AO65)</f>
        <v>5</v>
      </c>
      <c r="BJ65" s="12"/>
      <c r="BK65" s="22"/>
      <c r="BL65" s="12"/>
      <c r="BM65" s="22"/>
      <c r="BN65" s="22"/>
      <c r="BO65" s="22"/>
      <c r="BP65" s="22"/>
      <c r="BQ65" s="22"/>
      <c r="BR65" s="22"/>
    </row>
    <row r="66" spans="1:70" x14ac:dyDescent="0.2">
      <c r="A66" s="66">
        <v>65</v>
      </c>
      <c r="B66" s="26" t="s">
        <v>71</v>
      </c>
      <c r="C66" s="6" t="s">
        <v>80</v>
      </c>
      <c r="D66" s="8" t="s">
        <v>374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>
        <v>160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1"/>
      <c r="AP66" s="35">
        <f>IF(AQ66&lt;6,SUM(E66:AO66),SUM(LARGE(E66:AO66,{1;2;3;4;5;6})))</f>
        <v>160</v>
      </c>
      <c r="AQ66" s="55">
        <f>COUNT(E66:AO66)</f>
        <v>1</v>
      </c>
      <c r="BJ66" s="12"/>
      <c r="BK66" s="22"/>
      <c r="BL66" s="12"/>
      <c r="BM66" s="22"/>
      <c r="BN66" s="22"/>
      <c r="BO66" s="22"/>
      <c r="BP66" s="22"/>
      <c r="BQ66" s="22"/>
      <c r="BR66" s="22"/>
    </row>
    <row r="67" spans="1:70" x14ac:dyDescent="0.2">
      <c r="A67" s="66">
        <v>66</v>
      </c>
      <c r="B67" s="26" t="s">
        <v>71</v>
      </c>
      <c r="C67" s="6" t="s">
        <v>127</v>
      </c>
      <c r="D67" s="8" t="s">
        <v>527</v>
      </c>
      <c r="E67" s="29"/>
      <c r="F67" s="29"/>
      <c r="G67" s="29"/>
      <c r="H67" s="29"/>
      <c r="I67" s="29">
        <v>10</v>
      </c>
      <c r="J67" s="29">
        <v>14</v>
      </c>
      <c r="K67" s="29">
        <v>20</v>
      </c>
      <c r="L67" s="29">
        <v>14</v>
      </c>
      <c r="M67" s="29"/>
      <c r="N67" s="84">
        <v>0</v>
      </c>
      <c r="O67" s="84"/>
      <c r="P67" s="84"/>
      <c r="Q67" s="29"/>
      <c r="R67" s="29"/>
      <c r="S67" s="29">
        <v>10</v>
      </c>
      <c r="T67" s="29"/>
      <c r="U67" s="29">
        <v>17</v>
      </c>
      <c r="V67" s="29"/>
      <c r="W67" s="29">
        <v>35</v>
      </c>
      <c r="X67" s="29">
        <v>14</v>
      </c>
      <c r="Y67" s="29"/>
      <c r="Z67" s="29">
        <v>12</v>
      </c>
      <c r="AA67" s="29"/>
      <c r="AB67" s="29"/>
      <c r="AC67" s="29">
        <v>20</v>
      </c>
      <c r="AD67" s="29"/>
      <c r="AE67" s="29">
        <v>20</v>
      </c>
      <c r="AF67" s="29">
        <v>18.3</v>
      </c>
      <c r="AG67" s="29">
        <v>35</v>
      </c>
      <c r="AH67" s="84">
        <v>0</v>
      </c>
      <c r="AI67" s="84"/>
      <c r="AJ67" s="29">
        <v>25</v>
      </c>
      <c r="AK67" s="29"/>
      <c r="AL67" s="29">
        <v>21.7</v>
      </c>
      <c r="AM67" s="29"/>
      <c r="AN67" s="29"/>
      <c r="AO67" s="1"/>
      <c r="AP67" s="35">
        <f>IF(AQ67&lt;6,SUM(E67:AO67),SUM(LARGE(E67:AO67,{1;2;3;4;5;6})))</f>
        <v>156.69999999999999</v>
      </c>
      <c r="AQ67" s="55">
        <f>COUNT(E67:AO67)</f>
        <v>17</v>
      </c>
      <c r="BJ67" s="12"/>
      <c r="BK67" s="22"/>
      <c r="BL67" s="12"/>
      <c r="BM67" s="22"/>
      <c r="BN67" s="22"/>
      <c r="BO67" s="22"/>
      <c r="BP67" s="22"/>
      <c r="BQ67" s="22"/>
      <c r="BR67" s="22"/>
    </row>
    <row r="68" spans="1:70" x14ac:dyDescent="0.2">
      <c r="A68" s="66">
        <v>67</v>
      </c>
      <c r="B68" s="26" t="s">
        <v>71</v>
      </c>
      <c r="C68" s="6" t="s">
        <v>72</v>
      </c>
      <c r="D68" s="8" t="s">
        <v>216</v>
      </c>
      <c r="E68" s="29">
        <v>17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>
        <v>10</v>
      </c>
      <c r="T68" s="29"/>
      <c r="U68" s="29"/>
      <c r="V68" s="29"/>
      <c r="W68" s="29">
        <v>30</v>
      </c>
      <c r="X68" s="29"/>
      <c r="Y68" s="29"/>
      <c r="Z68" s="29"/>
      <c r="AA68" s="29"/>
      <c r="AB68" s="29">
        <v>35</v>
      </c>
      <c r="AC68" s="84">
        <v>0</v>
      </c>
      <c r="AD68" s="84"/>
      <c r="AE68" s="84"/>
      <c r="AF68" s="29">
        <v>21.7</v>
      </c>
      <c r="AG68" s="84"/>
      <c r="AH68" s="84"/>
      <c r="AI68" s="84"/>
      <c r="AJ68" s="29">
        <v>35</v>
      </c>
      <c r="AK68" s="29"/>
      <c r="AL68" s="84"/>
      <c r="AM68" s="84"/>
      <c r="AN68" s="84"/>
      <c r="AO68" s="1"/>
      <c r="AP68" s="35">
        <f>IF(AQ68&lt;6,SUM(E68:AO68),SUM(LARGE(E68:AO68,{1;2;3;4;5;6})))</f>
        <v>148.69999999999999</v>
      </c>
      <c r="AQ68" s="55">
        <f>COUNT(E68:AO68)</f>
        <v>7</v>
      </c>
      <c r="BJ68" s="12"/>
      <c r="BK68" s="22"/>
      <c r="BL68" s="12"/>
      <c r="BM68" s="22"/>
      <c r="BN68" s="22"/>
      <c r="BO68" s="22"/>
      <c r="BP68" s="22"/>
      <c r="BQ68" s="22"/>
      <c r="BR68" s="22"/>
    </row>
    <row r="69" spans="1:70" x14ac:dyDescent="0.2">
      <c r="A69" s="66">
        <v>68</v>
      </c>
      <c r="B69" s="26" t="s">
        <v>71</v>
      </c>
      <c r="C69" s="6" t="s">
        <v>239</v>
      </c>
      <c r="D69" s="8" t="s">
        <v>237</v>
      </c>
      <c r="E69" s="29"/>
      <c r="F69" s="29"/>
      <c r="G69" s="29">
        <v>40</v>
      </c>
      <c r="H69" s="29"/>
      <c r="I69" s="29">
        <v>20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>
        <v>25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>
        <v>25</v>
      </c>
      <c r="AH69" s="29"/>
      <c r="AI69" s="29"/>
      <c r="AJ69" s="29"/>
      <c r="AK69" s="29"/>
      <c r="AL69" s="29">
        <v>35</v>
      </c>
      <c r="AM69" s="29"/>
      <c r="AN69" s="29"/>
      <c r="AO69" s="1"/>
      <c r="AP69" s="35">
        <f>IF(AQ69&lt;6,SUM(E69:AO69),SUM(LARGE(E69:AO69,{1;2;3;4;5;6})))</f>
        <v>145</v>
      </c>
      <c r="AQ69" s="55">
        <f>COUNT(E69:AO69)</f>
        <v>5</v>
      </c>
      <c r="BJ69" s="12"/>
      <c r="BK69" s="22"/>
      <c r="BL69" s="12"/>
      <c r="BM69" s="22"/>
      <c r="BN69" s="22"/>
      <c r="BO69" s="22"/>
      <c r="BP69" s="22"/>
      <c r="BQ69" s="22"/>
      <c r="BR69" s="22"/>
    </row>
    <row r="70" spans="1:70" x14ac:dyDescent="0.2">
      <c r="A70" s="66">
        <v>69</v>
      </c>
      <c r="B70" s="26" t="s">
        <v>71</v>
      </c>
      <c r="C70" s="6" t="s">
        <v>331</v>
      </c>
      <c r="D70" s="8" t="s">
        <v>960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>
        <v>20</v>
      </c>
      <c r="T70" s="30"/>
      <c r="U70" s="30"/>
      <c r="V70" s="30"/>
      <c r="W70" s="30"/>
      <c r="X70" s="30"/>
      <c r="Y70" s="30"/>
      <c r="Z70" s="86">
        <v>0</v>
      </c>
      <c r="AA70" s="86"/>
      <c r="AB70" s="30">
        <v>125</v>
      </c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1"/>
      <c r="AP70" s="35">
        <f>IF(AQ70&lt;6,SUM(E70:AO70),SUM(LARGE(E70:AO70,{1;2;3;4;5;6})))</f>
        <v>145</v>
      </c>
      <c r="AQ70" s="55">
        <f>COUNT(E70:AO70)</f>
        <v>3</v>
      </c>
      <c r="BJ70" s="12"/>
      <c r="BK70" s="22"/>
      <c r="BL70" s="12"/>
      <c r="BM70" s="22"/>
      <c r="BN70" s="22"/>
      <c r="BO70" s="22"/>
      <c r="BP70" s="22"/>
      <c r="BQ70" s="22"/>
      <c r="BR70" s="22"/>
    </row>
    <row r="71" spans="1:70" x14ac:dyDescent="0.2">
      <c r="A71" s="66">
        <v>70</v>
      </c>
      <c r="B71" s="26" t="s">
        <v>382</v>
      </c>
      <c r="C71" s="6" t="s">
        <v>127</v>
      </c>
      <c r="D71" s="8" t="s">
        <v>381</v>
      </c>
      <c r="E71" s="30">
        <v>8</v>
      </c>
      <c r="F71" s="30"/>
      <c r="G71" s="30">
        <v>25</v>
      </c>
      <c r="H71" s="30">
        <v>20</v>
      </c>
      <c r="I71" s="30">
        <v>25</v>
      </c>
      <c r="J71" s="30">
        <v>20</v>
      </c>
      <c r="K71" s="30">
        <v>25</v>
      </c>
      <c r="L71" s="30">
        <v>17</v>
      </c>
      <c r="M71" s="30"/>
      <c r="N71" s="30">
        <v>25</v>
      </c>
      <c r="O71" s="30"/>
      <c r="P71" s="30"/>
      <c r="Q71" s="30"/>
      <c r="R71" s="30"/>
      <c r="S71" s="30">
        <v>14</v>
      </c>
      <c r="T71" s="30">
        <v>10</v>
      </c>
      <c r="U71" s="86">
        <v>0</v>
      </c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1"/>
      <c r="AP71" s="35">
        <f>IF(AQ71&lt;6,SUM(E71:AO71),SUM(LARGE(E71:AO71,{1;2;3;4;5;6})))</f>
        <v>140</v>
      </c>
      <c r="AQ71" s="55">
        <f>COUNT(E71:AO71)</f>
        <v>11</v>
      </c>
      <c r="BJ71" s="12"/>
      <c r="BK71" s="22"/>
      <c r="BL71" s="12"/>
      <c r="BM71" s="22"/>
      <c r="BN71" s="22"/>
      <c r="BO71" s="22"/>
      <c r="BP71" s="22"/>
      <c r="BQ71" s="22"/>
      <c r="BR71" s="22"/>
    </row>
    <row r="72" spans="1:70" x14ac:dyDescent="0.2">
      <c r="A72" s="60">
        <v>71</v>
      </c>
      <c r="B72" s="26" t="s">
        <v>71</v>
      </c>
      <c r="C72" s="6" t="s">
        <v>238</v>
      </c>
      <c r="D72" s="8" t="s">
        <v>236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>
        <v>10</v>
      </c>
      <c r="S72" s="54">
        <v>17</v>
      </c>
      <c r="T72" s="54">
        <v>17</v>
      </c>
      <c r="U72" s="54">
        <v>20</v>
      </c>
      <c r="V72" s="54"/>
      <c r="W72" s="54"/>
      <c r="X72" s="54">
        <v>10</v>
      </c>
      <c r="Y72" s="54"/>
      <c r="Z72" s="54"/>
      <c r="AA72" s="54"/>
      <c r="AB72" s="54">
        <v>25</v>
      </c>
      <c r="AC72" s="54">
        <v>20</v>
      </c>
      <c r="AD72" s="54"/>
      <c r="AE72" s="54">
        <v>35</v>
      </c>
      <c r="AF72" s="85">
        <v>0</v>
      </c>
      <c r="AG72" s="54"/>
      <c r="AH72" s="54"/>
      <c r="AI72" s="54"/>
      <c r="AJ72" s="54"/>
      <c r="AK72" s="54"/>
      <c r="AL72" s="54"/>
      <c r="AM72" s="54"/>
      <c r="AN72" s="54"/>
      <c r="AO72" s="51"/>
      <c r="AP72" s="35">
        <f>IF(AQ72&lt;6,SUM(E72:AO72),SUM(LARGE(E72:AO72,{1;2;3;4;5;6})))</f>
        <v>134</v>
      </c>
      <c r="AQ72" s="55">
        <f>COUNT(E72:AO72)</f>
        <v>9</v>
      </c>
      <c r="BJ72" s="12"/>
      <c r="BK72" s="22"/>
      <c r="BL72" s="12"/>
      <c r="BM72" s="22"/>
      <c r="BN72" s="22"/>
      <c r="BO72" s="22"/>
      <c r="BP72" s="22"/>
      <c r="BQ72" s="22"/>
      <c r="BR72" s="22"/>
    </row>
    <row r="73" spans="1:70" x14ac:dyDescent="0.2">
      <c r="A73" s="60">
        <v>72</v>
      </c>
      <c r="B73" s="26" t="s">
        <v>71</v>
      </c>
      <c r="C73" s="6" t="s">
        <v>79</v>
      </c>
      <c r="D73" s="8" t="s">
        <v>368</v>
      </c>
      <c r="E73" s="54"/>
      <c r="F73" s="54"/>
      <c r="G73" s="54">
        <v>100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>
        <v>30</v>
      </c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1"/>
      <c r="AP73" s="35">
        <f>IF(AQ73&lt;6,SUM(E73:AO73),SUM(LARGE(E73:AO73,{1;2;3;4;5;6})))</f>
        <v>130</v>
      </c>
      <c r="AQ73" s="55">
        <f>COUNT(E73:AO73)</f>
        <v>2</v>
      </c>
      <c r="BJ73" s="12"/>
      <c r="BK73" s="22"/>
      <c r="BL73" s="12"/>
      <c r="BM73" s="22"/>
      <c r="BN73" s="22"/>
      <c r="BO73" s="22"/>
      <c r="BP73" s="22"/>
      <c r="BQ73" s="22"/>
      <c r="BR73" s="22"/>
    </row>
    <row r="74" spans="1:70" x14ac:dyDescent="0.2">
      <c r="A74" s="60">
        <v>73</v>
      </c>
      <c r="B74" s="26" t="s">
        <v>71</v>
      </c>
      <c r="C74" s="6" t="s">
        <v>73</v>
      </c>
      <c r="D74" s="8" t="s">
        <v>476</v>
      </c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>
        <v>130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84">
        <v>0</v>
      </c>
      <c r="AI74" s="84"/>
      <c r="AJ74" s="84"/>
      <c r="AK74" s="84"/>
      <c r="AL74" s="84"/>
      <c r="AM74" s="84"/>
      <c r="AN74" s="84"/>
      <c r="AO74" s="1"/>
      <c r="AP74" s="35">
        <f>IF(AQ74&lt;6,SUM(E74:AO74),SUM(LARGE(E74:AO74,{1;2;3;4;5;6})))</f>
        <v>130</v>
      </c>
      <c r="AQ74" s="55">
        <f>COUNT(E74:AO74)</f>
        <v>2</v>
      </c>
      <c r="BJ74" s="12"/>
      <c r="BK74" s="22"/>
      <c r="BL74" s="12"/>
      <c r="BM74" s="22"/>
      <c r="BN74" s="22"/>
      <c r="BO74" s="22"/>
      <c r="BP74" s="22"/>
      <c r="BQ74" s="22"/>
      <c r="BR74" s="22"/>
    </row>
    <row r="75" spans="1:70" x14ac:dyDescent="0.2">
      <c r="A75" s="60">
        <v>74</v>
      </c>
      <c r="B75" s="26" t="s">
        <v>163</v>
      </c>
      <c r="C75" s="6" t="s">
        <v>416</v>
      </c>
      <c r="D75" s="8" t="s">
        <v>1105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>
        <v>130</v>
      </c>
      <c r="AF75" s="29"/>
      <c r="AG75" s="29"/>
      <c r="AH75" s="29"/>
      <c r="AI75" s="29"/>
      <c r="AJ75" s="29"/>
      <c r="AK75" s="29"/>
      <c r="AL75" s="29"/>
      <c r="AM75" s="29"/>
      <c r="AN75" s="29"/>
      <c r="AO75" s="1"/>
      <c r="AP75" s="35">
        <f>IF(AQ75&lt;6,SUM(E75:AO75),SUM(LARGE(E75:AO75,{1;2;3;4;5;6})))</f>
        <v>130</v>
      </c>
      <c r="AQ75" s="55">
        <f>COUNT(E75:AO75)</f>
        <v>1</v>
      </c>
      <c r="BJ75" s="12"/>
      <c r="BK75" s="22"/>
      <c r="BL75" s="12"/>
      <c r="BM75" s="22"/>
      <c r="BN75" s="22"/>
      <c r="BO75" s="22"/>
      <c r="BP75" s="22"/>
      <c r="BQ75" s="22"/>
      <c r="BR75" s="22"/>
    </row>
    <row r="76" spans="1:70" x14ac:dyDescent="0.2">
      <c r="A76" s="60">
        <v>75</v>
      </c>
      <c r="B76" s="26" t="s">
        <v>71</v>
      </c>
      <c r="C76" s="6" t="s">
        <v>76</v>
      </c>
      <c r="D76" s="6" t="s">
        <v>256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86">
        <v>0</v>
      </c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1">
        <v>125</v>
      </c>
      <c r="AI76" s="1"/>
      <c r="AJ76" s="1"/>
      <c r="AK76" s="1"/>
      <c r="AL76" s="1"/>
      <c r="AM76" s="1"/>
      <c r="AN76" s="1"/>
      <c r="AO76" s="51"/>
      <c r="AP76" s="35">
        <f>IF(AQ76&lt;6,SUM(E76:AO76),SUM(LARGE(E76:AO76,{1;2;3;4;5;6})))</f>
        <v>125</v>
      </c>
      <c r="AQ76" s="55">
        <f>COUNT(E76:AO76)</f>
        <v>2</v>
      </c>
      <c r="BJ76" s="12"/>
      <c r="BK76" s="22"/>
      <c r="BL76" s="12"/>
      <c r="BM76" s="22"/>
      <c r="BN76" s="22"/>
      <c r="BO76" s="22"/>
      <c r="BP76" s="22"/>
      <c r="BQ76" s="22"/>
      <c r="BR76" s="22"/>
    </row>
    <row r="77" spans="1:70" x14ac:dyDescent="0.2">
      <c r="A77" s="60">
        <v>76</v>
      </c>
      <c r="B77" s="6" t="s">
        <v>71</v>
      </c>
      <c r="C77" s="6" t="s">
        <v>77</v>
      </c>
      <c r="D77" s="6" t="s">
        <v>541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>
        <v>125</v>
      </c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1"/>
      <c r="AP77" s="35">
        <f>IF(AQ77&lt;6,SUM(E77:AO77),SUM(LARGE(E77:AO77,{1;2;3;4;5;6})))</f>
        <v>125</v>
      </c>
      <c r="AQ77" s="55">
        <f>COUNT(E77:AO77)</f>
        <v>1</v>
      </c>
      <c r="BJ77" s="12"/>
      <c r="BK77" s="22"/>
      <c r="BL77" s="12"/>
      <c r="BM77" s="22"/>
      <c r="BN77" s="22"/>
      <c r="BO77" s="22"/>
      <c r="BP77" s="22"/>
      <c r="BQ77" s="22"/>
      <c r="BR77" s="22"/>
    </row>
    <row r="78" spans="1:70" x14ac:dyDescent="0.2">
      <c r="A78" s="60">
        <v>77</v>
      </c>
      <c r="B78" s="26" t="s">
        <v>71</v>
      </c>
      <c r="C78" s="6" t="s">
        <v>127</v>
      </c>
      <c r="D78" s="6" t="s">
        <v>98</v>
      </c>
      <c r="E78" s="30"/>
      <c r="F78" s="30"/>
      <c r="G78" s="30">
        <v>48.3</v>
      </c>
      <c r="H78" s="30">
        <v>15</v>
      </c>
      <c r="I78" s="30"/>
      <c r="J78" s="30">
        <v>20</v>
      </c>
      <c r="K78" s="30"/>
      <c r="L78" s="30">
        <v>9</v>
      </c>
      <c r="M78" s="30"/>
      <c r="N78" s="30">
        <v>14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>
        <v>15</v>
      </c>
      <c r="AC78" s="30"/>
      <c r="AD78" s="30"/>
      <c r="AE78" s="30">
        <v>10</v>
      </c>
      <c r="AF78" s="30"/>
      <c r="AG78" s="30"/>
      <c r="AH78" s="30"/>
      <c r="AI78" s="30"/>
      <c r="AJ78" s="30"/>
      <c r="AK78" s="30"/>
      <c r="AL78" s="30"/>
      <c r="AM78" s="30"/>
      <c r="AN78" s="30"/>
      <c r="AO78" s="1"/>
      <c r="AP78" s="35">
        <f>IF(AQ78&lt;6,SUM(E78:AO78),SUM(LARGE(E78:AO78,{1;2;3;4;5;6})))</f>
        <v>122.3</v>
      </c>
      <c r="AQ78" s="55">
        <f>COUNT(E78:AO78)</f>
        <v>7</v>
      </c>
      <c r="BJ78" s="12"/>
      <c r="BK78" s="22"/>
      <c r="BL78" s="12"/>
      <c r="BM78" s="22"/>
      <c r="BN78" s="22"/>
      <c r="BO78" s="22"/>
      <c r="BP78" s="22"/>
      <c r="BQ78" s="22"/>
      <c r="BR78" s="22"/>
    </row>
    <row r="79" spans="1:70" x14ac:dyDescent="0.2">
      <c r="A79" s="60">
        <v>78</v>
      </c>
      <c r="B79" s="26" t="s">
        <v>71</v>
      </c>
      <c r="C79" s="6" t="s">
        <v>127</v>
      </c>
      <c r="D79" s="8" t="s">
        <v>149</v>
      </c>
      <c r="E79" s="54"/>
      <c r="F79" s="54"/>
      <c r="G79" s="54"/>
      <c r="H79" s="54">
        <v>20</v>
      </c>
      <c r="I79" s="54">
        <v>25</v>
      </c>
      <c r="J79" s="54">
        <v>25</v>
      </c>
      <c r="K79" s="54"/>
      <c r="L79" s="54">
        <v>25</v>
      </c>
      <c r="M79" s="54"/>
      <c r="N79" s="54">
        <v>20</v>
      </c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1"/>
      <c r="AP79" s="35">
        <f>IF(AQ79&lt;6,SUM(E79:AO79),SUM(LARGE(E79:AO79,{1;2;3;4;5;6})))</f>
        <v>115</v>
      </c>
      <c r="AQ79" s="55">
        <f>COUNT(E79:AO79)</f>
        <v>5</v>
      </c>
      <c r="BJ79" s="12"/>
      <c r="BK79" s="22"/>
      <c r="BL79" s="12"/>
      <c r="BM79" s="22"/>
      <c r="BN79" s="22"/>
      <c r="BO79" s="22"/>
      <c r="BP79" s="22"/>
      <c r="BQ79" s="22"/>
      <c r="BR79" s="22"/>
    </row>
    <row r="80" spans="1:70" x14ac:dyDescent="0.2">
      <c r="A80" s="60">
        <v>79</v>
      </c>
      <c r="B80" s="26" t="s">
        <v>71</v>
      </c>
      <c r="C80" s="6" t="s">
        <v>416</v>
      </c>
      <c r="D80" s="8" t="s">
        <v>684</v>
      </c>
      <c r="E80" s="29"/>
      <c r="F80" s="29"/>
      <c r="G80" s="29"/>
      <c r="H80" s="29">
        <v>20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>
        <v>20</v>
      </c>
      <c r="T80" s="29"/>
      <c r="U80" s="29">
        <v>20</v>
      </c>
      <c r="V80" s="29"/>
      <c r="W80" s="29">
        <v>51.7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9"/>
      <c r="AP80" s="35">
        <f>IF(AQ80&lt;6,SUM(E80:AO80),SUM(LARGE(E80:AO80,{1;2;3;4;5;6})))</f>
        <v>111.7</v>
      </c>
      <c r="AQ80" s="55">
        <f>COUNT(E80:AO80)</f>
        <v>4</v>
      </c>
      <c r="BJ80" s="12"/>
      <c r="BK80" s="22"/>
      <c r="BL80" s="12"/>
      <c r="BM80" s="22"/>
      <c r="BN80" s="22"/>
      <c r="BO80" s="22"/>
      <c r="BP80" s="22"/>
      <c r="BQ80" s="22"/>
      <c r="BR80" s="22"/>
    </row>
    <row r="81" spans="1:70" x14ac:dyDescent="0.2">
      <c r="A81" s="60">
        <v>80</v>
      </c>
      <c r="B81" s="26" t="s">
        <v>71</v>
      </c>
      <c r="C81" s="6" t="s">
        <v>75</v>
      </c>
      <c r="D81" s="8" t="s">
        <v>270</v>
      </c>
      <c r="E81" s="29"/>
      <c r="F81" s="29"/>
      <c r="G81" s="29">
        <v>30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>
        <v>80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1"/>
      <c r="AP81" s="35">
        <f>IF(AQ81&lt;6,SUM(E81:AO81),SUM(LARGE(E81:AO81,{1;2;3;4;5;6})))</f>
        <v>110</v>
      </c>
      <c r="AQ81" s="55">
        <f>COUNT(E81:AO81)</f>
        <v>2</v>
      </c>
      <c r="BJ81" s="12"/>
      <c r="BK81" s="22"/>
      <c r="BL81" s="12"/>
      <c r="BM81" s="22"/>
      <c r="BN81" s="22"/>
      <c r="BO81" s="22"/>
      <c r="BP81" s="22"/>
      <c r="BQ81" s="22"/>
      <c r="BR81" s="22"/>
    </row>
    <row r="82" spans="1:70" x14ac:dyDescent="0.2">
      <c r="A82" s="60">
        <v>81</v>
      </c>
      <c r="B82" s="26" t="s">
        <v>71</v>
      </c>
      <c r="C82" s="6" t="s">
        <v>127</v>
      </c>
      <c r="D82" s="8" t="s">
        <v>495</v>
      </c>
      <c r="E82" s="30">
        <v>8</v>
      </c>
      <c r="F82" s="30"/>
      <c r="G82" s="30">
        <v>25</v>
      </c>
      <c r="H82" s="30">
        <v>8</v>
      </c>
      <c r="I82" s="30"/>
      <c r="J82" s="30"/>
      <c r="K82" s="30"/>
      <c r="L82" s="30">
        <v>10</v>
      </c>
      <c r="M82" s="30"/>
      <c r="N82" s="30">
        <v>17</v>
      </c>
      <c r="O82" s="30"/>
      <c r="P82" s="30"/>
      <c r="Q82" s="30"/>
      <c r="R82" s="30">
        <v>20</v>
      </c>
      <c r="S82" s="30">
        <v>12</v>
      </c>
      <c r="T82" s="30"/>
      <c r="U82" s="30">
        <v>10</v>
      </c>
      <c r="V82" s="30"/>
      <c r="W82" s="30"/>
      <c r="X82" s="30"/>
      <c r="Y82" s="30"/>
      <c r="Z82" s="30">
        <v>10</v>
      </c>
      <c r="AA82" s="30"/>
      <c r="AB82" s="30"/>
      <c r="AC82" s="30"/>
      <c r="AD82" s="30"/>
      <c r="AE82" s="30">
        <v>8</v>
      </c>
      <c r="AF82" s="30"/>
      <c r="AG82" s="30"/>
      <c r="AH82" s="30">
        <v>25</v>
      </c>
      <c r="AI82" s="30"/>
      <c r="AJ82" s="86">
        <v>0</v>
      </c>
      <c r="AK82" s="86"/>
      <c r="AL82" s="30"/>
      <c r="AM82" s="30"/>
      <c r="AN82" s="30"/>
      <c r="AO82" s="1"/>
      <c r="AP82" s="35">
        <f>IF(AQ82&lt;6,SUM(E82:AO82),SUM(LARGE(E82:AO82,{1;2;3;4;5;6})))</f>
        <v>109</v>
      </c>
      <c r="AQ82" s="55">
        <f>COUNT(E82:AO82)</f>
        <v>12</v>
      </c>
      <c r="BJ82" s="12"/>
      <c r="BK82" s="22"/>
      <c r="BL82" s="12"/>
      <c r="BM82" s="22"/>
      <c r="BN82" s="22"/>
      <c r="BO82" s="22"/>
      <c r="BP82" s="22"/>
      <c r="BQ82" s="22"/>
      <c r="BR82" s="22"/>
    </row>
    <row r="83" spans="1:70" x14ac:dyDescent="0.2">
      <c r="A83" s="60">
        <v>82</v>
      </c>
      <c r="B83" s="26" t="s">
        <v>71</v>
      </c>
      <c r="C83" s="6" t="s">
        <v>238</v>
      </c>
      <c r="D83" s="8" t="s">
        <v>196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30">
        <v>10</v>
      </c>
      <c r="U83" s="30"/>
      <c r="V83" s="30"/>
      <c r="W83" s="30"/>
      <c r="X83" s="30">
        <v>8</v>
      </c>
      <c r="Y83" s="30"/>
      <c r="Z83" s="30"/>
      <c r="AA83" s="30"/>
      <c r="AB83" s="30">
        <v>25</v>
      </c>
      <c r="AC83" s="30">
        <v>10.7</v>
      </c>
      <c r="AD83" s="30"/>
      <c r="AE83" s="30">
        <v>14</v>
      </c>
      <c r="AF83" s="30"/>
      <c r="AG83" s="30">
        <v>10</v>
      </c>
      <c r="AH83" s="30">
        <v>25</v>
      </c>
      <c r="AI83" s="30"/>
      <c r="AJ83" s="30">
        <v>20</v>
      </c>
      <c r="AK83" s="30"/>
      <c r="AL83" s="86">
        <v>0</v>
      </c>
      <c r="AM83" s="86"/>
      <c r="AN83" s="86"/>
      <c r="AO83" s="1"/>
      <c r="AP83" s="35">
        <f>IF(AQ83&lt;6,SUM(E83:AO83),SUM(LARGE(E83:AO83,{1;2;3;4;5;6})))</f>
        <v>104.7</v>
      </c>
      <c r="AQ83" s="55">
        <f>COUNT(E83:AO83)</f>
        <v>9</v>
      </c>
      <c r="BJ83" s="12"/>
      <c r="BK83" s="22"/>
      <c r="BL83" s="12"/>
      <c r="BM83" s="22"/>
      <c r="BN83" s="22"/>
      <c r="BO83" s="22"/>
      <c r="BP83" s="22"/>
      <c r="BQ83" s="22"/>
      <c r="BR83" s="22"/>
    </row>
    <row r="84" spans="1:70" x14ac:dyDescent="0.2">
      <c r="A84" s="60">
        <v>83</v>
      </c>
      <c r="B84" s="26" t="s">
        <v>71</v>
      </c>
      <c r="C84" s="6" t="s">
        <v>77</v>
      </c>
      <c r="D84" s="8" t="s">
        <v>384</v>
      </c>
      <c r="E84" s="30">
        <v>10</v>
      </c>
      <c r="F84" s="30"/>
      <c r="G84" s="30">
        <v>20</v>
      </c>
      <c r="H84" s="30">
        <v>17</v>
      </c>
      <c r="I84" s="30"/>
      <c r="J84" s="30"/>
      <c r="K84" s="30"/>
      <c r="L84" s="86">
        <v>0</v>
      </c>
      <c r="M84" s="30"/>
      <c r="N84" s="30"/>
      <c r="O84" s="30"/>
      <c r="P84" s="30"/>
      <c r="Q84" s="30"/>
      <c r="R84" s="86">
        <v>0</v>
      </c>
      <c r="S84" s="86"/>
      <c r="T84" s="86"/>
      <c r="U84" s="86"/>
      <c r="V84" s="86"/>
      <c r="W84" s="86">
        <v>0</v>
      </c>
      <c r="X84" s="86"/>
      <c r="Y84" s="86"/>
      <c r="Z84" s="86"/>
      <c r="AA84" s="86"/>
      <c r="AB84" s="86"/>
      <c r="AC84" s="30">
        <v>25</v>
      </c>
      <c r="AD84" s="30"/>
      <c r="AE84" s="30">
        <v>30</v>
      </c>
      <c r="AF84" s="30"/>
      <c r="AG84" s="30"/>
      <c r="AH84" s="30"/>
      <c r="AI84" s="30"/>
      <c r="AJ84" s="30"/>
      <c r="AK84" s="30"/>
      <c r="AL84" s="30"/>
      <c r="AM84" s="30"/>
      <c r="AN84" s="30"/>
      <c r="AO84" s="1"/>
      <c r="AP84" s="35">
        <f>IF(AQ84&lt;6,SUM(E84:AO84),SUM(LARGE(E84:AO84,{1;2;3;4;5;6})))</f>
        <v>102</v>
      </c>
      <c r="AQ84" s="55">
        <f>COUNT(E84:AO84)</f>
        <v>8</v>
      </c>
      <c r="BJ84" s="12"/>
      <c r="BK84" s="22"/>
      <c r="BL84" s="12"/>
      <c r="BM84" s="22"/>
      <c r="BN84" s="22"/>
      <c r="BO84" s="22"/>
      <c r="BP84" s="22"/>
      <c r="BQ84" s="22"/>
      <c r="BR84" s="22"/>
    </row>
    <row r="85" spans="1:70" x14ac:dyDescent="0.2">
      <c r="A85" s="60">
        <v>84</v>
      </c>
      <c r="B85" s="26" t="s">
        <v>71</v>
      </c>
      <c r="C85" s="6" t="s">
        <v>77</v>
      </c>
      <c r="D85" s="8" t="s">
        <v>528</v>
      </c>
      <c r="E85" s="84">
        <v>0</v>
      </c>
      <c r="F85" s="84"/>
      <c r="G85" s="29">
        <v>48.3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84">
        <v>0</v>
      </c>
      <c r="T85" s="84"/>
      <c r="U85" s="29">
        <v>30</v>
      </c>
      <c r="V85" s="29"/>
      <c r="W85" s="84">
        <v>0</v>
      </c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29">
        <v>21.7</v>
      </c>
      <c r="AM85" s="29"/>
      <c r="AN85" s="29"/>
      <c r="AO85" s="51"/>
      <c r="AP85" s="35">
        <f>IF(AQ85&lt;6,SUM(E85:AO85),SUM(LARGE(E85:AO85,{1;2;3;4;5;6})))</f>
        <v>100</v>
      </c>
      <c r="AQ85" s="55">
        <f>COUNT(E85:AO85)</f>
        <v>6</v>
      </c>
      <c r="BJ85" s="12"/>
      <c r="BK85" s="22"/>
      <c r="BL85" s="12"/>
      <c r="BM85" s="22"/>
      <c r="BN85" s="22"/>
      <c r="BO85" s="22"/>
      <c r="BP85" s="22"/>
      <c r="BQ85" s="22"/>
      <c r="BR85" s="22"/>
    </row>
    <row r="86" spans="1:70" x14ac:dyDescent="0.2">
      <c r="A86" s="60">
        <v>85</v>
      </c>
      <c r="B86" s="26" t="s">
        <v>71</v>
      </c>
      <c r="C86" s="6" t="s">
        <v>72</v>
      </c>
      <c r="D86" s="8" t="s">
        <v>482</v>
      </c>
      <c r="E86" s="30"/>
      <c r="F86" s="30"/>
      <c r="G86" s="30"/>
      <c r="H86" s="30">
        <v>10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>
        <v>60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>
        <v>30</v>
      </c>
      <c r="AM86" s="30"/>
      <c r="AN86" s="30"/>
      <c r="AO86" s="1"/>
      <c r="AP86" s="35">
        <f>IF(AQ86&lt;6,SUM(E86:AO86),SUM(LARGE(E86:AO86,{1;2;3;4;5;6})))</f>
        <v>100</v>
      </c>
      <c r="AQ86" s="55">
        <f>COUNT(E86:AO86)</f>
        <v>3</v>
      </c>
      <c r="BJ86" s="12"/>
      <c r="BK86" s="22"/>
      <c r="BL86" s="12"/>
      <c r="BM86" s="22"/>
      <c r="BN86" s="22"/>
      <c r="BO86" s="22"/>
      <c r="BP86" s="22"/>
      <c r="BQ86" s="22"/>
      <c r="BR86" s="22"/>
    </row>
    <row r="87" spans="1:70" x14ac:dyDescent="0.2">
      <c r="A87" s="60">
        <v>86</v>
      </c>
      <c r="B87" s="26" t="s">
        <v>74</v>
      </c>
      <c r="C87" s="6" t="s">
        <v>416</v>
      </c>
      <c r="D87" s="8" t="s">
        <v>659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>
        <v>100</v>
      </c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1"/>
      <c r="AP87" s="35">
        <f>IF(AQ87&lt;6,SUM(E87:AO87),SUM(LARGE(E87:AO87,{1;2;3;4;5;6})))</f>
        <v>100</v>
      </c>
      <c r="AQ87" s="55">
        <f>COUNT(E87:AO87)</f>
        <v>1</v>
      </c>
      <c r="BJ87" s="12"/>
      <c r="BK87" s="22"/>
      <c r="BL87" s="12"/>
      <c r="BM87" s="22"/>
      <c r="BN87" s="22"/>
      <c r="BO87" s="22"/>
      <c r="BP87" s="22"/>
      <c r="BQ87" s="22"/>
      <c r="BR87" s="22"/>
    </row>
    <row r="88" spans="1:70" x14ac:dyDescent="0.2">
      <c r="A88" s="60">
        <v>87</v>
      </c>
      <c r="B88" s="26" t="s">
        <v>71</v>
      </c>
      <c r="C88" s="6" t="s">
        <v>220</v>
      </c>
      <c r="D88" s="8" t="s">
        <v>959</v>
      </c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>
        <v>100</v>
      </c>
      <c r="AH88" s="54"/>
      <c r="AI88" s="54"/>
      <c r="AJ88" s="54"/>
      <c r="AK88" s="54"/>
      <c r="AL88" s="54"/>
      <c r="AM88" s="54"/>
      <c r="AN88" s="54"/>
      <c r="AO88" s="51"/>
      <c r="AP88" s="35">
        <f>IF(AQ88&lt;6,SUM(E88:AO88),SUM(LARGE(E88:AO88,{1;2;3;4;5;6})))</f>
        <v>100</v>
      </c>
      <c r="AQ88" s="55">
        <f>COUNT(E88:AO88)</f>
        <v>1</v>
      </c>
      <c r="BJ88" s="12"/>
      <c r="BK88" s="22"/>
      <c r="BL88" s="12"/>
      <c r="BM88" s="22"/>
      <c r="BN88" s="22"/>
      <c r="BO88" s="22"/>
      <c r="BP88" s="22"/>
      <c r="BQ88" s="22"/>
      <c r="BR88" s="22"/>
    </row>
    <row r="89" spans="1:70" x14ac:dyDescent="0.2">
      <c r="A89" s="60">
        <v>88</v>
      </c>
      <c r="B89" s="26" t="s">
        <v>71</v>
      </c>
      <c r="C89" s="6" t="s">
        <v>311</v>
      </c>
      <c r="D89" s="8" t="s">
        <v>90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>
        <v>100</v>
      </c>
      <c r="AI89" s="30"/>
      <c r="AJ89" s="30"/>
      <c r="AK89" s="30"/>
      <c r="AL89" s="30"/>
      <c r="AM89" s="30"/>
      <c r="AN89" s="30"/>
      <c r="AO89" s="1"/>
      <c r="AP89" s="35">
        <f>IF(AQ89&lt;6,SUM(E89:AO89),SUM(LARGE(E89:AO89,{1;2;3;4;5;6})))</f>
        <v>100</v>
      </c>
      <c r="AQ89" s="55">
        <f>COUNT(E89:AO89)</f>
        <v>1</v>
      </c>
      <c r="BJ89" s="12"/>
      <c r="BK89" s="22"/>
      <c r="BL89" s="12"/>
      <c r="BM89" s="22"/>
      <c r="BN89" s="22"/>
      <c r="BO89" s="22"/>
      <c r="BP89" s="22"/>
      <c r="BQ89" s="22"/>
      <c r="BR89" s="22"/>
    </row>
    <row r="90" spans="1:70" x14ac:dyDescent="0.2">
      <c r="A90" s="60">
        <v>89</v>
      </c>
      <c r="B90" s="26" t="s">
        <v>71</v>
      </c>
      <c r="C90" s="6" t="s">
        <v>418</v>
      </c>
      <c r="D90" s="8" t="s">
        <v>145</v>
      </c>
      <c r="E90" s="30"/>
      <c r="F90" s="30"/>
      <c r="G90" s="30">
        <v>55</v>
      </c>
      <c r="H90" s="30">
        <v>20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>
        <v>21.7</v>
      </c>
      <c r="AG90" s="30"/>
      <c r="AH90" s="30"/>
      <c r="AI90" s="30"/>
      <c r="AJ90" s="30"/>
      <c r="AK90" s="30"/>
      <c r="AL90" s="30"/>
      <c r="AM90" s="30"/>
      <c r="AN90" s="30"/>
      <c r="AO90" s="1"/>
      <c r="AP90" s="35">
        <f>IF(AQ90&lt;6,SUM(E90:AO90),SUM(LARGE(E90:AO90,{1;2;3;4;5;6})))</f>
        <v>96.7</v>
      </c>
      <c r="AQ90" s="55">
        <f>COUNT(E90:AO90)</f>
        <v>3</v>
      </c>
      <c r="BJ90" s="12"/>
      <c r="BK90" s="22"/>
      <c r="BL90" s="12"/>
      <c r="BM90" s="22"/>
      <c r="BN90" s="22"/>
      <c r="BO90" s="22"/>
      <c r="BP90" s="22"/>
      <c r="BQ90" s="22"/>
      <c r="BR90" s="22"/>
    </row>
    <row r="91" spans="1:70" x14ac:dyDescent="0.2">
      <c r="A91" s="60">
        <v>90</v>
      </c>
      <c r="B91" s="26" t="s">
        <v>71</v>
      </c>
      <c r="C91" s="6" t="s">
        <v>221</v>
      </c>
      <c r="D91" s="8" t="s">
        <v>279</v>
      </c>
      <c r="E91" s="30"/>
      <c r="F91" s="30"/>
      <c r="G91" s="30"/>
      <c r="H91" s="30"/>
      <c r="I91" s="30"/>
      <c r="J91" s="30"/>
      <c r="K91" s="30">
        <v>70</v>
      </c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>
        <v>25</v>
      </c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1"/>
      <c r="AP91" s="35">
        <f>IF(AQ91&lt;6,SUM(E91:AO91),SUM(LARGE(E91:AO91,{1;2;3;4;5;6})))</f>
        <v>95</v>
      </c>
      <c r="AQ91" s="55">
        <f>COUNT(E91:AO91)</f>
        <v>2</v>
      </c>
      <c r="BJ91" s="12"/>
      <c r="BK91" s="22"/>
      <c r="BL91" s="12"/>
      <c r="BM91" s="22"/>
      <c r="BN91" s="22"/>
      <c r="BO91" s="22"/>
      <c r="BP91" s="22"/>
      <c r="BQ91" s="22"/>
      <c r="BR91" s="22"/>
    </row>
    <row r="92" spans="1:70" x14ac:dyDescent="0.2">
      <c r="A92" s="60">
        <v>91</v>
      </c>
      <c r="B92" s="26" t="s">
        <v>71</v>
      </c>
      <c r="C92" s="6" t="s">
        <v>77</v>
      </c>
      <c r="D92" s="8" t="s">
        <v>383</v>
      </c>
      <c r="E92" s="29">
        <v>20</v>
      </c>
      <c r="F92" s="29"/>
      <c r="G92" s="29">
        <v>48.3</v>
      </c>
      <c r="H92" s="29"/>
      <c r="I92" s="29"/>
      <c r="J92" s="29"/>
      <c r="K92" s="29"/>
      <c r="L92" s="84">
        <v>0</v>
      </c>
      <c r="M92" s="29"/>
      <c r="N92" s="29"/>
      <c r="O92" s="29"/>
      <c r="P92" s="29"/>
      <c r="Q92" s="29"/>
      <c r="R92" s="29"/>
      <c r="S92" s="29">
        <v>25</v>
      </c>
      <c r="T92" s="29"/>
      <c r="U92" s="29"/>
      <c r="V92" s="29"/>
      <c r="W92" s="84">
        <v>0</v>
      </c>
      <c r="X92" s="84"/>
      <c r="Y92" s="84"/>
      <c r="Z92" s="84"/>
      <c r="AA92" s="84"/>
      <c r="AB92" s="84"/>
      <c r="AC92" s="84">
        <v>0</v>
      </c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1"/>
      <c r="AP92" s="35">
        <f>IF(AQ92&lt;6,SUM(E92:AO92),SUM(LARGE(E92:AO92,{1;2;3;4;5;6})))</f>
        <v>93.3</v>
      </c>
      <c r="AQ92" s="55">
        <f>COUNT(E92:AO92)</f>
        <v>6</v>
      </c>
      <c r="BJ92" s="12"/>
      <c r="BK92" s="22"/>
      <c r="BL92" s="12"/>
      <c r="BM92" s="22"/>
      <c r="BN92" s="22"/>
      <c r="BO92" s="22"/>
      <c r="BP92" s="22"/>
      <c r="BQ92" s="22"/>
      <c r="BR92" s="22"/>
    </row>
    <row r="93" spans="1:70" x14ac:dyDescent="0.2">
      <c r="A93" s="60">
        <v>92</v>
      </c>
      <c r="B93" s="26" t="s">
        <v>71</v>
      </c>
      <c r="C93" s="6" t="s">
        <v>79</v>
      </c>
      <c r="D93" s="8" t="s">
        <v>203</v>
      </c>
      <c r="E93" s="30">
        <v>20</v>
      </c>
      <c r="F93" s="30"/>
      <c r="G93" s="30"/>
      <c r="H93" s="30">
        <v>7</v>
      </c>
      <c r="I93" s="30"/>
      <c r="J93" s="30"/>
      <c r="K93" s="30"/>
      <c r="L93" s="30"/>
      <c r="M93" s="30"/>
      <c r="N93" s="30">
        <v>20</v>
      </c>
      <c r="O93" s="30"/>
      <c r="P93" s="30"/>
      <c r="Q93" s="30"/>
      <c r="R93" s="30"/>
      <c r="S93" s="30"/>
      <c r="T93" s="30">
        <v>20</v>
      </c>
      <c r="U93" s="30"/>
      <c r="V93" s="30"/>
      <c r="W93" s="30"/>
      <c r="X93" s="30">
        <v>25</v>
      </c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1"/>
      <c r="AP93" s="35">
        <f>IF(AQ93&lt;6,SUM(E93:AO93),SUM(LARGE(E93:AO93,{1;2;3;4;5;6})))</f>
        <v>92</v>
      </c>
      <c r="AQ93" s="55">
        <f>COUNT(E93:AO93)</f>
        <v>5</v>
      </c>
      <c r="BJ93" s="12"/>
      <c r="BK93" s="22"/>
      <c r="BL93" s="12"/>
      <c r="BM93" s="22"/>
      <c r="BN93" s="22"/>
      <c r="BO93" s="22"/>
      <c r="BP93" s="22"/>
      <c r="BQ93" s="22"/>
      <c r="BR93" s="22"/>
    </row>
    <row r="94" spans="1:70" x14ac:dyDescent="0.2">
      <c r="A94" s="60">
        <v>93</v>
      </c>
      <c r="B94" s="26" t="s">
        <v>71</v>
      </c>
      <c r="C94" s="6" t="s">
        <v>77</v>
      </c>
      <c r="D94" s="8" t="s">
        <v>522</v>
      </c>
      <c r="E94" s="30"/>
      <c r="F94" s="30"/>
      <c r="G94" s="86">
        <v>0</v>
      </c>
      <c r="H94" s="86"/>
      <c r="I94" s="86">
        <v>0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>
        <v>0</v>
      </c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30">
        <v>60</v>
      </c>
      <c r="AI94" s="30"/>
      <c r="AJ94" s="30">
        <v>30</v>
      </c>
      <c r="AK94" s="30"/>
      <c r="AL94" s="30"/>
      <c r="AM94" s="30"/>
      <c r="AN94" s="30"/>
      <c r="AO94" s="1"/>
      <c r="AP94" s="35">
        <f>IF(AQ94&lt;6,SUM(E94:AO94),SUM(LARGE(E94:AO94,{1;2;3;4;5;6})))</f>
        <v>90</v>
      </c>
      <c r="AQ94" s="55">
        <f>COUNT(E94:AO94)</f>
        <v>5</v>
      </c>
      <c r="BJ94" s="12"/>
      <c r="BK94" s="22"/>
      <c r="BL94" s="12"/>
      <c r="BM94" s="22"/>
      <c r="BN94" s="22"/>
      <c r="BO94" s="22"/>
      <c r="BP94" s="22"/>
      <c r="BQ94" s="22"/>
      <c r="BR94" s="22"/>
    </row>
    <row r="95" spans="1:70" x14ac:dyDescent="0.2">
      <c r="A95" s="60">
        <v>94</v>
      </c>
      <c r="B95" s="26" t="s">
        <v>71</v>
      </c>
      <c r="C95" s="6" t="s">
        <v>311</v>
      </c>
      <c r="D95" s="8" t="s">
        <v>134</v>
      </c>
      <c r="E95" s="30"/>
      <c r="F95" s="30"/>
      <c r="G95" s="30"/>
      <c r="H95" s="30"/>
      <c r="I95" s="30">
        <v>20</v>
      </c>
      <c r="J95" s="30"/>
      <c r="K95" s="30">
        <v>70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1"/>
      <c r="AP95" s="35">
        <f>IF(AQ95&lt;6,SUM(E95:AO95),SUM(LARGE(E95:AO95,{1;2;3;4;5;6})))</f>
        <v>90</v>
      </c>
      <c r="AQ95" s="55">
        <f>COUNT(E95:AO95)</f>
        <v>2</v>
      </c>
      <c r="BJ95" s="12"/>
      <c r="BK95" s="22"/>
      <c r="BL95" s="12"/>
      <c r="BM95" s="22"/>
      <c r="BN95" s="22"/>
      <c r="BO95" s="22"/>
      <c r="BP95" s="22"/>
      <c r="BQ95" s="22"/>
      <c r="BR95" s="22"/>
    </row>
    <row r="96" spans="1:70" x14ac:dyDescent="0.2">
      <c r="A96" s="60">
        <v>95</v>
      </c>
      <c r="B96" s="26" t="s">
        <v>71</v>
      </c>
      <c r="C96" s="6" t="s">
        <v>416</v>
      </c>
      <c r="D96" s="8" t="s">
        <v>623</v>
      </c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>
        <v>17</v>
      </c>
      <c r="S96" s="29"/>
      <c r="T96" s="29"/>
      <c r="U96" s="29">
        <v>8</v>
      </c>
      <c r="V96" s="29"/>
      <c r="W96" s="29"/>
      <c r="X96" s="29"/>
      <c r="Y96" s="29"/>
      <c r="Z96" s="29"/>
      <c r="AA96" s="29"/>
      <c r="AB96" s="29"/>
      <c r="AC96" s="29">
        <v>14</v>
      </c>
      <c r="AD96" s="29"/>
      <c r="AE96" s="29"/>
      <c r="AF96" s="29"/>
      <c r="AG96" s="29">
        <v>20</v>
      </c>
      <c r="AH96" s="29">
        <v>15</v>
      </c>
      <c r="AI96" s="29"/>
      <c r="AJ96" s="29"/>
      <c r="AK96" s="29"/>
      <c r="AL96" s="29">
        <v>14</v>
      </c>
      <c r="AM96" s="29"/>
      <c r="AN96" s="29"/>
      <c r="AO96" s="1"/>
      <c r="AP96" s="35">
        <f>IF(AQ96&lt;6,SUM(E96:AO96),SUM(LARGE(E96:AO96,{1;2;3;4;5;6})))</f>
        <v>88</v>
      </c>
      <c r="AQ96" s="55">
        <f>COUNT(E96:AO96)</f>
        <v>6</v>
      </c>
      <c r="BJ96" s="12"/>
      <c r="BK96" s="22"/>
      <c r="BL96" s="12"/>
      <c r="BM96" s="22"/>
      <c r="BN96" s="22"/>
      <c r="BO96" s="22"/>
      <c r="BP96" s="22"/>
      <c r="BQ96" s="22"/>
      <c r="BR96" s="22"/>
    </row>
    <row r="97" spans="1:70" x14ac:dyDescent="0.2">
      <c r="A97" s="60">
        <v>96</v>
      </c>
      <c r="B97" s="26" t="s">
        <v>71</v>
      </c>
      <c r="C97" s="6" t="s">
        <v>72</v>
      </c>
      <c r="D97" s="8" t="s">
        <v>584</v>
      </c>
      <c r="E97" s="29">
        <v>7</v>
      </c>
      <c r="F97" s="29"/>
      <c r="G97" s="29"/>
      <c r="H97" s="29">
        <v>4</v>
      </c>
      <c r="I97" s="29"/>
      <c r="J97" s="29"/>
      <c r="K97" s="29"/>
      <c r="L97" s="29">
        <v>4</v>
      </c>
      <c r="M97" s="29"/>
      <c r="N97" s="29">
        <v>8</v>
      </c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>
        <v>30</v>
      </c>
      <c r="AC97" s="29">
        <v>17</v>
      </c>
      <c r="AD97" s="29"/>
      <c r="AE97" s="29"/>
      <c r="AF97" s="29"/>
      <c r="AG97" s="29"/>
      <c r="AH97" s="29"/>
      <c r="AI97" s="29"/>
      <c r="AJ97" s="29"/>
      <c r="AK97" s="29"/>
      <c r="AL97" s="29">
        <v>18.3</v>
      </c>
      <c r="AM97" s="29"/>
      <c r="AN97" s="29"/>
      <c r="AO97" s="1"/>
      <c r="AP97" s="35">
        <f>IF(AQ97&lt;6,SUM(E97:AO97),SUM(LARGE(E97:AO97,{1;2;3;4;5;6})))</f>
        <v>84.3</v>
      </c>
      <c r="AQ97" s="55">
        <f>COUNT(E97:AO97)</f>
        <v>7</v>
      </c>
      <c r="BJ97" s="12"/>
      <c r="BK97" s="22"/>
      <c r="BL97" s="12"/>
      <c r="BM97" s="22"/>
      <c r="BN97" s="22"/>
      <c r="BO97" s="22"/>
      <c r="BP97" s="22"/>
      <c r="BQ97" s="22"/>
      <c r="BR97" s="22"/>
    </row>
    <row r="98" spans="1:70" x14ac:dyDescent="0.2">
      <c r="A98" s="60">
        <v>97</v>
      </c>
      <c r="B98" s="26" t="s">
        <v>382</v>
      </c>
      <c r="C98" s="6" t="s">
        <v>416</v>
      </c>
      <c r="D98" s="8" t="s">
        <v>675</v>
      </c>
      <c r="E98" s="54"/>
      <c r="F98" s="54"/>
      <c r="G98" s="54">
        <v>15</v>
      </c>
      <c r="H98" s="54">
        <v>8</v>
      </c>
      <c r="I98" s="54"/>
      <c r="J98" s="54">
        <v>17</v>
      </c>
      <c r="K98" s="54"/>
      <c r="L98" s="54">
        <v>10</v>
      </c>
      <c r="M98" s="54"/>
      <c r="N98" s="54">
        <v>8</v>
      </c>
      <c r="O98" s="54"/>
      <c r="P98" s="54"/>
      <c r="Q98" s="54"/>
      <c r="R98" s="54"/>
      <c r="S98" s="54">
        <v>20</v>
      </c>
      <c r="T98" s="54"/>
      <c r="U98" s="54">
        <v>10</v>
      </c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1"/>
      <c r="AP98" s="35">
        <f>IF(AQ98&lt;6,SUM(E98:AO98),SUM(LARGE(E98:AO98,{1;2;3;4;5;6})))</f>
        <v>80</v>
      </c>
      <c r="AQ98" s="55">
        <f>COUNT(E98:AO98)</f>
        <v>7</v>
      </c>
      <c r="BJ98" s="12"/>
      <c r="BK98" s="22"/>
      <c r="BL98" s="12"/>
      <c r="BM98" s="22"/>
      <c r="BN98" s="22"/>
      <c r="BO98" s="22"/>
      <c r="BP98" s="22"/>
      <c r="BQ98" s="22"/>
      <c r="BR98" s="22"/>
    </row>
    <row r="99" spans="1:70" x14ac:dyDescent="0.2">
      <c r="A99" s="60">
        <v>98</v>
      </c>
      <c r="B99" s="26" t="s">
        <v>71</v>
      </c>
      <c r="C99" s="6" t="s">
        <v>158</v>
      </c>
      <c r="D99" s="8" t="s">
        <v>688</v>
      </c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>
        <v>80</v>
      </c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1"/>
      <c r="AP99" s="35">
        <f>IF(AQ99&lt;6,SUM(E99:AO99),SUM(LARGE(E99:AO99,{1;2;3;4;5;6})))</f>
        <v>80</v>
      </c>
      <c r="AQ99" s="55">
        <f>COUNT(E99:AO99)</f>
        <v>1</v>
      </c>
      <c r="BJ99" s="12"/>
      <c r="BK99" s="22"/>
      <c r="BL99" s="12"/>
      <c r="BM99" s="22"/>
      <c r="BN99" s="22"/>
      <c r="BO99" s="22"/>
      <c r="BP99" s="22"/>
      <c r="BQ99" s="22"/>
      <c r="BR99" s="22"/>
    </row>
    <row r="100" spans="1:70" x14ac:dyDescent="0.2">
      <c r="A100" s="60">
        <v>99</v>
      </c>
      <c r="B100" s="26" t="s">
        <v>71</v>
      </c>
      <c r="C100" s="6" t="s">
        <v>127</v>
      </c>
      <c r="D100" s="8" t="s">
        <v>961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>
        <v>80</v>
      </c>
      <c r="AH100" s="30"/>
      <c r="AI100" s="30"/>
      <c r="AJ100" s="30"/>
      <c r="AK100" s="30"/>
      <c r="AL100" s="30"/>
      <c r="AM100" s="30"/>
      <c r="AN100" s="30"/>
      <c r="AO100" s="1"/>
      <c r="AP100" s="35">
        <f>IF(AQ100&lt;6,SUM(E100:AO100),SUM(LARGE(E100:AO100,{1;2;3;4;5;6})))</f>
        <v>80</v>
      </c>
      <c r="AQ100" s="55">
        <f>COUNT(E100:AO100)</f>
        <v>1</v>
      </c>
      <c r="BJ100" s="12"/>
      <c r="BK100" s="22"/>
      <c r="BL100" s="12"/>
      <c r="BM100" s="22"/>
      <c r="BN100" s="22"/>
      <c r="BO100" s="22"/>
      <c r="BP100" s="22"/>
      <c r="BQ100" s="22"/>
      <c r="BR100" s="22"/>
    </row>
    <row r="101" spans="1:70" x14ac:dyDescent="0.2">
      <c r="A101" s="60">
        <v>100</v>
      </c>
      <c r="B101" s="26" t="s">
        <v>71</v>
      </c>
      <c r="C101" s="6" t="s">
        <v>416</v>
      </c>
      <c r="D101" s="8" t="s">
        <v>603</v>
      </c>
      <c r="E101" s="54"/>
      <c r="F101" s="54"/>
      <c r="G101" s="54"/>
      <c r="H101" s="54">
        <v>3</v>
      </c>
      <c r="I101" s="54">
        <v>7</v>
      </c>
      <c r="J101" s="54">
        <v>5</v>
      </c>
      <c r="K101" s="54"/>
      <c r="L101" s="54">
        <v>6</v>
      </c>
      <c r="M101" s="54"/>
      <c r="N101" s="54"/>
      <c r="O101" s="54"/>
      <c r="P101" s="54"/>
      <c r="Q101" s="54"/>
      <c r="R101" s="54"/>
      <c r="S101" s="54">
        <v>6</v>
      </c>
      <c r="T101" s="54">
        <v>8</v>
      </c>
      <c r="U101" s="54">
        <v>8</v>
      </c>
      <c r="V101" s="54"/>
      <c r="W101" s="54"/>
      <c r="X101" s="54"/>
      <c r="Y101" s="54"/>
      <c r="Z101" s="54">
        <v>10</v>
      </c>
      <c r="AA101" s="54"/>
      <c r="AB101" s="54">
        <v>20</v>
      </c>
      <c r="AC101" s="54">
        <v>10.7</v>
      </c>
      <c r="AD101" s="54"/>
      <c r="AE101" s="54"/>
      <c r="AF101" s="54">
        <v>17</v>
      </c>
      <c r="AG101" s="54"/>
      <c r="AH101" s="54"/>
      <c r="AI101" s="54"/>
      <c r="AJ101" s="54">
        <v>10</v>
      </c>
      <c r="AK101" s="54"/>
      <c r="AL101" s="54">
        <v>12</v>
      </c>
      <c r="AM101" s="54"/>
      <c r="AN101" s="54"/>
      <c r="AO101" s="51"/>
      <c r="AP101" s="35">
        <f>IF(AQ101&lt;6,SUM(E101:AO101),SUM(LARGE(E101:AO101,{1;2;3;4;5;6})))</f>
        <v>79.7</v>
      </c>
      <c r="AQ101" s="55">
        <f>COUNT(E101:AO101)</f>
        <v>13</v>
      </c>
      <c r="BJ101" s="12"/>
      <c r="BK101" s="22"/>
      <c r="BL101" s="12"/>
      <c r="BM101" s="22"/>
      <c r="BN101" s="22"/>
      <c r="BO101" s="22"/>
      <c r="BP101" s="22"/>
      <c r="BQ101" s="22"/>
      <c r="BR101" s="22"/>
    </row>
    <row r="102" spans="1:70" x14ac:dyDescent="0.2">
      <c r="A102" s="60">
        <v>101</v>
      </c>
      <c r="B102" s="26" t="s">
        <v>71</v>
      </c>
      <c r="C102" s="8" t="s">
        <v>72</v>
      </c>
      <c r="D102" s="8" t="s">
        <v>347</v>
      </c>
      <c r="E102" s="29"/>
      <c r="F102" s="29"/>
      <c r="G102" s="29">
        <v>11</v>
      </c>
      <c r="H102" s="29">
        <v>8</v>
      </c>
      <c r="I102" s="29"/>
      <c r="J102" s="29"/>
      <c r="K102" s="29"/>
      <c r="L102" s="29">
        <v>8</v>
      </c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>
        <v>25</v>
      </c>
      <c r="X102" s="29"/>
      <c r="Y102" s="29"/>
      <c r="Z102" s="29"/>
      <c r="AA102" s="29"/>
      <c r="AB102" s="29"/>
      <c r="AC102" s="29"/>
      <c r="AD102" s="29"/>
      <c r="AE102" s="29">
        <v>10</v>
      </c>
      <c r="AF102" s="29"/>
      <c r="AG102" s="29"/>
      <c r="AH102" s="29">
        <v>15</v>
      </c>
      <c r="AI102" s="29"/>
      <c r="AJ102" s="29"/>
      <c r="AK102" s="29"/>
      <c r="AL102" s="29"/>
      <c r="AM102" s="29"/>
      <c r="AN102" s="29"/>
      <c r="AO102" s="51"/>
      <c r="AP102" s="35">
        <f>IF(AQ102&lt;6,SUM(E102:AO102),SUM(LARGE(E102:AO102,{1;2;3;4;5;6})))</f>
        <v>77</v>
      </c>
      <c r="AQ102" s="55">
        <f>COUNT(E102:AO102)</f>
        <v>6</v>
      </c>
      <c r="BJ102" s="12"/>
      <c r="BK102" s="22"/>
      <c r="BL102" s="12"/>
      <c r="BM102" s="22"/>
      <c r="BN102" s="22"/>
      <c r="BO102" s="22"/>
      <c r="BP102" s="22"/>
      <c r="BQ102" s="22"/>
      <c r="BR102" s="22"/>
    </row>
    <row r="103" spans="1:70" x14ac:dyDescent="0.2">
      <c r="A103" s="60">
        <v>102</v>
      </c>
      <c r="B103" s="26" t="s">
        <v>71</v>
      </c>
      <c r="C103" s="6" t="s">
        <v>416</v>
      </c>
      <c r="D103" s="8" t="s">
        <v>458</v>
      </c>
      <c r="E103" s="30"/>
      <c r="F103" s="30"/>
      <c r="G103" s="30"/>
      <c r="H103" s="30">
        <v>10</v>
      </c>
      <c r="I103" s="30"/>
      <c r="J103" s="30"/>
      <c r="K103" s="30"/>
      <c r="L103" s="30">
        <v>20</v>
      </c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20</v>
      </c>
      <c r="Y103" s="30"/>
      <c r="Z103" s="30"/>
      <c r="AA103" s="30"/>
      <c r="AB103" s="30"/>
      <c r="AC103" s="30"/>
      <c r="AD103" s="30"/>
      <c r="AE103" s="30"/>
      <c r="AF103" s="30">
        <v>25</v>
      </c>
      <c r="AG103" s="30"/>
      <c r="AH103" s="30"/>
      <c r="AI103" s="30"/>
      <c r="AJ103" s="30"/>
      <c r="AK103" s="30"/>
      <c r="AL103" s="30"/>
      <c r="AM103" s="30"/>
      <c r="AN103" s="30"/>
      <c r="AO103" s="9"/>
      <c r="AP103" s="35">
        <f>IF(AQ103&lt;6,SUM(E103:AO103),SUM(LARGE(E103:AO103,{1;2;3;4;5;6})))</f>
        <v>75</v>
      </c>
      <c r="AQ103" s="55">
        <f>COUNT(E103:AO103)</f>
        <v>4</v>
      </c>
      <c r="BJ103" s="12"/>
      <c r="BK103" s="22"/>
      <c r="BL103" s="12"/>
      <c r="BM103" s="22"/>
      <c r="BN103" s="22"/>
      <c r="BO103" s="22"/>
      <c r="BP103" s="22"/>
      <c r="BQ103" s="22"/>
      <c r="BR103" s="22"/>
    </row>
    <row r="104" spans="1:70" x14ac:dyDescent="0.2">
      <c r="A104" s="60">
        <v>103</v>
      </c>
      <c r="B104" s="26" t="s">
        <v>71</v>
      </c>
      <c r="C104" s="6" t="s">
        <v>72</v>
      </c>
      <c r="D104" s="8" t="s">
        <v>115</v>
      </c>
      <c r="E104" s="29"/>
      <c r="F104" s="29"/>
      <c r="G104" s="29"/>
      <c r="H104" s="29"/>
      <c r="I104" s="29"/>
      <c r="J104" s="29"/>
      <c r="K104" s="29"/>
      <c r="L104" s="29">
        <v>55</v>
      </c>
      <c r="M104" s="29"/>
      <c r="N104" s="29"/>
      <c r="O104" s="29"/>
      <c r="P104" s="29"/>
      <c r="Q104" s="29"/>
      <c r="R104" s="29"/>
      <c r="S104" s="29">
        <v>20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84">
        <v>0</v>
      </c>
      <c r="AM104" s="84"/>
      <c r="AN104" s="84"/>
      <c r="AO104" s="1"/>
      <c r="AP104" s="35">
        <f>IF(AQ104&lt;6,SUM(E104:AO104),SUM(LARGE(E104:AO104,{1;2;3;4;5;6})))</f>
        <v>75</v>
      </c>
      <c r="AQ104" s="55">
        <f>COUNT(E104:AO104)</f>
        <v>3</v>
      </c>
      <c r="BJ104" s="12"/>
      <c r="BK104" s="22"/>
      <c r="BL104" s="12"/>
      <c r="BM104" s="22"/>
      <c r="BN104" s="22"/>
      <c r="BO104" s="22"/>
      <c r="BP104" s="22"/>
      <c r="BQ104" s="22"/>
      <c r="BR104" s="22"/>
    </row>
    <row r="105" spans="1:70" x14ac:dyDescent="0.2">
      <c r="A105" s="60">
        <v>104</v>
      </c>
      <c r="B105" s="26" t="s">
        <v>71</v>
      </c>
      <c r="C105" s="6" t="s">
        <v>287</v>
      </c>
      <c r="D105" s="8" t="s">
        <v>798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>
        <v>17</v>
      </c>
      <c r="Y105" s="54"/>
      <c r="Z105" s="54"/>
      <c r="AA105" s="54"/>
      <c r="AB105" s="54"/>
      <c r="AC105" s="54"/>
      <c r="AD105" s="54"/>
      <c r="AE105" s="54">
        <v>20</v>
      </c>
      <c r="AF105" s="54"/>
      <c r="AG105" s="54"/>
      <c r="AH105" s="54">
        <v>35</v>
      </c>
      <c r="AI105" s="54"/>
      <c r="AJ105" s="54"/>
      <c r="AK105" s="54"/>
      <c r="AL105" s="54"/>
      <c r="AM105" s="54"/>
      <c r="AN105" s="54"/>
      <c r="AO105" s="51"/>
      <c r="AP105" s="35">
        <f>IF(AQ105&lt;6,SUM(E105:AO105),SUM(LARGE(E105:AO105,{1;2;3;4;5;6})))</f>
        <v>72</v>
      </c>
      <c r="AQ105" s="55">
        <f>COUNT(E105:AO105)</f>
        <v>3</v>
      </c>
      <c r="BJ105" s="12"/>
      <c r="BK105" s="22"/>
      <c r="BL105" s="12"/>
      <c r="BM105" s="22"/>
      <c r="BN105" s="22"/>
      <c r="BO105" s="22"/>
      <c r="BP105" s="22"/>
      <c r="BQ105" s="22"/>
      <c r="BR105" s="22"/>
    </row>
    <row r="106" spans="1:70" x14ac:dyDescent="0.2">
      <c r="A106" s="60">
        <v>105</v>
      </c>
      <c r="B106" s="26" t="s">
        <v>71</v>
      </c>
      <c r="C106" s="6" t="s">
        <v>77</v>
      </c>
      <c r="D106" s="8" t="s">
        <v>622</v>
      </c>
      <c r="E106" s="30"/>
      <c r="F106" s="30"/>
      <c r="G106" s="30">
        <v>30</v>
      </c>
      <c r="H106" s="30"/>
      <c r="I106" s="30">
        <v>20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>
        <v>21.7</v>
      </c>
      <c r="AG106" s="30"/>
      <c r="AH106" s="30"/>
      <c r="AI106" s="30"/>
      <c r="AJ106" s="30"/>
      <c r="AK106" s="30"/>
      <c r="AL106" s="30"/>
      <c r="AM106" s="30"/>
      <c r="AN106" s="30"/>
      <c r="AO106" s="1"/>
      <c r="AP106" s="35">
        <f>IF(AQ106&lt;6,SUM(E106:AO106),SUM(LARGE(E106:AO106,{1;2;3;4;5;6})))</f>
        <v>71.7</v>
      </c>
      <c r="AQ106" s="55">
        <f>COUNT(E106:AO106)</f>
        <v>3</v>
      </c>
      <c r="BJ106" s="12"/>
      <c r="BK106" s="22"/>
      <c r="BL106" s="12"/>
      <c r="BM106" s="22"/>
      <c r="BN106" s="22"/>
      <c r="BO106" s="22"/>
      <c r="BP106" s="22"/>
      <c r="BQ106" s="22"/>
      <c r="BR106" s="22"/>
    </row>
    <row r="107" spans="1:70" x14ac:dyDescent="0.2">
      <c r="A107" s="60">
        <v>106</v>
      </c>
      <c r="B107" s="26" t="s">
        <v>71</v>
      </c>
      <c r="C107" s="6" t="s">
        <v>127</v>
      </c>
      <c r="D107" s="8" t="s">
        <v>6</v>
      </c>
      <c r="E107" s="29"/>
      <c r="F107" s="29"/>
      <c r="G107" s="84">
        <v>0</v>
      </c>
      <c r="H107" s="84"/>
      <c r="I107" s="84">
        <v>0</v>
      </c>
      <c r="J107" s="84"/>
      <c r="K107" s="84">
        <v>0</v>
      </c>
      <c r="L107" s="29">
        <v>70</v>
      </c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>
        <v>0</v>
      </c>
      <c r="X107" s="84"/>
      <c r="Y107" s="84"/>
      <c r="Z107" s="84"/>
      <c r="AA107" s="84"/>
      <c r="AB107" s="84">
        <v>0</v>
      </c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1"/>
      <c r="AP107" s="35">
        <f>IF(AQ107&lt;6,SUM(E107:AO107),SUM(LARGE(E107:AO107,{1;2;3;4;5;6})))</f>
        <v>70</v>
      </c>
      <c r="AQ107" s="55">
        <f>COUNT(E107:AO107)</f>
        <v>6</v>
      </c>
      <c r="BJ107" s="12"/>
      <c r="BK107" s="22"/>
      <c r="BL107" s="12"/>
      <c r="BM107" s="22"/>
      <c r="BN107" s="22"/>
      <c r="BO107" s="22"/>
      <c r="BP107" s="22"/>
      <c r="BQ107" s="22"/>
      <c r="BR107" s="22"/>
    </row>
    <row r="108" spans="1:70" x14ac:dyDescent="0.2">
      <c r="A108" s="60">
        <v>107</v>
      </c>
      <c r="B108" s="26" t="s">
        <v>71</v>
      </c>
      <c r="C108" s="6" t="s">
        <v>73</v>
      </c>
      <c r="D108" s="8" t="s">
        <v>478</v>
      </c>
      <c r="E108" s="29"/>
      <c r="F108" s="29"/>
      <c r="G108" s="29">
        <v>35</v>
      </c>
      <c r="H108" s="29"/>
      <c r="I108" s="29"/>
      <c r="J108" s="29"/>
      <c r="K108" s="29">
        <v>35</v>
      </c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1"/>
      <c r="AP108" s="35">
        <f>IF(AQ108&lt;6,SUM(E108:AO108),SUM(LARGE(E108:AO108,{1;2;3;4;5;6})))</f>
        <v>70</v>
      </c>
      <c r="AQ108" s="55">
        <f>COUNT(E108:AO108)</f>
        <v>2</v>
      </c>
      <c r="BJ108" s="12"/>
      <c r="BK108" s="22"/>
      <c r="BL108" s="12"/>
      <c r="BM108" s="22"/>
      <c r="BN108" s="22"/>
      <c r="BO108" s="22"/>
      <c r="BP108" s="22"/>
      <c r="BQ108" s="22"/>
      <c r="BR108" s="22"/>
    </row>
    <row r="109" spans="1:70" x14ac:dyDescent="0.2">
      <c r="A109" s="60">
        <v>108</v>
      </c>
      <c r="B109" s="26" t="s">
        <v>71</v>
      </c>
      <c r="C109" s="6" t="s">
        <v>311</v>
      </c>
      <c r="D109" s="8" t="s">
        <v>96</v>
      </c>
      <c r="E109" s="30"/>
      <c r="F109" s="30"/>
      <c r="G109" s="30">
        <v>70</v>
      </c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1"/>
      <c r="AP109" s="35">
        <f>IF(AQ109&lt;6,SUM(E109:AO109),SUM(LARGE(E109:AO109,{1;2;3;4;5;6})))</f>
        <v>70</v>
      </c>
      <c r="AQ109" s="55">
        <f>COUNT(E109:AO109)</f>
        <v>1</v>
      </c>
      <c r="BJ109" s="12"/>
      <c r="BK109" s="22"/>
      <c r="BL109" s="12"/>
      <c r="BM109" s="22"/>
      <c r="BN109" s="22"/>
      <c r="BO109" s="22"/>
      <c r="BP109" s="22"/>
      <c r="BQ109" s="22"/>
      <c r="BR109" s="22"/>
    </row>
    <row r="110" spans="1:70" x14ac:dyDescent="0.2">
      <c r="A110" s="60">
        <v>109</v>
      </c>
      <c r="B110" s="26" t="s">
        <v>71</v>
      </c>
      <c r="C110" s="6"/>
      <c r="D110" s="8" t="s">
        <v>745</v>
      </c>
      <c r="E110" s="30">
        <v>70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1"/>
      <c r="AP110" s="35">
        <f>IF(AQ110&lt;6,SUM(E110:AO110),SUM(LARGE(E110:AO110,{1;2;3;4;5;6})))</f>
        <v>70</v>
      </c>
      <c r="AQ110" s="55">
        <f>COUNT(E110:AO110)</f>
        <v>1</v>
      </c>
      <c r="BJ110" s="12"/>
      <c r="BK110" s="22"/>
      <c r="BL110" s="12"/>
      <c r="BM110" s="22"/>
      <c r="BN110" s="22"/>
      <c r="BO110" s="22"/>
      <c r="BP110" s="22"/>
      <c r="BQ110" s="22"/>
      <c r="BR110" s="22"/>
    </row>
    <row r="111" spans="1:70" x14ac:dyDescent="0.2">
      <c r="A111" s="60">
        <v>110</v>
      </c>
      <c r="B111" s="26" t="s">
        <v>71</v>
      </c>
      <c r="C111" s="6" t="s">
        <v>72</v>
      </c>
      <c r="D111" s="6" t="s">
        <v>97</v>
      </c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>
        <v>70</v>
      </c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1"/>
      <c r="AP111" s="35">
        <f>IF(AQ111&lt;6,SUM(E111:AO111),SUM(LARGE(E111:AO111,{1;2;3;4;5;6})))</f>
        <v>70</v>
      </c>
      <c r="AQ111" s="55">
        <f>COUNT(E111:AO111)</f>
        <v>1</v>
      </c>
      <c r="BJ111" s="12"/>
      <c r="BK111" s="22"/>
      <c r="BL111" s="12"/>
      <c r="BM111" s="22"/>
      <c r="BN111" s="22"/>
      <c r="BO111" s="22"/>
      <c r="BP111" s="22"/>
      <c r="BQ111" s="22"/>
      <c r="BR111" s="22"/>
    </row>
    <row r="112" spans="1:70" x14ac:dyDescent="0.2">
      <c r="A112" s="60">
        <v>111</v>
      </c>
      <c r="B112" s="26" t="s">
        <v>71</v>
      </c>
      <c r="C112" s="6" t="s">
        <v>239</v>
      </c>
      <c r="D112" s="8" t="s">
        <v>537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>
        <v>10</v>
      </c>
      <c r="T112" s="30"/>
      <c r="U112" s="30"/>
      <c r="V112" s="30"/>
      <c r="W112" s="30">
        <v>25</v>
      </c>
      <c r="X112" s="30"/>
      <c r="Y112" s="30"/>
      <c r="Z112" s="30"/>
      <c r="AA112" s="30"/>
      <c r="AB112" s="30">
        <v>20</v>
      </c>
      <c r="AC112" s="30"/>
      <c r="AD112" s="30"/>
      <c r="AE112" s="86">
        <v>0</v>
      </c>
      <c r="AF112" s="30"/>
      <c r="AG112" s="30"/>
      <c r="AH112" s="30"/>
      <c r="AI112" s="30"/>
      <c r="AJ112" s="30">
        <v>14</v>
      </c>
      <c r="AK112" s="30"/>
      <c r="AL112" s="30"/>
      <c r="AM112" s="30"/>
      <c r="AN112" s="30"/>
      <c r="AO112" s="1"/>
      <c r="AP112" s="35">
        <f>IF(AQ112&lt;6,SUM(E112:AO112),SUM(LARGE(E112:AO112,{1;2;3;4;5;6})))</f>
        <v>69</v>
      </c>
      <c r="AQ112" s="55">
        <f>COUNT(E112:AO112)</f>
        <v>5</v>
      </c>
      <c r="BJ112" s="12"/>
      <c r="BK112" s="22"/>
      <c r="BL112" s="12"/>
      <c r="BM112" s="22"/>
      <c r="BN112" s="22"/>
      <c r="BO112" s="22"/>
      <c r="BP112" s="22"/>
      <c r="BQ112" s="22"/>
      <c r="BR112" s="22"/>
    </row>
    <row r="113" spans="1:70" x14ac:dyDescent="0.2">
      <c r="A113" s="60">
        <v>112</v>
      </c>
      <c r="B113" s="26" t="s">
        <v>71</v>
      </c>
      <c r="C113" s="6" t="s">
        <v>416</v>
      </c>
      <c r="D113" s="8" t="s">
        <v>508</v>
      </c>
      <c r="E113" s="30"/>
      <c r="F113" s="30"/>
      <c r="G113" s="30"/>
      <c r="H113" s="30"/>
      <c r="I113" s="30"/>
      <c r="J113" s="30">
        <v>10</v>
      </c>
      <c r="K113" s="30"/>
      <c r="L113" s="30">
        <v>12</v>
      </c>
      <c r="M113" s="30"/>
      <c r="N113" s="30"/>
      <c r="O113" s="30"/>
      <c r="P113" s="30"/>
      <c r="Q113" s="30"/>
      <c r="R113" s="30"/>
      <c r="S113" s="30"/>
      <c r="T113" s="30"/>
      <c r="U113" s="86">
        <v>0</v>
      </c>
      <c r="V113" s="86"/>
      <c r="W113" s="86"/>
      <c r="X113" s="86"/>
      <c r="Y113" s="86"/>
      <c r="Z113" s="86"/>
      <c r="AA113" s="86"/>
      <c r="AB113" s="30">
        <v>20</v>
      </c>
      <c r="AC113" s="30"/>
      <c r="AD113" s="30"/>
      <c r="AE113" s="30"/>
      <c r="AF113" s="30"/>
      <c r="AG113" s="30"/>
      <c r="AH113" s="30"/>
      <c r="AI113" s="30"/>
      <c r="AJ113" s="30"/>
      <c r="AK113" s="30"/>
      <c r="AL113" s="30">
        <v>25</v>
      </c>
      <c r="AM113" s="30"/>
      <c r="AN113" s="30"/>
      <c r="AO113" s="1"/>
      <c r="AP113" s="35">
        <f>IF(AQ113&lt;6,SUM(E113:AO113),SUM(LARGE(E113:AO113,{1;2;3;4;5;6})))</f>
        <v>67</v>
      </c>
      <c r="AQ113" s="55">
        <f>COUNT(E113:AO113)</f>
        <v>5</v>
      </c>
      <c r="BJ113" s="12"/>
      <c r="BK113" s="22"/>
      <c r="BL113" s="12"/>
      <c r="BM113" s="22"/>
      <c r="BN113" s="22"/>
      <c r="BO113" s="22"/>
      <c r="BP113" s="22"/>
      <c r="BQ113" s="22"/>
      <c r="BR113" s="22"/>
    </row>
    <row r="114" spans="1:70" x14ac:dyDescent="0.2">
      <c r="A114" s="60">
        <v>113</v>
      </c>
      <c r="B114" s="26" t="s">
        <v>101</v>
      </c>
      <c r="C114" s="6" t="s">
        <v>221</v>
      </c>
      <c r="D114" s="8" t="s">
        <v>448</v>
      </c>
      <c r="E114" s="30"/>
      <c r="F114" s="30"/>
      <c r="G114" s="30"/>
      <c r="H114" s="30"/>
      <c r="I114" s="30">
        <v>10</v>
      </c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>
        <v>55</v>
      </c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1"/>
      <c r="AP114" s="35">
        <f>IF(AQ114&lt;6,SUM(E114:AO114),SUM(LARGE(E114:AO114,{1;2;3;4;5;6})))</f>
        <v>65</v>
      </c>
      <c r="AQ114" s="55">
        <f>COUNT(E114:AO114)</f>
        <v>2</v>
      </c>
      <c r="BJ114" s="12"/>
      <c r="BK114" s="22"/>
      <c r="BL114" s="12"/>
      <c r="BM114" s="22"/>
      <c r="BN114" s="22"/>
      <c r="BO114" s="22"/>
      <c r="BP114" s="22"/>
      <c r="BQ114" s="22"/>
      <c r="BR114" s="22"/>
    </row>
    <row r="115" spans="1:70" x14ac:dyDescent="0.2">
      <c r="A115" s="60">
        <v>114</v>
      </c>
      <c r="B115" s="26" t="s">
        <v>71</v>
      </c>
      <c r="C115" s="6" t="s">
        <v>92</v>
      </c>
      <c r="D115" s="8" t="s">
        <v>302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30">
        <v>35</v>
      </c>
      <c r="O115" s="30"/>
      <c r="P115" s="30"/>
      <c r="Q115" s="30"/>
      <c r="R115" s="30"/>
      <c r="S115" s="30"/>
      <c r="T115" s="30"/>
      <c r="U115" s="30"/>
      <c r="V115" s="30"/>
      <c r="W115" s="30"/>
      <c r="X115" s="30">
        <v>30</v>
      </c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1"/>
      <c r="AP115" s="35">
        <f>IF(AQ115&lt;6,SUM(E115:AO115),SUM(LARGE(E115:AO115,{1;2;3;4;5;6})))</f>
        <v>65</v>
      </c>
      <c r="AQ115" s="55">
        <f>COUNT(E115:AO115)</f>
        <v>2</v>
      </c>
      <c r="BJ115" s="12"/>
      <c r="BK115" s="22"/>
      <c r="BL115" s="12"/>
      <c r="BM115" s="22"/>
      <c r="BN115" s="22"/>
      <c r="BO115" s="22"/>
      <c r="BP115" s="22"/>
      <c r="BQ115" s="22"/>
      <c r="BR115" s="22"/>
    </row>
    <row r="116" spans="1:70" x14ac:dyDescent="0.2">
      <c r="A116" s="60">
        <v>115</v>
      </c>
      <c r="B116" s="26" t="s">
        <v>71</v>
      </c>
      <c r="C116" s="6" t="s">
        <v>72</v>
      </c>
      <c r="D116" s="8" t="s">
        <v>591</v>
      </c>
      <c r="E116" s="29">
        <v>4</v>
      </c>
      <c r="F116" s="29"/>
      <c r="G116" s="29"/>
      <c r="H116" s="29">
        <v>5</v>
      </c>
      <c r="I116" s="29"/>
      <c r="J116" s="29">
        <v>7</v>
      </c>
      <c r="K116" s="29"/>
      <c r="L116" s="29">
        <v>4</v>
      </c>
      <c r="M116" s="29"/>
      <c r="N116" s="29"/>
      <c r="O116" s="29"/>
      <c r="P116" s="29"/>
      <c r="Q116" s="29"/>
      <c r="R116" s="29">
        <v>7</v>
      </c>
      <c r="S116" s="29">
        <v>8</v>
      </c>
      <c r="T116" s="29">
        <v>7</v>
      </c>
      <c r="U116" s="29">
        <v>8</v>
      </c>
      <c r="V116" s="29"/>
      <c r="W116" s="29"/>
      <c r="X116" s="29">
        <v>12</v>
      </c>
      <c r="Y116" s="29"/>
      <c r="Z116" s="84">
        <v>0</v>
      </c>
      <c r="AA116" s="84"/>
      <c r="AB116" s="29">
        <v>15</v>
      </c>
      <c r="AC116" s="29">
        <v>9.3000000000000007</v>
      </c>
      <c r="AD116" s="29"/>
      <c r="AE116" s="29">
        <v>8</v>
      </c>
      <c r="AF116" s="29"/>
      <c r="AG116" s="29">
        <v>12</v>
      </c>
      <c r="AH116" s="29"/>
      <c r="AI116" s="29"/>
      <c r="AJ116" s="84">
        <v>0</v>
      </c>
      <c r="AK116" s="84"/>
      <c r="AL116" s="29"/>
      <c r="AM116" s="29"/>
      <c r="AN116" s="29"/>
      <c r="AO116" s="1"/>
      <c r="AP116" s="35">
        <f>IF(AQ116&lt;6,SUM(E116:AO116),SUM(LARGE(E116:AO116,{1;2;3;4;5;6})))</f>
        <v>64.3</v>
      </c>
      <c r="AQ116" s="55">
        <f>COUNT(E116:AO116)</f>
        <v>15</v>
      </c>
      <c r="BJ116" s="12"/>
      <c r="BK116" s="22"/>
      <c r="BL116" s="12"/>
      <c r="BM116" s="22"/>
      <c r="BN116" s="22"/>
      <c r="BO116" s="22"/>
      <c r="BP116" s="22"/>
      <c r="BQ116" s="22"/>
      <c r="BR116" s="22"/>
    </row>
    <row r="117" spans="1:70" x14ac:dyDescent="0.2">
      <c r="A117" s="60">
        <v>116</v>
      </c>
      <c r="B117" s="26" t="s">
        <v>71</v>
      </c>
      <c r="C117" s="6" t="s">
        <v>238</v>
      </c>
      <c r="D117" s="8" t="s">
        <v>379</v>
      </c>
      <c r="E117" s="30">
        <v>10</v>
      </c>
      <c r="F117" s="30"/>
      <c r="G117" s="30">
        <v>15</v>
      </c>
      <c r="H117" s="30"/>
      <c r="I117" s="30"/>
      <c r="J117" s="30">
        <v>12</v>
      </c>
      <c r="K117" s="30"/>
      <c r="L117" s="30">
        <v>8</v>
      </c>
      <c r="M117" s="30"/>
      <c r="N117" s="30"/>
      <c r="O117" s="30"/>
      <c r="P117" s="30"/>
      <c r="Q117" s="30"/>
      <c r="R117" s="30">
        <v>8</v>
      </c>
      <c r="S117" s="30"/>
      <c r="T117" s="30"/>
      <c r="U117" s="30"/>
      <c r="V117" s="30"/>
      <c r="W117" s="30"/>
      <c r="X117" s="30">
        <v>8</v>
      </c>
      <c r="Y117" s="30"/>
      <c r="Z117" s="30"/>
      <c r="AA117" s="30"/>
      <c r="AB117" s="86">
        <v>0</v>
      </c>
      <c r="AC117" s="30">
        <v>9.3000000000000007</v>
      </c>
      <c r="AD117" s="30"/>
      <c r="AE117" s="30">
        <v>8</v>
      </c>
      <c r="AF117" s="30">
        <v>9.3000000000000007</v>
      </c>
      <c r="AG117" s="30"/>
      <c r="AH117" s="30"/>
      <c r="AI117" s="30"/>
      <c r="AJ117" s="30"/>
      <c r="AK117" s="30"/>
      <c r="AL117" s="30"/>
      <c r="AM117" s="30"/>
      <c r="AN117" s="30"/>
      <c r="AO117" s="1"/>
      <c r="AP117" s="35">
        <f>IF(AQ117&lt;6,SUM(E117:AO117),SUM(LARGE(E117:AO117,{1;2;3;4;5;6})))</f>
        <v>63.599999999999994</v>
      </c>
      <c r="AQ117" s="55">
        <f>COUNT(E117:AO117)</f>
        <v>10</v>
      </c>
      <c r="BJ117" s="12"/>
      <c r="BK117" s="22"/>
      <c r="BL117" s="12"/>
      <c r="BM117" s="22"/>
      <c r="BN117" s="22"/>
      <c r="BO117" s="22"/>
      <c r="BP117" s="22"/>
      <c r="BQ117" s="22"/>
      <c r="BR117" s="22"/>
    </row>
    <row r="118" spans="1:70" x14ac:dyDescent="0.2">
      <c r="A118" s="60">
        <v>117</v>
      </c>
      <c r="B118" s="26" t="s">
        <v>71</v>
      </c>
      <c r="C118" s="6" t="s">
        <v>72</v>
      </c>
      <c r="D118" s="8" t="s">
        <v>484</v>
      </c>
      <c r="E118" s="37"/>
      <c r="F118" s="37"/>
      <c r="G118" s="37"/>
      <c r="H118" s="37"/>
      <c r="I118" s="37"/>
      <c r="J118" s="37">
        <v>10</v>
      </c>
      <c r="K118" s="37"/>
      <c r="L118" s="37">
        <v>8</v>
      </c>
      <c r="M118" s="37"/>
      <c r="N118" s="37"/>
      <c r="O118" s="37"/>
      <c r="P118" s="37"/>
      <c r="Q118" s="37"/>
      <c r="R118" s="37"/>
      <c r="S118" s="37"/>
      <c r="T118" s="37"/>
      <c r="U118" s="37">
        <v>14</v>
      </c>
      <c r="V118" s="37"/>
      <c r="W118" s="37"/>
      <c r="X118" s="37"/>
      <c r="Y118" s="37"/>
      <c r="Z118" s="37">
        <v>14</v>
      </c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>
        <v>17</v>
      </c>
      <c r="AM118" s="37"/>
      <c r="AN118" s="37"/>
      <c r="AO118" s="1"/>
      <c r="AP118" s="35">
        <f>IF(AQ118&lt;6,SUM(E118:AO118),SUM(LARGE(E118:AO118,{1;2;3;4;5;6})))</f>
        <v>63</v>
      </c>
      <c r="AQ118" s="55">
        <f>COUNT(E118:AO118)</f>
        <v>5</v>
      </c>
      <c r="BJ118" s="12"/>
      <c r="BK118" s="22"/>
      <c r="BL118" s="12"/>
      <c r="BM118" s="22"/>
      <c r="BN118" s="22"/>
      <c r="BO118" s="22"/>
      <c r="BP118" s="22"/>
      <c r="BQ118" s="22"/>
      <c r="BR118" s="22"/>
    </row>
    <row r="119" spans="1:70" x14ac:dyDescent="0.2">
      <c r="A119" s="60">
        <v>118</v>
      </c>
      <c r="B119" s="26" t="s">
        <v>71</v>
      </c>
      <c r="C119" s="6" t="s">
        <v>311</v>
      </c>
      <c r="D119" s="8" t="s">
        <v>89</v>
      </c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>
        <v>60</v>
      </c>
      <c r="AI119" s="29"/>
      <c r="AJ119" s="29"/>
      <c r="AK119" s="29"/>
      <c r="AL119" s="29"/>
      <c r="AM119" s="29"/>
      <c r="AN119" s="29"/>
      <c r="AO119" s="1"/>
      <c r="AP119" s="35">
        <f>IF(AQ119&lt;6,SUM(E119:AO119),SUM(LARGE(E119:AO119,{1;2;3;4;5;6})))</f>
        <v>60</v>
      </c>
      <c r="AQ119" s="55">
        <f>COUNT(E119:AO119)</f>
        <v>1</v>
      </c>
      <c r="BJ119" s="12"/>
      <c r="BK119" s="22"/>
      <c r="BL119" s="12"/>
      <c r="BM119" s="22"/>
      <c r="BN119" s="22"/>
      <c r="BO119" s="22"/>
      <c r="BP119" s="22"/>
      <c r="BQ119" s="22"/>
      <c r="BR119" s="22"/>
    </row>
    <row r="120" spans="1:70" x14ac:dyDescent="0.2">
      <c r="A120" s="67">
        <v>119</v>
      </c>
      <c r="B120" s="26" t="s">
        <v>71</v>
      </c>
      <c r="C120" s="8" t="s">
        <v>158</v>
      </c>
      <c r="D120" s="8" t="s">
        <v>403</v>
      </c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>
        <v>60</v>
      </c>
      <c r="AI120" s="29"/>
      <c r="AJ120" s="29"/>
      <c r="AK120" s="29"/>
      <c r="AL120" s="29"/>
      <c r="AM120" s="29"/>
      <c r="AN120" s="29"/>
      <c r="AO120" s="9"/>
      <c r="AP120" s="35">
        <f>IF(AQ120&lt;6,SUM(E120:AO120),SUM(LARGE(E120:AO120,{1;2;3;4;5;6})))</f>
        <v>60</v>
      </c>
      <c r="AQ120" s="55">
        <f>COUNT(E120:AO120)</f>
        <v>1</v>
      </c>
      <c r="BJ120" s="12"/>
      <c r="BK120" s="22"/>
      <c r="BL120" s="12"/>
      <c r="BM120" s="22"/>
      <c r="BN120" s="22"/>
      <c r="BO120" s="22"/>
      <c r="BP120" s="22"/>
      <c r="BQ120" s="22"/>
      <c r="BR120" s="22"/>
    </row>
    <row r="121" spans="1:70" x14ac:dyDescent="0.2">
      <c r="A121" s="67">
        <v>120</v>
      </c>
      <c r="B121" s="26" t="s">
        <v>71</v>
      </c>
      <c r="C121" s="6" t="s">
        <v>238</v>
      </c>
      <c r="D121" s="8" t="s">
        <v>582</v>
      </c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86">
        <v>0</v>
      </c>
      <c r="S121" s="86"/>
      <c r="T121" s="86">
        <v>0</v>
      </c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>
        <v>10</v>
      </c>
      <c r="AF121" s="86"/>
      <c r="AG121" s="30">
        <v>17</v>
      </c>
      <c r="AH121" s="30">
        <v>30</v>
      </c>
      <c r="AI121" s="30"/>
      <c r="AJ121" s="30"/>
      <c r="AK121" s="30"/>
      <c r="AL121" s="30"/>
      <c r="AM121" s="30"/>
      <c r="AN121" s="30"/>
      <c r="AO121" s="1"/>
      <c r="AP121" s="35">
        <f>IF(AQ121&lt;6,SUM(E121:AO121),SUM(LARGE(E121:AO121,{1;2;3;4;5;6})))</f>
        <v>57</v>
      </c>
      <c r="AQ121" s="55">
        <f>COUNT(E121:AO121)</f>
        <v>5</v>
      </c>
      <c r="BJ121" s="12"/>
      <c r="BK121" s="22"/>
      <c r="BL121" s="12"/>
      <c r="BM121" s="22"/>
      <c r="BN121" s="22"/>
      <c r="BO121" s="22"/>
      <c r="BP121" s="22"/>
      <c r="BQ121" s="22"/>
      <c r="BR121" s="22"/>
    </row>
    <row r="122" spans="1:70" x14ac:dyDescent="0.2">
      <c r="A122" s="67">
        <v>121</v>
      </c>
      <c r="B122" s="26" t="s">
        <v>71</v>
      </c>
      <c r="C122" s="6" t="s">
        <v>239</v>
      </c>
      <c r="D122" s="8" t="s">
        <v>952</v>
      </c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>
        <v>55</v>
      </c>
      <c r="AH122" s="54"/>
      <c r="AI122" s="54"/>
      <c r="AJ122" s="54"/>
      <c r="AK122" s="54"/>
      <c r="AL122" s="54"/>
      <c r="AM122" s="54"/>
      <c r="AN122" s="54"/>
      <c r="AO122" s="1"/>
      <c r="AP122" s="35">
        <f>IF(AQ122&lt;6,SUM(E122:AO122),SUM(LARGE(E122:AO122,{1;2;3;4;5;6})))</f>
        <v>55</v>
      </c>
      <c r="AQ122" s="55">
        <f>COUNT(E122:AO122)</f>
        <v>1</v>
      </c>
      <c r="BJ122" s="12"/>
      <c r="BK122" s="22"/>
      <c r="BL122" s="12"/>
      <c r="BM122" s="22"/>
      <c r="BN122" s="22"/>
      <c r="BO122" s="22"/>
      <c r="BP122" s="22"/>
      <c r="BQ122" s="22"/>
      <c r="BR122" s="22"/>
    </row>
    <row r="123" spans="1:70" x14ac:dyDescent="0.2">
      <c r="A123" s="67">
        <v>122</v>
      </c>
      <c r="B123" s="26" t="s">
        <v>71</v>
      </c>
      <c r="C123" s="6" t="s">
        <v>73</v>
      </c>
      <c r="D123" s="8" t="s">
        <v>198</v>
      </c>
      <c r="E123" s="29"/>
      <c r="F123" s="29"/>
      <c r="G123" s="29"/>
      <c r="H123" s="29"/>
      <c r="I123" s="29"/>
      <c r="J123" s="29"/>
      <c r="K123" s="29">
        <v>55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1"/>
      <c r="AP123" s="35">
        <f>IF(AQ123&lt;6,SUM(E123:AO123),SUM(LARGE(E123:AO123,{1;2;3;4;5;6})))</f>
        <v>55</v>
      </c>
      <c r="AQ123" s="55">
        <f>COUNT(E123:AO123)</f>
        <v>1</v>
      </c>
      <c r="BJ123" s="12"/>
      <c r="BK123" s="22"/>
      <c r="BL123" s="12"/>
      <c r="BM123" s="22"/>
      <c r="BN123" s="22"/>
      <c r="BO123" s="22"/>
      <c r="BP123" s="22"/>
      <c r="BQ123" s="22"/>
      <c r="BR123" s="22"/>
    </row>
    <row r="124" spans="1:70" x14ac:dyDescent="0.2">
      <c r="A124" s="67">
        <v>123</v>
      </c>
      <c r="B124" s="26" t="s">
        <v>71</v>
      </c>
      <c r="C124" s="6" t="s">
        <v>239</v>
      </c>
      <c r="D124" s="8" t="s">
        <v>281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>
        <v>55</v>
      </c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1"/>
      <c r="AP124" s="35">
        <f>IF(AQ124&lt;6,SUM(E124:AO124),SUM(LARGE(E124:AO124,{1;2;3;4;5;6})))</f>
        <v>55</v>
      </c>
      <c r="AQ124" s="55">
        <f>COUNT(E124:AO124)</f>
        <v>1</v>
      </c>
      <c r="BJ124" s="12"/>
      <c r="BK124" s="22"/>
      <c r="BL124" s="12"/>
      <c r="BM124" s="22"/>
      <c r="BN124" s="22"/>
      <c r="BO124" s="22"/>
      <c r="BP124" s="22"/>
      <c r="BQ124" s="22"/>
      <c r="BR124" s="22"/>
    </row>
    <row r="125" spans="1:70" x14ac:dyDescent="0.2">
      <c r="A125" s="67">
        <v>124</v>
      </c>
      <c r="B125" s="26" t="s">
        <v>71</v>
      </c>
      <c r="C125" s="6" t="s">
        <v>79</v>
      </c>
      <c r="D125" s="8" t="s">
        <v>190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>
        <v>55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1"/>
      <c r="AP125" s="35">
        <f>IF(AQ125&lt;6,SUM(E125:AO125),SUM(LARGE(E125:AO125,{1;2;3;4;5;6})))</f>
        <v>55</v>
      </c>
      <c r="AQ125" s="55">
        <f>COUNT(E125:AO125)</f>
        <v>1</v>
      </c>
      <c r="BJ125" s="12"/>
      <c r="BK125" s="22"/>
      <c r="BL125" s="12"/>
      <c r="BM125" s="22"/>
      <c r="BN125" s="22"/>
      <c r="BO125" s="22"/>
      <c r="BP125" s="22"/>
      <c r="BQ125" s="22"/>
      <c r="BR125" s="22"/>
    </row>
    <row r="126" spans="1:70" x14ac:dyDescent="0.2">
      <c r="A126" s="67">
        <v>125</v>
      </c>
      <c r="B126" s="26" t="s">
        <v>71</v>
      </c>
      <c r="C126" s="6" t="s">
        <v>79</v>
      </c>
      <c r="D126" s="8" t="s">
        <v>199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>
        <v>55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1"/>
      <c r="AP126" s="35">
        <f>IF(AQ126&lt;6,SUM(E126:AO126),SUM(LARGE(E126:AO126,{1;2;3;4;5;6})))</f>
        <v>55</v>
      </c>
      <c r="AQ126" s="55">
        <f>COUNT(E126:AO126)</f>
        <v>1</v>
      </c>
      <c r="BJ126" s="12"/>
      <c r="BK126" s="22"/>
      <c r="BL126" s="12"/>
      <c r="BM126" s="22"/>
      <c r="BN126" s="22"/>
      <c r="BO126" s="22"/>
      <c r="BP126" s="22"/>
      <c r="BQ126" s="22"/>
      <c r="BR126" s="22"/>
    </row>
    <row r="127" spans="1:70" x14ac:dyDescent="0.2">
      <c r="A127" s="67">
        <v>126</v>
      </c>
      <c r="B127" s="26" t="s">
        <v>71</v>
      </c>
      <c r="C127" s="6" t="s">
        <v>77</v>
      </c>
      <c r="D127" s="8" t="s">
        <v>262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>
        <v>55</v>
      </c>
      <c r="AH127" s="29"/>
      <c r="AI127" s="29"/>
      <c r="AJ127" s="29"/>
      <c r="AK127" s="29"/>
      <c r="AL127" s="29"/>
      <c r="AM127" s="29"/>
      <c r="AN127" s="29"/>
      <c r="AO127" s="1"/>
      <c r="AP127" s="35">
        <f>IF(AQ127&lt;6,SUM(E127:AO127),SUM(LARGE(E127:AO127,{1;2;3;4;5;6})))</f>
        <v>55</v>
      </c>
      <c r="AQ127" s="55">
        <f>COUNT(E127:AO127)</f>
        <v>1</v>
      </c>
      <c r="BJ127" s="12"/>
      <c r="BK127" s="22"/>
      <c r="BL127" s="12"/>
      <c r="BM127" s="22"/>
      <c r="BN127" s="22"/>
      <c r="BO127" s="22"/>
      <c r="BP127" s="22"/>
      <c r="BQ127" s="22"/>
      <c r="BR127" s="22"/>
    </row>
    <row r="128" spans="1:70" x14ac:dyDescent="0.2">
      <c r="A128" s="67">
        <v>127</v>
      </c>
      <c r="B128" s="26" t="s">
        <v>71</v>
      </c>
      <c r="C128" s="6" t="s">
        <v>953</v>
      </c>
      <c r="D128" s="8" t="s">
        <v>489</v>
      </c>
      <c r="E128" s="29">
        <v>8</v>
      </c>
      <c r="F128" s="29"/>
      <c r="G128" s="84">
        <v>0</v>
      </c>
      <c r="H128" s="84"/>
      <c r="I128" s="29">
        <v>14</v>
      </c>
      <c r="J128" s="29"/>
      <c r="K128" s="84">
        <v>0</v>
      </c>
      <c r="L128" s="84"/>
      <c r="M128" s="84"/>
      <c r="N128" s="84"/>
      <c r="O128" s="84"/>
      <c r="P128" s="84"/>
      <c r="Q128" s="84"/>
      <c r="R128" s="84"/>
      <c r="S128" s="84">
        <v>0</v>
      </c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29">
        <v>14</v>
      </c>
      <c r="AG128" s="84"/>
      <c r="AH128" s="84"/>
      <c r="AI128" s="84"/>
      <c r="AJ128" s="29">
        <v>17</v>
      </c>
      <c r="AK128" s="29"/>
      <c r="AL128" s="84"/>
      <c r="AM128" s="84"/>
      <c r="AN128" s="84"/>
      <c r="AO128" s="1"/>
      <c r="AP128" s="35">
        <f>IF(AQ128&lt;6,SUM(E128:AO128),SUM(LARGE(E128:AO128,{1;2;3;4;5;6})))</f>
        <v>53</v>
      </c>
      <c r="AQ128" s="55">
        <f>COUNT(E128:AO128)</f>
        <v>7</v>
      </c>
      <c r="BJ128" s="12"/>
      <c r="BK128" s="22"/>
      <c r="BL128" s="12"/>
      <c r="BM128" s="22"/>
      <c r="BN128" s="22"/>
      <c r="BO128" s="22"/>
      <c r="BP128" s="22"/>
      <c r="BQ128" s="22"/>
      <c r="BR128" s="22"/>
    </row>
    <row r="129" spans="1:70" x14ac:dyDescent="0.2">
      <c r="A129" s="67">
        <v>128</v>
      </c>
      <c r="B129" s="26" t="s">
        <v>71</v>
      </c>
      <c r="C129" s="6" t="s">
        <v>239</v>
      </c>
      <c r="D129" s="8" t="s">
        <v>268</v>
      </c>
      <c r="E129" s="30"/>
      <c r="F129" s="30"/>
      <c r="G129" s="30"/>
      <c r="H129" s="30"/>
      <c r="I129" s="30">
        <v>17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>
        <v>20</v>
      </c>
      <c r="AG129" s="30">
        <v>14</v>
      </c>
      <c r="AH129" s="30"/>
      <c r="AI129" s="30"/>
      <c r="AJ129" s="30"/>
      <c r="AK129" s="30"/>
      <c r="AL129" s="30"/>
      <c r="AM129" s="30"/>
      <c r="AN129" s="30"/>
      <c r="AO129" s="1"/>
      <c r="AP129" s="35">
        <f>IF(AQ129&lt;6,SUM(E129:AO129),SUM(LARGE(E129:AO129,{1;2;3;4;5;6})))</f>
        <v>51</v>
      </c>
      <c r="AQ129" s="55">
        <f>COUNT(E129:AO129)</f>
        <v>3</v>
      </c>
      <c r="BJ129" s="12"/>
      <c r="BK129" s="22"/>
      <c r="BL129" s="12"/>
      <c r="BM129" s="22"/>
      <c r="BN129" s="22"/>
      <c r="BO129" s="22"/>
      <c r="BP129" s="22"/>
      <c r="BQ129" s="22"/>
      <c r="BR129" s="22"/>
    </row>
    <row r="130" spans="1:70" x14ac:dyDescent="0.2">
      <c r="A130" s="67">
        <v>129</v>
      </c>
      <c r="B130" s="26" t="s">
        <v>71</v>
      </c>
      <c r="C130" s="6" t="s">
        <v>220</v>
      </c>
      <c r="D130" s="8" t="s">
        <v>393</v>
      </c>
      <c r="E130" s="83">
        <v>0</v>
      </c>
      <c r="F130" s="83"/>
      <c r="G130" s="83"/>
      <c r="H130" s="83"/>
      <c r="I130" s="37">
        <v>20</v>
      </c>
      <c r="J130" s="37"/>
      <c r="K130" s="37"/>
      <c r="L130" s="37">
        <v>30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1"/>
      <c r="AP130" s="35">
        <f>IF(AQ130&lt;6,SUM(E130:AO130),SUM(LARGE(E130:AO130,{1;2;3;4;5;6})))</f>
        <v>50</v>
      </c>
      <c r="AQ130" s="55">
        <f>COUNT(E130:AO130)</f>
        <v>3</v>
      </c>
      <c r="BJ130" s="12"/>
      <c r="BK130" s="22"/>
      <c r="BL130" s="12"/>
      <c r="BM130" s="22"/>
      <c r="BN130" s="22"/>
      <c r="BO130" s="22"/>
      <c r="BP130" s="22"/>
      <c r="BQ130" s="22"/>
      <c r="BR130" s="22"/>
    </row>
    <row r="131" spans="1:70" x14ac:dyDescent="0.2">
      <c r="A131" s="67">
        <v>130</v>
      </c>
      <c r="B131" s="26" t="s">
        <v>71</v>
      </c>
      <c r="C131" s="6" t="s">
        <v>221</v>
      </c>
      <c r="D131" s="8" t="s">
        <v>91</v>
      </c>
      <c r="E131" s="29"/>
      <c r="F131" s="29"/>
      <c r="G131" s="29"/>
      <c r="H131" s="29"/>
      <c r="I131" s="29"/>
      <c r="J131" s="29">
        <v>30</v>
      </c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>
        <v>20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1"/>
      <c r="AP131" s="35">
        <f>IF(AQ131&lt;6,SUM(E131:AO131),SUM(LARGE(E131:AO131,{1;2;3;4;5;6})))</f>
        <v>50</v>
      </c>
      <c r="AQ131" s="55">
        <f>COUNT(E131:AO131)</f>
        <v>2</v>
      </c>
      <c r="BJ131" s="12"/>
      <c r="BK131" s="22"/>
      <c r="BL131" s="12"/>
      <c r="BM131" s="22"/>
      <c r="BN131" s="22"/>
      <c r="BO131" s="22"/>
      <c r="BP131" s="22"/>
      <c r="BQ131" s="22"/>
      <c r="BR131" s="22"/>
    </row>
    <row r="132" spans="1:70" x14ac:dyDescent="0.2">
      <c r="A132" s="67">
        <v>131</v>
      </c>
      <c r="B132" s="26" t="s">
        <v>71</v>
      </c>
      <c r="C132" s="6" t="s">
        <v>416</v>
      </c>
      <c r="D132" s="8" t="s">
        <v>138</v>
      </c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>
        <v>20</v>
      </c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>
        <v>30</v>
      </c>
      <c r="AH132" s="54"/>
      <c r="AI132" s="54"/>
      <c r="AJ132" s="54"/>
      <c r="AK132" s="54"/>
      <c r="AL132" s="54"/>
      <c r="AM132" s="54"/>
      <c r="AN132" s="54"/>
      <c r="AO132" s="51"/>
      <c r="AP132" s="35">
        <f>IF(AQ132&lt;6,SUM(E132:AO132),SUM(LARGE(E132:AO132,{1;2;3;4;5;6})))</f>
        <v>50</v>
      </c>
      <c r="AQ132" s="55">
        <f>COUNT(E132:AO132)</f>
        <v>2</v>
      </c>
      <c r="BJ132" s="12"/>
      <c r="BK132" s="22"/>
      <c r="BL132" s="12"/>
      <c r="BM132" s="22"/>
      <c r="BN132" s="22"/>
      <c r="BO132" s="22"/>
      <c r="BP132" s="22"/>
      <c r="BQ132" s="22"/>
      <c r="BR132" s="22"/>
    </row>
    <row r="133" spans="1:70" x14ac:dyDescent="0.2">
      <c r="A133" s="67">
        <v>132</v>
      </c>
      <c r="B133" s="26" t="s">
        <v>74</v>
      </c>
      <c r="C133" s="6" t="s">
        <v>416</v>
      </c>
      <c r="D133" s="8" t="s">
        <v>1053</v>
      </c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29"/>
      <c r="Y133" s="29"/>
      <c r="Z133" s="29">
        <v>20</v>
      </c>
      <c r="AA133" s="29"/>
      <c r="AB133" s="29"/>
      <c r="AC133" s="29"/>
      <c r="AD133" s="29"/>
      <c r="AE133" s="29"/>
      <c r="AF133" s="29">
        <v>30</v>
      </c>
      <c r="AG133" s="29"/>
      <c r="AH133" s="29"/>
      <c r="AI133" s="29"/>
      <c r="AJ133" s="29"/>
      <c r="AK133" s="29"/>
      <c r="AL133" s="29"/>
      <c r="AM133" s="29"/>
      <c r="AN133" s="29"/>
      <c r="AO133" s="1"/>
      <c r="AP133" s="35">
        <f>IF(AQ133&lt;6,SUM(E133:AO133),SUM(LARGE(E133:AO133,{1;2;3;4;5;6})))</f>
        <v>50</v>
      </c>
      <c r="AQ133" s="55">
        <f>COUNT(E133:AO133)</f>
        <v>2</v>
      </c>
      <c r="BJ133" s="12"/>
      <c r="BK133" s="22"/>
      <c r="BL133" s="12"/>
      <c r="BM133" s="22"/>
      <c r="BN133" s="22"/>
      <c r="BO133" s="22"/>
      <c r="BP133" s="22"/>
      <c r="BQ133" s="22"/>
      <c r="BR133" s="22"/>
    </row>
    <row r="134" spans="1:70" x14ac:dyDescent="0.2">
      <c r="A134" s="67">
        <v>133</v>
      </c>
      <c r="B134" s="26" t="s">
        <v>71</v>
      </c>
      <c r="C134" s="6" t="s">
        <v>238</v>
      </c>
      <c r="D134" s="8" t="s">
        <v>536</v>
      </c>
      <c r="E134" s="29">
        <v>8</v>
      </c>
      <c r="F134" s="29"/>
      <c r="G134" s="29"/>
      <c r="H134" s="29"/>
      <c r="I134" s="29"/>
      <c r="J134" s="29">
        <v>10</v>
      </c>
      <c r="K134" s="29"/>
      <c r="L134" s="29">
        <v>8</v>
      </c>
      <c r="M134" s="29"/>
      <c r="N134" s="29">
        <v>10</v>
      </c>
      <c r="O134" s="29"/>
      <c r="P134" s="29"/>
      <c r="Q134" s="29"/>
      <c r="R134" s="29">
        <v>10</v>
      </c>
      <c r="S134" s="29">
        <v>3.7</v>
      </c>
      <c r="T134" s="29"/>
      <c r="U134" s="29"/>
      <c r="V134" s="29"/>
      <c r="W134" s="29"/>
      <c r="X134" s="84">
        <v>0</v>
      </c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51"/>
      <c r="AP134" s="35">
        <f>IF(AQ134&lt;6,SUM(E134:AO134),SUM(LARGE(E134:AO134,{1;2;3;4;5;6})))</f>
        <v>49.7</v>
      </c>
      <c r="AQ134" s="55">
        <f>COUNT(E134:AO134)</f>
        <v>7</v>
      </c>
      <c r="BJ134" s="12"/>
      <c r="BK134" s="22"/>
      <c r="BL134" s="12"/>
      <c r="BM134" s="22"/>
      <c r="BN134" s="22"/>
      <c r="BO134" s="22"/>
      <c r="BP134" s="22"/>
      <c r="BQ134" s="22"/>
      <c r="BR134" s="22"/>
    </row>
    <row r="135" spans="1:70" x14ac:dyDescent="0.2">
      <c r="A135" s="67">
        <v>134</v>
      </c>
      <c r="B135" s="26" t="s">
        <v>71</v>
      </c>
      <c r="C135" s="6" t="s">
        <v>78</v>
      </c>
      <c r="D135" s="8" t="s">
        <v>780</v>
      </c>
      <c r="E135" s="29"/>
      <c r="F135" s="29"/>
      <c r="G135" s="29">
        <v>48.3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1"/>
      <c r="AP135" s="35">
        <f>IF(AQ135&lt;6,SUM(E135:AO135),SUM(LARGE(E135:AO135,{1;2;3;4;5;6})))</f>
        <v>48.3</v>
      </c>
      <c r="AQ135" s="55">
        <f>COUNT(E135:AO135)</f>
        <v>1</v>
      </c>
      <c r="BJ135" s="12"/>
      <c r="BK135" s="22"/>
      <c r="BL135" s="12"/>
      <c r="BM135" s="22"/>
      <c r="BN135" s="22"/>
      <c r="BO135" s="22"/>
      <c r="BP135" s="22"/>
      <c r="BQ135" s="22"/>
      <c r="BR135" s="22"/>
    </row>
    <row r="136" spans="1:70" x14ac:dyDescent="0.2">
      <c r="A136" s="67">
        <v>135</v>
      </c>
      <c r="B136" s="26" t="s">
        <v>71</v>
      </c>
      <c r="C136" s="6" t="s">
        <v>238</v>
      </c>
      <c r="D136" s="8" t="s">
        <v>701</v>
      </c>
      <c r="E136" s="29"/>
      <c r="F136" s="29"/>
      <c r="G136" s="29"/>
      <c r="H136" s="29"/>
      <c r="I136" s="29"/>
      <c r="J136" s="29"/>
      <c r="K136" s="84">
        <v>0</v>
      </c>
      <c r="L136" s="84"/>
      <c r="M136" s="84"/>
      <c r="N136" s="29">
        <v>8</v>
      </c>
      <c r="O136" s="29"/>
      <c r="P136" s="29"/>
      <c r="Q136" s="84"/>
      <c r="R136" s="84"/>
      <c r="S136" s="84"/>
      <c r="T136" s="84"/>
      <c r="U136" s="29">
        <v>8</v>
      </c>
      <c r="V136" s="29"/>
      <c r="W136" s="84">
        <v>0</v>
      </c>
      <c r="X136" s="84">
        <v>8</v>
      </c>
      <c r="Y136" s="84"/>
      <c r="Z136" s="84"/>
      <c r="AA136" s="84"/>
      <c r="AB136" s="29">
        <v>15</v>
      </c>
      <c r="AC136" s="29"/>
      <c r="AD136" s="29"/>
      <c r="AE136" s="29"/>
      <c r="AF136" s="29"/>
      <c r="AG136" s="29">
        <v>8</v>
      </c>
      <c r="AH136" s="29"/>
      <c r="AI136" s="29"/>
      <c r="AJ136" s="29"/>
      <c r="AK136" s="29"/>
      <c r="AL136" s="29"/>
      <c r="AM136" s="29"/>
      <c r="AN136" s="29"/>
      <c r="AO136" s="1"/>
      <c r="AP136" s="35">
        <f>IF(AQ136&lt;6,SUM(E136:AO136),SUM(LARGE(E136:AO136,{1;2;3;4;5;6})))</f>
        <v>47</v>
      </c>
      <c r="AQ136" s="55">
        <f>COUNT(E136:AO136)</f>
        <v>7</v>
      </c>
      <c r="BJ136" s="12"/>
      <c r="BK136" s="22"/>
      <c r="BL136" s="12"/>
      <c r="BM136" s="22"/>
      <c r="BN136" s="22"/>
      <c r="BO136" s="22"/>
      <c r="BP136" s="22"/>
      <c r="BQ136" s="22"/>
      <c r="BR136" s="22"/>
    </row>
    <row r="137" spans="1:70" x14ac:dyDescent="0.2">
      <c r="A137" s="67">
        <v>136</v>
      </c>
      <c r="B137" s="26" t="s">
        <v>71</v>
      </c>
      <c r="C137" s="6" t="s">
        <v>325</v>
      </c>
      <c r="D137" s="8" t="s">
        <v>842</v>
      </c>
      <c r="E137" s="30"/>
      <c r="F137" s="30"/>
      <c r="G137" s="30"/>
      <c r="H137" s="30"/>
      <c r="I137" s="30"/>
      <c r="J137" s="30">
        <v>25</v>
      </c>
      <c r="K137" s="30"/>
      <c r="L137" s="30"/>
      <c r="M137" s="30"/>
      <c r="N137" s="30">
        <v>20</v>
      </c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1"/>
      <c r="AP137" s="35">
        <f>IF(AQ137&lt;6,SUM(E137:AO137),SUM(LARGE(E137:AO137,{1;2;3;4;5;6})))</f>
        <v>45</v>
      </c>
      <c r="AQ137" s="55">
        <f>COUNT(E137:AO137)</f>
        <v>2</v>
      </c>
      <c r="BJ137" s="12"/>
      <c r="BK137" s="22"/>
      <c r="BL137" s="12"/>
      <c r="BM137" s="22"/>
      <c r="BN137" s="22"/>
      <c r="BO137" s="22"/>
      <c r="BP137" s="22"/>
      <c r="BQ137" s="22"/>
      <c r="BR137" s="22"/>
    </row>
    <row r="138" spans="1:70" x14ac:dyDescent="0.2">
      <c r="A138" s="67">
        <v>137</v>
      </c>
      <c r="B138" s="26" t="s">
        <v>71</v>
      </c>
      <c r="C138" s="6" t="s">
        <v>72</v>
      </c>
      <c r="D138" s="8" t="s">
        <v>369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>
        <v>25</v>
      </c>
      <c r="S138" s="30"/>
      <c r="T138" s="30"/>
      <c r="U138" s="30">
        <v>20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1"/>
      <c r="AP138" s="35">
        <f>IF(AQ138&lt;6,SUM(E138:AO138),SUM(LARGE(E138:AO138,{1;2;3;4;5;6})))</f>
        <v>45</v>
      </c>
      <c r="AQ138" s="55">
        <f>COUNT(E138:AO138)</f>
        <v>2</v>
      </c>
      <c r="BJ138" s="12"/>
      <c r="BK138" s="22"/>
      <c r="BL138" s="12"/>
      <c r="BM138" s="22"/>
      <c r="BN138" s="22"/>
      <c r="BO138" s="22"/>
      <c r="BP138" s="22"/>
      <c r="BQ138" s="22"/>
      <c r="BR138" s="22"/>
    </row>
    <row r="139" spans="1:70" x14ac:dyDescent="0.2">
      <c r="A139" s="67">
        <v>138</v>
      </c>
      <c r="B139" s="26" t="s">
        <v>71</v>
      </c>
      <c r="C139" s="6" t="s">
        <v>127</v>
      </c>
      <c r="D139" s="8" t="s">
        <v>453</v>
      </c>
      <c r="E139" s="29"/>
      <c r="F139" s="29"/>
      <c r="G139" s="29"/>
      <c r="H139" s="29"/>
      <c r="I139" s="29">
        <v>10</v>
      </c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>
        <v>14</v>
      </c>
      <c r="U139" s="29">
        <v>10</v>
      </c>
      <c r="V139" s="29"/>
      <c r="W139" s="29"/>
      <c r="X139" s="29">
        <v>10</v>
      </c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1"/>
      <c r="AP139" s="35">
        <f>IF(AQ139&lt;6,SUM(E139:AO139),SUM(LARGE(E139:AO139,{1;2;3;4;5;6})))</f>
        <v>44</v>
      </c>
      <c r="AQ139" s="55">
        <f>COUNT(E139:AO139)</f>
        <v>4</v>
      </c>
      <c r="BJ139" s="12"/>
      <c r="BK139" s="22"/>
      <c r="BL139" s="12"/>
      <c r="BM139" s="22"/>
      <c r="BN139" s="22"/>
      <c r="BO139" s="22"/>
      <c r="BP139" s="22"/>
      <c r="BQ139" s="22"/>
      <c r="BR139" s="22"/>
    </row>
    <row r="140" spans="1:70" x14ac:dyDescent="0.2">
      <c r="A140" s="67">
        <v>139</v>
      </c>
      <c r="B140" s="26" t="s">
        <v>71</v>
      </c>
      <c r="C140" s="6" t="s">
        <v>72</v>
      </c>
      <c r="D140" s="8" t="s">
        <v>173</v>
      </c>
      <c r="E140" s="180">
        <v>0</v>
      </c>
      <c r="F140" s="180"/>
      <c r="G140" s="180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84">
        <v>0</v>
      </c>
      <c r="V140" s="84"/>
      <c r="W140" s="84"/>
      <c r="X140" s="84">
        <v>0</v>
      </c>
      <c r="Y140" s="84"/>
      <c r="Z140" s="84"/>
      <c r="AA140" s="84"/>
      <c r="AB140" s="84"/>
      <c r="AC140" s="84"/>
      <c r="AD140" s="84"/>
      <c r="AE140" s="29">
        <v>25</v>
      </c>
      <c r="AF140" s="29">
        <v>18.3</v>
      </c>
      <c r="AG140" s="84"/>
      <c r="AH140" s="84"/>
      <c r="AI140" s="84"/>
      <c r="AJ140" s="84"/>
      <c r="AK140" s="84"/>
      <c r="AL140" s="84">
        <v>0</v>
      </c>
      <c r="AM140" s="84"/>
      <c r="AN140" s="84"/>
      <c r="AO140" s="1"/>
      <c r="AP140" s="35">
        <f>IF(AQ140&lt;6,SUM(E140:AO140),SUM(LARGE(E140:AO140,{1;2;3;4;5;6})))</f>
        <v>43.3</v>
      </c>
      <c r="AQ140" s="55">
        <f>COUNT(E140:AO140)</f>
        <v>6</v>
      </c>
      <c r="BJ140" s="12"/>
      <c r="BK140" s="22"/>
      <c r="BL140" s="12"/>
      <c r="BM140" s="22"/>
      <c r="BN140" s="22"/>
      <c r="BO140" s="22"/>
      <c r="BP140" s="22"/>
      <c r="BQ140" s="22"/>
      <c r="BR140" s="22"/>
    </row>
    <row r="141" spans="1:70" x14ac:dyDescent="0.2">
      <c r="A141" s="67">
        <v>140</v>
      </c>
      <c r="B141" s="26" t="s">
        <v>71</v>
      </c>
      <c r="C141" s="6" t="s">
        <v>72</v>
      </c>
      <c r="D141" s="8" t="s">
        <v>704</v>
      </c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>
        <v>25</v>
      </c>
      <c r="AF141" s="54"/>
      <c r="AG141" s="54"/>
      <c r="AH141" s="54"/>
      <c r="AI141" s="54"/>
      <c r="AJ141" s="54"/>
      <c r="AK141" s="54"/>
      <c r="AL141" s="54">
        <v>18.3</v>
      </c>
      <c r="AM141" s="54"/>
      <c r="AN141" s="54"/>
      <c r="AO141" s="1"/>
      <c r="AP141" s="35">
        <f>IF(AQ141&lt;6,SUM(E141:AO141),SUM(LARGE(E141:AO141,{1;2;3;4;5;6})))</f>
        <v>43.3</v>
      </c>
      <c r="AQ141" s="55">
        <f>COUNT(E141:AO141)</f>
        <v>2</v>
      </c>
      <c r="BJ141" s="12"/>
      <c r="BK141" s="22"/>
      <c r="BL141" s="12"/>
      <c r="BM141" s="22"/>
      <c r="BN141" s="22"/>
      <c r="BO141" s="22"/>
      <c r="BP141" s="22"/>
      <c r="BQ141" s="22"/>
      <c r="BR141" s="22"/>
    </row>
    <row r="142" spans="1:70" x14ac:dyDescent="0.2">
      <c r="A142" s="67">
        <v>141</v>
      </c>
      <c r="B142" s="26" t="s">
        <v>71</v>
      </c>
      <c r="C142" s="6" t="s">
        <v>72</v>
      </c>
      <c r="D142" s="8" t="s">
        <v>621</v>
      </c>
      <c r="E142" s="30"/>
      <c r="F142" s="30"/>
      <c r="G142" s="30"/>
      <c r="H142" s="30">
        <v>4</v>
      </c>
      <c r="I142" s="30"/>
      <c r="J142" s="30"/>
      <c r="K142" s="30"/>
      <c r="L142" s="30"/>
      <c r="M142" s="30"/>
      <c r="N142" s="30">
        <v>7</v>
      </c>
      <c r="O142" s="30"/>
      <c r="P142" s="30"/>
      <c r="Q142" s="30"/>
      <c r="R142" s="30"/>
      <c r="S142" s="30"/>
      <c r="T142" s="30">
        <v>6</v>
      </c>
      <c r="U142" s="30"/>
      <c r="V142" s="30"/>
      <c r="W142" s="30"/>
      <c r="X142" s="30">
        <v>7</v>
      </c>
      <c r="Y142" s="30"/>
      <c r="Z142" s="30"/>
      <c r="AA142" s="30"/>
      <c r="AB142" s="30"/>
      <c r="AC142" s="86">
        <v>0</v>
      </c>
      <c r="AD142" s="86"/>
      <c r="AE142" s="86"/>
      <c r="AF142" s="30">
        <v>10.7</v>
      </c>
      <c r="AG142" s="86">
        <v>8</v>
      </c>
      <c r="AH142" s="86"/>
      <c r="AI142" s="86"/>
      <c r="AJ142" s="86"/>
      <c r="AK142" s="86"/>
      <c r="AL142" s="86"/>
      <c r="AM142" s="86"/>
      <c r="AN142" s="86"/>
      <c r="AO142" s="1"/>
      <c r="AP142" s="35">
        <f>IF(AQ142&lt;6,SUM(E142:AO142),SUM(LARGE(E142:AO142,{1;2;3;4;5;6})))</f>
        <v>42.7</v>
      </c>
      <c r="AQ142" s="55">
        <f>COUNT(E142:AO142)</f>
        <v>7</v>
      </c>
      <c r="BJ142" s="12"/>
      <c r="BK142" s="22"/>
      <c r="BL142" s="12"/>
      <c r="BM142" s="22"/>
      <c r="BN142" s="22"/>
      <c r="BO142" s="22"/>
      <c r="BP142" s="22"/>
      <c r="BQ142" s="22"/>
      <c r="BR142" s="22"/>
    </row>
    <row r="143" spans="1:70" x14ac:dyDescent="0.2">
      <c r="A143" s="67">
        <v>142</v>
      </c>
      <c r="B143" s="26" t="s">
        <v>71</v>
      </c>
      <c r="C143" s="6" t="s">
        <v>416</v>
      </c>
      <c r="D143" s="8" t="s">
        <v>570</v>
      </c>
      <c r="E143" s="30"/>
      <c r="F143" s="30"/>
      <c r="G143" s="30"/>
      <c r="H143" s="30"/>
      <c r="I143" s="30"/>
      <c r="J143" s="30"/>
      <c r="K143" s="30"/>
      <c r="L143" s="30">
        <v>3</v>
      </c>
      <c r="M143" s="30"/>
      <c r="N143" s="30">
        <v>5</v>
      </c>
      <c r="O143" s="30"/>
      <c r="P143" s="30"/>
      <c r="Q143" s="30"/>
      <c r="R143" s="30"/>
      <c r="S143" s="30">
        <v>3</v>
      </c>
      <c r="T143" s="30"/>
      <c r="U143" s="30"/>
      <c r="V143" s="30"/>
      <c r="W143" s="30"/>
      <c r="X143" s="30"/>
      <c r="Y143" s="30"/>
      <c r="Z143" s="30">
        <v>3</v>
      </c>
      <c r="AA143" s="30"/>
      <c r="AB143" s="30"/>
      <c r="AC143" s="30"/>
      <c r="AD143" s="30"/>
      <c r="AE143" s="30">
        <v>3.7</v>
      </c>
      <c r="AF143" s="30">
        <v>25</v>
      </c>
      <c r="AG143" s="30"/>
      <c r="AH143" s="30"/>
      <c r="AI143" s="30"/>
      <c r="AJ143" s="30"/>
      <c r="AK143" s="30"/>
      <c r="AL143" s="30"/>
      <c r="AM143" s="30"/>
      <c r="AN143" s="30"/>
      <c r="AO143" s="1"/>
      <c r="AP143" s="35">
        <f>IF(AQ143&lt;6,SUM(E143:AO143),SUM(LARGE(E143:AO143,{1;2;3;4;5;6})))</f>
        <v>42.7</v>
      </c>
      <c r="AQ143" s="55">
        <f>COUNT(E143:AO143)</f>
        <v>6</v>
      </c>
      <c r="BJ143" s="12"/>
      <c r="BK143" s="22"/>
      <c r="BL143" s="12"/>
      <c r="BM143" s="22"/>
      <c r="BN143" s="22"/>
      <c r="BO143" s="22"/>
      <c r="BP143" s="22"/>
      <c r="BQ143" s="22"/>
      <c r="BR143" s="22"/>
    </row>
    <row r="144" spans="1:70" x14ac:dyDescent="0.2">
      <c r="A144" s="67">
        <v>143</v>
      </c>
      <c r="B144" s="26" t="s">
        <v>71</v>
      </c>
      <c r="C144" s="6" t="s">
        <v>79</v>
      </c>
      <c r="D144" s="8" t="s">
        <v>314</v>
      </c>
      <c r="E144" s="30">
        <v>14</v>
      </c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>
        <v>10</v>
      </c>
      <c r="S144" s="30"/>
      <c r="T144" s="30">
        <v>10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>
        <v>7</v>
      </c>
      <c r="AM144" s="30"/>
      <c r="AN144" s="30"/>
      <c r="AO144" s="1"/>
      <c r="AP144" s="35">
        <f>IF(AQ144&lt;6,SUM(E144:AO144),SUM(LARGE(E144:AO144,{1;2;3;4;5;6})))</f>
        <v>41</v>
      </c>
      <c r="AQ144" s="55">
        <f>COUNT(E144:AO144)</f>
        <v>4</v>
      </c>
      <c r="BJ144" s="12"/>
      <c r="BK144" s="22"/>
      <c r="BL144" s="12"/>
      <c r="BM144" s="22"/>
      <c r="BN144" s="22"/>
      <c r="BO144" s="22"/>
      <c r="BP144" s="22"/>
      <c r="BQ144" s="22"/>
      <c r="BR144" s="22"/>
    </row>
    <row r="145" spans="1:70" x14ac:dyDescent="0.2">
      <c r="A145" s="67">
        <v>144</v>
      </c>
      <c r="B145" s="26" t="s">
        <v>71</v>
      </c>
      <c r="C145" s="6" t="s">
        <v>72</v>
      </c>
      <c r="D145" s="8" t="s">
        <v>497</v>
      </c>
      <c r="E145" s="30"/>
      <c r="F145" s="30"/>
      <c r="G145" s="30"/>
      <c r="H145" s="30"/>
      <c r="I145" s="30"/>
      <c r="J145" s="30"/>
      <c r="K145" s="30"/>
      <c r="L145" s="30">
        <v>4</v>
      </c>
      <c r="M145" s="30"/>
      <c r="N145" s="30"/>
      <c r="O145" s="30"/>
      <c r="P145" s="30"/>
      <c r="Q145" s="30"/>
      <c r="R145" s="86">
        <v>0</v>
      </c>
      <c r="S145" s="86"/>
      <c r="T145" s="86"/>
      <c r="U145" s="30">
        <v>7</v>
      </c>
      <c r="V145" s="30"/>
      <c r="W145" s="30"/>
      <c r="X145" s="30"/>
      <c r="Y145" s="30"/>
      <c r="Z145" s="30">
        <v>5</v>
      </c>
      <c r="AA145" s="30"/>
      <c r="AB145" s="30"/>
      <c r="AC145" s="30">
        <v>8</v>
      </c>
      <c r="AD145" s="30"/>
      <c r="AE145" s="30">
        <v>8</v>
      </c>
      <c r="AF145" s="30"/>
      <c r="AG145" s="30"/>
      <c r="AH145" s="30"/>
      <c r="AI145" s="30"/>
      <c r="AJ145" s="30">
        <v>8</v>
      </c>
      <c r="AK145" s="30"/>
      <c r="AL145" s="30"/>
      <c r="AM145" s="30"/>
      <c r="AN145" s="30"/>
      <c r="AO145" s="1"/>
      <c r="AP145" s="35">
        <f>IF(AQ145&lt;6,SUM(E145:AO145),SUM(LARGE(E145:AO145,{1;2;3;4;5;6})))</f>
        <v>40</v>
      </c>
      <c r="AQ145" s="55">
        <f>COUNT(E145:AO145)</f>
        <v>7</v>
      </c>
      <c r="BJ145" s="12"/>
      <c r="BK145" s="22"/>
      <c r="BL145" s="12"/>
      <c r="BM145" s="22"/>
      <c r="BN145" s="22"/>
      <c r="BO145" s="22"/>
      <c r="BP145" s="22"/>
      <c r="BQ145" s="22"/>
      <c r="BR145" s="22"/>
    </row>
    <row r="146" spans="1:70" x14ac:dyDescent="0.2">
      <c r="A146" s="67">
        <v>145</v>
      </c>
      <c r="B146" s="26" t="s">
        <v>71</v>
      </c>
      <c r="C146" s="6" t="s">
        <v>127</v>
      </c>
      <c r="D146" s="8" t="s">
        <v>336</v>
      </c>
      <c r="E146" s="29"/>
      <c r="F146" s="29"/>
      <c r="G146" s="29">
        <v>20</v>
      </c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>
        <v>20</v>
      </c>
      <c r="AM146" s="29"/>
      <c r="AN146" s="29"/>
      <c r="AO146" s="51"/>
      <c r="AP146" s="35">
        <f>IF(AQ146&lt;6,SUM(E146:AO146),SUM(LARGE(E146:AO146,{1;2;3;4;5;6})))</f>
        <v>40</v>
      </c>
      <c r="AQ146" s="55">
        <f>COUNT(E146:AO146)</f>
        <v>2</v>
      </c>
      <c r="BJ146" s="12"/>
      <c r="BK146" s="22"/>
      <c r="BL146" s="12"/>
      <c r="BM146" s="22"/>
      <c r="BN146" s="22"/>
      <c r="BO146" s="22"/>
      <c r="BP146" s="22"/>
      <c r="BQ146" s="22"/>
      <c r="BR146" s="22"/>
    </row>
    <row r="147" spans="1:70" x14ac:dyDescent="0.2">
      <c r="A147" s="67">
        <v>146</v>
      </c>
      <c r="B147" s="26" t="s">
        <v>71</v>
      </c>
      <c r="C147" s="6" t="s">
        <v>73</v>
      </c>
      <c r="D147" s="8" t="s">
        <v>269</v>
      </c>
      <c r="E147" s="30"/>
      <c r="F147" s="30"/>
      <c r="G147" s="30">
        <v>40</v>
      </c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1"/>
      <c r="AP147" s="35">
        <f>IF(AQ147&lt;6,SUM(E147:AO147),SUM(LARGE(E147:AO147,{1;2;3;4;5;6})))</f>
        <v>40</v>
      </c>
      <c r="AQ147" s="55">
        <f>COUNT(E147:AO147)</f>
        <v>1</v>
      </c>
      <c r="BJ147" s="12"/>
      <c r="BK147" s="22"/>
      <c r="BL147" s="12"/>
      <c r="BM147" s="22"/>
      <c r="BN147" s="22"/>
      <c r="BO147" s="22"/>
      <c r="BP147" s="22"/>
      <c r="BQ147" s="22"/>
      <c r="BR147" s="22"/>
    </row>
    <row r="148" spans="1:70" x14ac:dyDescent="0.2">
      <c r="A148" s="67">
        <v>147</v>
      </c>
      <c r="B148" s="26" t="s">
        <v>446</v>
      </c>
      <c r="C148" s="6" t="s">
        <v>416</v>
      </c>
      <c r="D148" s="8" t="s">
        <v>642</v>
      </c>
      <c r="E148" s="29"/>
      <c r="F148" s="29"/>
      <c r="G148" s="29">
        <v>40</v>
      </c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1"/>
      <c r="AP148" s="35">
        <f>IF(AQ148&lt;6,SUM(E148:AO148),SUM(LARGE(E148:AO148,{1;2;3;4;5;6})))</f>
        <v>40</v>
      </c>
      <c r="AQ148" s="55">
        <f>COUNT(E148:AO148)</f>
        <v>1</v>
      </c>
      <c r="BJ148" s="12"/>
      <c r="BK148" s="22"/>
      <c r="BL148" s="12"/>
      <c r="BM148" s="22"/>
      <c r="BN148" s="22"/>
      <c r="BO148" s="22"/>
      <c r="BP148" s="22"/>
      <c r="BQ148" s="22"/>
      <c r="BR148" s="22"/>
    </row>
    <row r="149" spans="1:70" x14ac:dyDescent="0.2">
      <c r="A149" s="67">
        <v>148</v>
      </c>
      <c r="B149" s="26" t="s">
        <v>71</v>
      </c>
      <c r="C149" s="6" t="s">
        <v>416</v>
      </c>
      <c r="D149" s="8" t="s">
        <v>781</v>
      </c>
      <c r="E149" s="29"/>
      <c r="F149" s="29"/>
      <c r="G149" s="29">
        <v>40</v>
      </c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1"/>
      <c r="AP149" s="35">
        <f>IF(AQ149&lt;6,SUM(E149:AO149),SUM(LARGE(E149:AO149,{1;2;3;4;5;6})))</f>
        <v>40</v>
      </c>
      <c r="AQ149" s="55">
        <f>COUNT(E149:AO149)</f>
        <v>1</v>
      </c>
      <c r="BJ149" s="12"/>
      <c r="BK149" s="22"/>
      <c r="BL149" s="12"/>
      <c r="BM149" s="22"/>
      <c r="BN149" s="22"/>
      <c r="BO149" s="22"/>
      <c r="BP149" s="22"/>
      <c r="BQ149" s="22"/>
      <c r="BR149" s="22"/>
    </row>
    <row r="150" spans="1:70" x14ac:dyDescent="0.2">
      <c r="A150" s="67">
        <v>149</v>
      </c>
      <c r="B150" s="26" t="s">
        <v>71</v>
      </c>
      <c r="C150" s="6" t="s">
        <v>180</v>
      </c>
      <c r="D150" s="6" t="s">
        <v>549</v>
      </c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>
        <v>12</v>
      </c>
      <c r="V150" s="54"/>
      <c r="W150" s="54"/>
      <c r="X150" s="54"/>
      <c r="Y150" s="54"/>
      <c r="Z150" s="54">
        <v>10</v>
      </c>
      <c r="AA150" s="54"/>
      <c r="AB150" s="54"/>
      <c r="AC150" s="54"/>
      <c r="AD150" s="54"/>
      <c r="AE150" s="54">
        <v>17</v>
      </c>
      <c r="AF150" s="54"/>
      <c r="AG150" s="54"/>
      <c r="AH150" s="54"/>
      <c r="AI150" s="54"/>
      <c r="AJ150" s="54"/>
      <c r="AK150" s="54"/>
      <c r="AL150" s="54"/>
      <c r="AM150" s="54"/>
      <c r="AN150" s="54"/>
      <c r="AO150" s="1"/>
      <c r="AP150" s="35">
        <f>IF(AQ150&lt;6,SUM(E150:AO150),SUM(LARGE(E150:AO150,{1;2;3;4;5;6})))</f>
        <v>39</v>
      </c>
      <c r="AQ150" s="55">
        <f>COUNT(E150:AO150)</f>
        <v>3</v>
      </c>
      <c r="BJ150" s="12"/>
      <c r="BK150" s="22"/>
      <c r="BL150" s="12"/>
      <c r="BM150" s="22"/>
      <c r="BN150" s="22"/>
      <c r="BO150" s="22"/>
      <c r="BP150" s="22"/>
      <c r="BQ150" s="22"/>
      <c r="BR150" s="22"/>
    </row>
    <row r="151" spans="1:70" x14ac:dyDescent="0.2">
      <c r="A151" s="67">
        <v>150</v>
      </c>
      <c r="B151" s="26" t="s">
        <v>71</v>
      </c>
      <c r="C151" s="6" t="s">
        <v>239</v>
      </c>
      <c r="D151" s="8" t="s">
        <v>422</v>
      </c>
      <c r="E151" s="30"/>
      <c r="F151" s="30"/>
      <c r="G151" s="30"/>
      <c r="H151" s="30">
        <v>10</v>
      </c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>
        <v>8</v>
      </c>
      <c r="AD151" s="30"/>
      <c r="AE151" s="30"/>
      <c r="AF151" s="30">
        <v>9.3000000000000007</v>
      </c>
      <c r="AG151" s="30">
        <v>10</v>
      </c>
      <c r="AH151" s="30"/>
      <c r="AI151" s="30"/>
      <c r="AJ151" s="30"/>
      <c r="AK151" s="30"/>
      <c r="AL151" s="30"/>
      <c r="AM151" s="30"/>
      <c r="AN151" s="30"/>
      <c r="AO151" s="1"/>
      <c r="AP151" s="35">
        <f>IF(AQ151&lt;6,SUM(E151:AO151),SUM(LARGE(E151:AO151,{1;2;3;4;5;6})))</f>
        <v>37.299999999999997</v>
      </c>
      <c r="AQ151" s="55">
        <f>COUNT(E151:AO151)</f>
        <v>4</v>
      </c>
      <c r="BJ151" s="12"/>
      <c r="BK151" s="22"/>
      <c r="BL151" s="12"/>
      <c r="BM151" s="22"/>
      <c r="BN151" s="22"/>
      <c r="BO151" s="22"/>
      <c r="BP151" s="22"/>
      <c r="BQ151" s="22"/>
      <c r="BR151" s="22"/>
    </row>
    <row r="152" spans="1:70" x14ac:dyDescent="0.2">
      <c r="A152" s="67">
        <v>151</v>
      </c>
      <c r="B152" s="26" t="s">
        <v>71</v>
      </c>
      <c r="C152" s="6" t="s">
        <v>77</v>
      </c>
      <c r="D152" s="8" t="s">
        <v>594</v>
      </c>
      <c r="E152" s="30"/>
      <c r="F152" s="30"/>
      <c r="G152" s="30"/>
      <c r="H152" s="30">
        <v>6</v>
      </c>
      <c r="I152" s="30">
        <v>6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>
        <v>10</v>
      </c>
      <c r="V152" s="30"/>
      <c r="W152" s="30"/>
      <c r="X152" s="30"/>
      <c r="Y152" s="30"/>
      <c r="Z152" s="30"/>
      <c r="AA152" s="30"/>
      <c r="AB152" s="30">
        <v>15</v>
      </c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1"/>
      <c r="AP152" s="35">
        <f>IF(AQ152&lt;6,SUM(E152:AO152),SUM(LARGE(E152:AO152,{1;2;3;4;5;6})))</f>
        <v>37</v>
      </c>
      <c r="AQ152" s="55">
        <f>COUNT(E152:AO152)</f>
        <v>4</v>
      </c>
      <c r="BJ152" s="12"/>
      <c r="BK152" s="22"/>
      <c r="BL152" s="12"/>
      <c r="BM152" s="22"/>
      <c r="BN152" s="22"/>
      <c r="BO152" s="22"/>
      <c r="BP152" s="22"/>
      <c r="BQ152" s="22"/>
      <c r="BR152" s="22"/>
    </row>
    <row r="153" spans="1:70" x14ac:dyDescent="0.2">
      <c r="A153" s="67">
        <v>152</v>
      </c>
      <c r="B153" s="26" t="s">
        <v>71</v>
      </c>
      <c r="C153" s="6" t="s">
        <v>72</v>
      </c>
      <c r="D153" s="8" t="s">
        <v>521</v>
      </c>
      <c r="E153" s="30"/>
      <c r="F153" s="30"/>
      <c r="G153" s="30"/>
      <c r="H153" s="86">
        <v>0</v>
      </c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>
        <v>17</v>
      </c>
      <c r="AA153" s="30"/>
      <c r="AB153" s="30">
        <v>20</v>
      </c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1"/>
      <c r="AP153" s="35">
        <f>IF(AQ153&lt;6,SUM(E153:AO153),SUM(LARGE(E153:AO153,{1;2;3;4;5;6})))</f>
        <v>37</v>
      </c>
      <c r="AQ153" s="55">
        <f>COUNT(E153:AO153)</f>
        <v>3</v>
      </c>
      <c r="BJ153" s="12"/>
      <c r="BK153" s="22"/>
      <c r="BL153" s="12"/>
      <c r="BM153" s="22"/>
      <c r="BN153" s="22"/>
      <c r="BO153" s="22"/>
      <c r="BP153" s="22"/>
      <c r="BQ153" s="22"/>
      <c r="BR153" s="22"/>
    </row>
    <row r="154" spans="1:70" x14ac:dyDescent="0.2">
      <c r="A154" s="67">
        <v>153</v>
      </c>
      <c r="B154" s="26" t="s">
        <v>71</v>
      </c>
      <c r="C154" s="6" t="s">
        <v>127</v>
      </c>
      <c r="D154" s="8" t="s">
        <v>243</v>
      </c>
      <c r="E154" s="29">
        <v>12</v>
      </c>
      <c r="F154" s="29"/>
      <c r="G154" s="29">
        <v>15</v>
      </c>
      <c r="H154" s="29"/>
      <c r="I154" s="29"/>
      <c r="J154" s="29">
        <v>10</v>
      </c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1"/>
      <c r="AP154" s="35">
        <f>IF(AQ154&lt;6,SUM(E154:AO154),SUM(LARGE(E154:AO154,{1;2;3;4;5;6})))</f>
        <v>37</v>
      </c>
      <c r="AQ154" s="55">
        <f>COUNT(E154:AO154)</f>
        <v>3</v>
      </c>
      <c r="BJ154" s="12"/>
      <c r="BK154" s="22"/>
      <c r="BL154" s="12"/>
      <c r="BM154" s="22"/>
      <c r="BN154" s="22"/>
      <c r="BO154" s="22"/>
      <c r="BP154" s="22"/>
      <c r="BQ154" s="22"/>
      <c r="BR154" s="22"/>
    </row>
    <row r="155" spans="1:70" x14ac:dyDescent="0.2">
      <c r="A155" s="67">
        <v>154</v>
      </c>
      <c r="B155" s="26" t="s">
        <v>71</v>
      </c>
      <c r="C155" s="6" t="s">
        <v>127</v>
      </c>
      <c r="D155" s="8" t="s">
        <v>346</v>
      </c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>
        <v>15</v>
      </c>
      <c r="AG155" s="54"/>
      <c r="AH155" s="54">
        <v>20</v>
      </c>
      <c r="AI155" s="54"/>
      <c r="AJ155" s="54"/>
      <c r="AK155" s="54"/>
      <c r="AL155" s="54"/>
      <c r="AM155" s="54"/>
      <c r="AN155" s="54"/>
      <c r="AO155" s="51"/>
      <c r="AP155" s="35">
        <f>IF(AQ155&lt;6,SUM(E155:AO155),SUM(LARGE(E155:AO155,{1;2;3;4;5;6})))</f>
        <v>35</v>
      </c>
      <c r="AQ155" s="55">
        <f>COUNT(E155:AO155)</f>
        <v>2</v>
      </c>
      <c r="BJ155" s="12"/>
      <c r="BK155" s="22"/>
      <c r="BL155" s="12"/>
      <c r="BM155" s="22"/>
      <c r="BN155" s="22"/>
      <c r="BO155" s="22"/>
      <c r="BP155" s="22"/>
      <c r="BQ155" s="22"/>
      <c r="BR155" s="22"/>
    </row>
    <row r="156" spans="1:70" x14ac:dyDescent="0.2">
      <c r="A156" s="67">
        <v>155</v>
      </c>
      <c r="B156" s="26" t="s">
        <v>71</v>
      </c>
      <c r="C156" s="6" t="s">
        <v>416</v>
      </c>
      <c r="D156" s="8" t="s">
        <v>210</v>
      </c>
      <c r="E156" s="29"/>
      <c r="F156" s="29"/>
      <c r="G156" s="29"/>
      <c r="H156" s="29"/>
      <c r="I156" s="29"/>
      <c r="J156" s="29"/>
      <c r="K156" s="29">
        <v>25</v>
      </c>
      <c r="L156" s="29"/>
      <c r="M156" s="29"/>
      <c r="N156" s="29"/>
      <c r="O156" s="29"/>
      <c r="P156" s="29"/>
      <c r="Q156" s="29"/>
      <c r="R156" s="29"/>
      <c r="S156" s="29"/>
      <c r="T156" s="29">
        <v>10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1"/>
      <c r="AP156" s="35">
        <f>IF(AQ156&lt;6,SUM(E156:AO156),SUM(LARGE(E156:AO156,{1;2;3;4;5;6})))</f>
        <v>35</v>
      </c>
      <c r="AQ156" s="55">
        <f>COUNT(E156:AO156)</f>
        <v>2</v>
      </c>
      <c r="BJ156" s="12"/>
      <c r="BK156" s="22"/>
      <c r="BL156" s="12"/>
      <c r="BM156" s="22"/>
      <c r="BN156" s="22"/>
      <c r="BO156" s="22"/>
      <c r="BP156" s="22"/>
      <c r="BQ156" s="22"/>
      <c r="BR156" s="22"/>
    </row>
    <row r="157" spans="1:70" x14ac:dyDescent="0.2">
      <c r="A157" s="67">
        <v>156</v>
      </c>
      <c r="B157" s="26" t="s">
        <v>71</v>
      </c>
      <c r="C157" s="8" t="s">
        <v>78</v>
      </c>
      <c r="D157" s="8" t="s">
        <v>15</v>
      </c>
      <c r="E157" s="54"/>
      <c r="F157" s="54"/>
      <c r="G157" s="85">
        <v>0</v>
      </c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54">
        <v>35</v>
      </c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1"/>
      <c r="AP157" s="35">
        <f>IF(AQ157&lt;6,SUM(E157:AO157),SUM(LARGE(E157:AO157,{1;2;3;4;5;6})))</f>
        <v>35</v>
      </c>
      <c r="AQ157" s="55">
        <f>COUNT(E157:AO157)</f>
        <v>2</v>
      </c>
      <c r="BJ157" s="12"/>
      <c r="BK157" s="22"/>
      <c r="BL157" s="12"/>
      <c r="BM157" s="22"/>
      <c r="BN157" s="22"/>
      <c r="BO157" s="22"/>
      <c r="BP157" s="22"/>
      <c r="BQ157" s="22"/>
      <c r="BR157" s="22"/>
    </row>
    <row r="158" spans="1:70" x14ac:dyDescent="0.2">
      <c r="A158" s="67">
        <v>157</v>
      </c>
      <c r="B158" s="26" t="s">
        <v>74</v>
      </c>
      <c r="C158" s="6" t="s">
        <v>416</v>
      </c>
      <c r="D158" s="6" t="s">
        <v>1115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>
        <v>35</v>
      </c>
      <c r="AG158" s="30"/>
      <c r="AH158" s="30"/>
      <c r="AI158" s="30"/>
      <c r="AJ158" s="30"/>
      <c r="AK158" s="30"/>
      <c r="AL158" s="30"/>
      <c r="AM158" s="30"/>
      <c r="AN158" s="30"/>
      <c r="AO158" s="51"/>
      <c r="AP158" s="35">
        <f>IF(AQ158&lt;6,SUM(E158:AO158),SUM(LARGE(E158:AO158,{1;2;3;4;5;6})))</f>
        <v>35</v>
      </c>
      <c r="AQ158" s="55">
        <f>COUNT(E158:AO158)</f>
        <v>1</v>
      </c>
      <c r="BJ158" s="12"/>
      <c r="BK158" s="22"/>
      <c r="BL158" s="12"/>
      <c r="BM158" s="22"/>
      <c r="BN158" s="22"/>
      <c r="BO158" s="22"/>
      <c r="BP158" s="22"/>
      <c r="BQ158" s="22"/>
      <c r="BR158" s="22"/>
    </row>
    <row r="159" spans="1:70" x14ac:dyDescent="0.2">
      <c r="A159" s="67">
        <v>158</v>
      </c>
      <c r="B159" s="26" t="s">
        <v>71</v>
      </c>
      <c r="C159" s="6" t="s">
        <v>416</v>
      </c>
      <c r="D159" s="8" t="s">
        <v>852</v>
      </c>
      <c r="E159" s="54"/>
      <c r="F159" s="54"/>
      <c r="G159" s="54"/>
      <c r="H159" s="54"/>
      <c r="I159" s="54"/>
      <c r="J159" s="85">
        <v>0</v>
      </c>
      <c r="K159" s="54"/>
      <c r="L159" s="54"/>
      <c r="M159" s="54"/>
      <c r="N159" s="54"/>
      <c r="O159" s="54"/>
      <c r="P159" s="54"/>
      <c r="Q159" s="54"/>
      <c r="R159" s="54">
        <v>14</v>
      </c>
      <c r="S159" s="54"/>
      <c r="T159" s="54"/>
      <c r="U159" s="54"/>
      <c r="V159" s="54"/>
      <c r="W159" s="54"/>
      <c r="X159" s="54"/>
      <c r="Y159" s="54"/>
      <c r="Z159" s="54">
        <v>10</v>
      </c>
      <c r="AA159" s="54"/>
      <c r="AB159" s="54"/>
      <c r="AC159" s="54"/>
      <c r="AD159" s="54"/>
      <c r="AE159" s="54"/>
      <c r="AF159" s="54"/>
      <c r="AG159" s="54">
        <v>10</v>
      </c>
      <c r="AH159" s="54"/>
      <c r="AI159" s="54"/>
      <c r="AJ159" s="54"/>
      <c r="AK159" s="54"/>
      <c r="AL159" s="54"/>
      <c r="AM159" s="54"/>
      <c r="AN159" s="54"/>
      <c r="AO159" s="1"/>
      <c r="AP159" s="35">
        <f>IF(AQ159&lt;6,SUM(E159:AO159),SUM(LARGE(E159:AO159,{1;2;3;4;5;6})))</f>
        <v>34</v>
      </c>
      <c r="AQ159" s="55">
        <f>COUNT(E159:AO159)</f>
        <v>4</v>
      </c>
      <c r="BJ159" s="12"/>
      <c r="BK159" s="22"/>
      <c r="BL159" s="12"/>
      <c r="BM159" s="22"/>
      <c r="BN159" s="22"/>
      <c r="BO159" s="22"/>
      <c r="BP159" s="22"/>
      <c r="BQ159" s="22"/>
      <c r="BR159" s="22"/>
    </row>
    <row r="160" spans="1:70" x14ac:dyDescent="0.2">
      <c r="A160" s="67">
        <v>159</v>
      </c>
      <c r="B160" s="26" t="s">
        <v>71</v>
      </c>
      <c r="C160" s="6" t="s">
        <v>72</v>
      </c>
      <c r="D160" s="8" t="s">
        <v>802</v>
      </c>
      <c r="E160" s="29"/>
      <c r="F160" s="29"/>
      <c r="G160" s="29"/>
      <c r="H160" s="29"/>
      <c r="I160" s="29"/>
      <c r="J160" s="29">
        <v>8</v>
      </c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>
        <v>9.3000000000000007</v>
      </c>
      <c r="AD160" s="29"/>
      <c r="AE160" s="29">
        <v>6</v>
      </c>
      <c r="AF160" s="29"/>
      <c r="AG160" s="29"/>
      <c r="AH160" s="29"/>
      <c r="AI160" s="29"/>
      <c r="AJ160" s="29"/>
      <c r="AK160" s="29"/>
      <c r="AL160" s="29">
        <v>10</v>
      </c>
      <c r="AM160" s="29"/>
      <c r="AN160" s="29"/>
      <c r="AO160" s="1"/>
      <c r="AP160" s="35">
        <f>IF(AQ160&lt;6,SUM(E160:AO160),SUM(LARGE(E160:AO160,{1;2;3;4;5;6})))</f>
        <v>33.299999999999997</v>
      </c>
      <c r="AQ160" s="55">
        <f>COUNT(E160:AO160)</f>
        <v>4</v>
      </c>
      <c r="BJ160" s="12"/>
      <c r="BK160" s="22"/>
      <c r="BL160" s="12"/>
      <c r="BM160" s="22"/>
      <c r="BN160" s="22"/>
      <c r="BO160" s="22"/>
      <c r="BP160" s="22"/>
      <c r="BQ160" s="22"/>
      <c r="BR160" s="22"/>
    </row>
    <row r="161" spans="1:70" x14ac:dyDescent="0.2">
      <c r="A161" s="67">
        <v>160</v>
      </c>
      <c r="B161" s="26" t="s">
        <v>71</v>
      </c>
      <c r="C161" s="6" t="s">
        <v>72</v>
      </c>
      <c r="D161" s="8" t="s">
        <v>309</v>
      </c>
      <c r="E161" s="30"/>
      <c r="F161" s="30"/>
      <c r="G161" s="30"/>
      <c r="H161" s="86">
        <v>0</v>
      </c>
      <c r="I161" s="30"/>
      <c r="J161" s="30"/>
      <c r="K161" s="30"/>
      <c r="L161" s="30"/>
      <c r="M161" s="30"/>
      <c r="N161" s="30"/>
      <c r="O161" s="30"/>
      <c r="P161" s="30"/>
      <c r="Q161" s="30"/>
      <c r="R161" s="30">
        <v>4</v>
      </c>
      <c r="S161" s="30">
        <v>4.3</v>
      </c>
      <c r="T161" s="30"/>
      <c r="U161" s="30">
        <v>5</v>
      </c>
      <c r="V161" s="30"/>
      <c r="W161" s="30"/>
      <c r="X161" s="30"/>
      <c r="Y161" s="30"/>
      <c r="Z161" s="30"/>
      <c r="AA161" s="30"/>
      <c r="AB161" s="30"/>
      <c r="AC161" s="30">
        <v>6</v>
      </c>
      <c r="AD161" s="30"/>
      <c r="AE161" s="30"/>
      <c r="AF161" s="30">
        <v>8</v>
      </c>
      <c r="AG161" s="30"/>
      <c r="AH161" s="30"/>
      <c r="AI161" s="30"/>
      <c r="AJ161" s="30">
        <v>4</v>
      </c>
      <c r="AK161" s="30"/>
      <c r="AL161" s="30">
        <v>4</v>
      </c>
      <c r="AM161" s="30"/>
      <c r="AN161" s="30"/>
      <c r="AO161" s="1"/>
      <c r="AP161" s="35">
        <f>IF(AQ161&lt;6,SUM(E161:AO161),SUM(LARGE(E161:AO161,{1;2;3;4;5;6})))</f>
        <v>31.3</v>
      </c>
      <c r="AQ161" s="55">
        <f>COUNT(E161:AO161)</f>
        <v>8</v>
      </c>
      <c r="BJ161" s="12"/>
      <c r="BK161" s="22"/>
      <c r="BL161" s="12"/>
      <c r="BM161" s="22"/>
      <c r="BN161" s="22"/>
      <c r="BO161" s="22"/>
      <c r="BP161" s="22"/>
      <c r="BQ161" s="22"/>
      <c r="BR161" s="22"/>
    </row>
    <row r="162" spans="1:70" x14ac:dyDescent="0.2">
      <c r="A162" s="67">
        <v>161</v>
      </c>
      <c r="B162" s="26" t="s">
        <v>71</v>
      </c>
      <c r="C162" s="6" t="s">
        <v>416</v>
      </c>
      <c r="D162" s="8" t="s">
        <v>965</v>
      </c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7</v>
      </c>
      <c r="T162" s="54"/>
      <c r="U162" s="54"/>
      <c r="V162" s="54"/>
      <c r="W162" s="54"/>
      <c r="X162" s="54"/>
      <c r="Y162" s="54"/>
      <c r="Z162" s="54">
        <v>4</v>
      </c>
      <c r="AA162" s="54"/>
      <c r="AB162" s="54"/>
      <c r="AC162" s="54">
        <v>7</v>
      </c>
      <c r="AD162" s="54"/>
      <c r="AE162" s="54"/>
      <c r="AF162" s="54">
        <v>5</v>
      </c>
      <c r="AG162" s="54"/>
      <c r="AH162" s="54"/>
      <c r="AI162" s="54"/>
      <c r="AJ162" s="54"/>
      <c r="AK162" s="54"/>
      <c r="AL162" s="54">
        <v>8</v>
      </c>
      <c r="AM162" s="54"/>
      <c r="AN162" s="54"/>
      <c r="AO162" s="51"/>
      <c r="AP162" s="35">
        <f>IF(AQ162&lt;6,SUM(E162:AO162),SUM(LARGE(E162:AO162,{1;2;3;4;5;6})))</f>
        <v>31</v>
      </c>
      <c r="AQ162" s="55">
        <f>COUNT(E162:AO162)</f>
        <v>5</v>
      </c>
      <c r="BJ162" s="12"/>
      <c r="BK162" s="22"/>
      <c r="BL162" s="12"/>
      <c r="BM162" s="22"/>
      <c r="BN162" s="22"/>
      <c r="BO162" s="22"/>
      <c r="BP162" s="22"/>
      <c r="BQ162" s="22"/>
      <c r="BR162" s="22"/>
    </row>
    <row r="163" spans="1:70" x14ac:dyDescent="0.2">
      <c r="A163" s="67">
        <v>162</v>
      </c>
      <c r="B163" s="26" t="s">
        <v>71</v>
      </c>
      <c r="C163" s="8" t="s">
        <v>127</v>
      </c>
      <c r="D163" s="8" t="s">
        <v>244</v>
      </c>
      <c r="E163" s="54">
        <v>5</v>
      </c>
      <c r="F163" s="54"/>
      <c r="G163" s="54"/>
      <c r="H163" s="54"/>
      <c r="I163" s="54">
        <v>10</v>
      </c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>
        <v>4.3</v>
      </c>
      <c r="AF163" s="54">
        <v>7</v>
      </c>
      <c r="AG163" s="54"/>
      <c r="AH163" s="54"/>
      <c r="AI163" s="54"/>
      <c r="AJ163" s="54">
        <v>4</v>
      </c>
      <c r="AK163" s="54"/>
      <c r="AL163" s="54"/>
      <c r="AM163" s="54"/>
      <c r="AN163" s="54"/>
      <c r="AO163" s="51"/>
      <c r="AP163" s="35">
        <f>IF(AQ163&lt;6,SUM(E163:AO163),SUM(LARGE(E163:AO163,{1;2;3;4;5;6})))</f>
        <v>30.3</v>
      </c>
      <c r="AQ163" s="55">
        <f>COUNT(E163:AO163)</f>
        <v>5</v>
      </c>
      <c r="BJ163" s="12"/>
      <c r="BK163" s="22"/>
      <c r="BL163" s="12"/>
      <c r="BM163" s="22"/>
      <c r="BN163" s="22"/>
      <c r="BO163" s="22"/>
      <c r="BP163" s="22"/>
      <c r="BQ163" s="22"/>
      <c r="BR163" s="22"/>
    </row>
    <row r="164" spans="1:70" x14ac:dyDescent="0.2">
      <c r="A164" s="67">
        <v>163</v>
      </c>
      <c r="B164" s="26" t="s">
        <v>71</v>
      </c>
      <c r="C164" s="6" t="s">
        <v>72</v>
      </c>
      <c r="D164" s="8" t="s">
        <v>733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>
        <v>4</v>
      </c>
      <c r="S164" s="29"/>
      <c r="T164" s="29"/>
      <c r="U164" s="29"/>
      <c r="V164" s="29"/>
      <c r="W164" s="29"/>
      <c r="X164" s="29">
        <v>8</v>
      </c>
      <c r="Y164" s="29"/>
      <c r="Z164" s="29"/>
      <c r="AA164" s="29"/>
      <c r="AB164" s="29"/>
      <c r="AC164" s="29"/>
      <c r="AD164" s="29"/>
      <c r="AE164" s="29">
        <v>7</v>
      </c>
      <c r="AF164" s="29"/>
      <c r="AG164" s="29">
        <v>8</v>
      </c>
      <c r="AH164" s="29"/>
      <c r="AI164" s="29"/>
      <c r="AJ164" s="29"/>
      <c r="AK164" s="29"/>
      <c r="AL164" s="29"/>
      <c r="AM164" s="29"/>
      <c r="AN164" s="29"/>
      <c r="AO164" s="1"/>
      <c r="AP164" s="35">
        <f>IF(AQ164&lt;6,SUM(E164:AO164),SUM(LARGE(E164:AO164,{1;2;3;4;5;6})))</f>
        <v>30</v>
      </c>
      <c r="AQ164" s="55">
        <f>COUNT(E164:AO164)</f>
        <v>5</v>
      </c>
      <c r="BJ164" s="12"/>
      <c r="BK164" s="22"/>
      <c r="BL164" s="12"/>
      <c r="BM164" s="22"/>
      <c r="BN164" s="22"/>
      <c r="BO164" s="22"/>
      <c r="BP164" s="22"/>
      <c r="BQ164" s="22"/>
      <c r="BR164" s="22"/>
    </row>
    <row r="165" spans="1:70" x14ac:dyDescent="0.2">
      <c r="A165" s="67">
        <v>164</v>
      </c>
      <c r="B165" s="26" t="s">
        <v>71</v>
      </c>
      <c r="C165" s="6" t="s">
        <v>220</v>
      </c>
      <c r="D165" s="8" t="s">
        <v>468</v>
      </c>
      <c r="E165" s="54"/>
      <c r="F165" s="54"/>
      <c r="G165" s="54"/>
      <c r="H165" s="54"/>
      <c r="I165" s="54"/>
      <c r="J165" s="54"/>
      <c r="K165" s="54"/>
      <c r="L165" s="54"/>
      <c r="M165" s="54"/>
      <c r="N165" s="54">
        <v>30</v>
      </c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1"/>
      <c r="AP165" s="35">
        <f>IF(AQ165&lt;6,SUM(E165:AO165),SUM(LARGE(E165:AO165,{1;2;3;4;5;6})))</f>
        <v>30</v>
      </c>
      <c r="AQ165" s="55">
        <f>COUNT(E165:AO165)</f>
        <v>1</v>
      </c>
      <c r="BJ165" s="12"/>
      <c r="BK165" s="22"/>
      <c r="BL165" s="12"/>
      <c r="BM165" s="22"/>
      <c r="BN165" s="22"/>
      <c r="BO165" s="22"/>
      <c r="BP165" s="22"/>
      <c r="BQ165" s="22"/>
      <c r="BR165" s="22"/>
    </row>
    <row r="166" spans="1:70" x14ac:dyDescent="0.2">
      <c r="A166" s="67">
        <v>165</v>
      </c>
      <c r="B166" s="26" t="s">
        <v>71</v>
      </c>
      <c r="C166" s="6" t="s">
        <v>238</v>
      </c>
      <c r="D166" s="8" t="s">
        <v>662</v>
      </c>
      <c r="E166" s="29"/>
      <c r="F166" s="29"/>
      <c r="G166" s="29"/>
      <c r="H166" s="29"/>
      <c r="I166" s="29"/>
      <c r="J166" s="29"/>
      <c r="K166" s="29"/>
      <c r="L166" s="29">
        <v>8</v>
      </c>
      <c r="M166" s="29"/>
      <c r="N166" s="29"/>
      <c r="O166" s="29"/>
      <c r="P166" s="29"/>
      <c r="Q166" s="29"/>
      <c r="R166" s="29"/>
      <c r="S166" s="29"/>
      <c r="T166" s="29">
        <v>12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>
        <v>8</v>
      </c>
      <c r="AH166" s="29"/>
      <c r="AI166" s="29"/>
      <c r="AJ166" s="29"/>
      <c r="AK166" s="29"/>
      <c r="AL166" s="29"/>
      <c r="AM166" s="29"/>
      <c r="AN166" s="29"/>
      <c r="AO166" s="1"/>
      <c r="AP166" s="35">
        <f>IF(AQ166&lt;6,SUM(E166:AO166),SUM(LARGE(E166:AO166,{1;2;3;4;5;6})))</f>
        <v>28</v>
      </c>
      <c r="AQ166" s="55">
        <f>COUNT(E166:AO166)</f>
        <v>3</v>
      </c>
      <c r="BJ166" s="12"/>
      <c r="BK166" s="22"/>
      <c r="BL166" s="12"/>
      <c r="BM166" s="22"/>
      <c r="BN166" s="22"/>
      <c r="BO166" s="22"/>
      <c r="BP166" s="22"/>
      <c r="BQ166" s="22"/>
      <c r="BR166" s="22"/>
    </row>
    <row r="167" spans="1:70" x14ac:dyDescent="0.2">
      <c r="A167" s="67">
        <v>166</v>
      </c>
      <c r="B167" s="26" t="s">
        <v>71</v>
      </c>
      <c r="C167" s="8" t="s">
        <v>92</v>
      </c>
      <c r="D167" s="8" t="s">
        <v>167</v>
      </c>
      <c r="E167" s="54"/>
      <c r="F167" s="54"/>
      <c r="G167" s="54">
        <v>17.5</v>
      </c>
      <c r="H167" s="54">
        <v>9</v>
      </c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1"/>
      <c r="AP167" s="35">
        <f>IF(AQ167&lt;6,SUM(E167:AO167),SUM(LARGE(E167:AO167,{1;2;3;4;5;6})))</f>
        <v>26.5</v>
      </c>
      <c r="AQ167" s="55">
        <f>COUNT(E167:AO167)</f>
        <v>2</v>
      </c>
      <c r="BJ167" s="12"/>
      <c r="BK167" s="22"/>
      <c r="BL167" s="12"/>
      <c r="BM167" s="22"/>
      <c r="BN167" s="22"/>
      <c r="BO167" s="22"/>
      <c r="BP167" s="22"/>
      <c r="BQ167" s="22"/>
      <c r="BR167" s="22"/>
    </row>
    <row r="168" spans="1:70" x14ac:dyDescent="0.2">
      <c r="A168" s="67">
        <v>167</v>
      </c>
      <c r="B168" s="26" t="s">
        <v>71</v>
      </c>
      <c r="C168" s="6" t="s">
        <v>416</v>
      </c>
      <c r="D168" s="8" t="s">
        <v>766</v>
      </c>
      <c r="E168" s="30">
        <v>4</v>
      </c>
      <c r="F168" s="30"/>
      <c r="G168" s="30"/>
      <c r="H168" s="30"/>
      <c r="I168" s="30"/>
      <c r="J168" s="30">
        <v>6</v>
      </c>
      <c r="K168" s="30"/>
      <c r="L168" s="30">
        <v>7</v>
      </c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>
        <v>8</v>
      </c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1"/>
      <c r="AP168" s="35">
        <f>IF(AQ168&lt;6,SUM(E168:AO168),SUM(LARGE(E168:AO168,{1;2;3;4;5;6})))</f>
        <v>25</v>
      </c>
      <c r="AQ168" s="55">
        <f>COUNT(E168:AO168)</f>
        <v>4</v>
      </c>
      <c r="BJ168" s="12"/>
      <c r="BK168" s="22"/>
      <c r="BL168" s="12"/>
      <c r="BM168" s="22"/>
      <c r="BN168" s="22"/>
      <c r="BO168" s="22"/>
      <c r="BP168" s="22"/>
      <c r="BQ168" s="22"/>
      <c r="BR168" s="22"/>
    </row>
    <row r="169" spans="1:70" x14ac:dyDescent="0.2">
      <c r="A169" s="67">
        <v>168</v>
      </c>
      <c r="B169" s="26" t="s">
        <v>71</v>
      </c>
      <c r="C169" s="6" t="s">
        <v>180</v>
      </c>
      <c r="D169" s="8" t="s">
        <v>366</v>
      </c>
      <c r="E169" s="30"/>
      <c r="F169" s="30"/>
      <c r="G169" s="30"/>
      <c r="H169" s="30"/>
      <c r="I169" s="30"/>
      <c r="J169" s="30"/>
      <c r="K169" s="86">
        <v>0</v>
      </c>
      <c r="L169" s="86"/>
      <c r="M169" s="86"/>
      <c r="N169" s="86"/>
      <c r="O169" s="86"/>
      <c r="P169" s="86"/>
      <c r="Q169" s="86"/>
      <c r="R169" s="86"/>
      <c r="S169" s="86"/>
      <c r="T169" s="86"/>
      <c r="U169" s="30">
        <v>25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86">
        <v>0</v>
      </c>
      <c r="AH169" s="86"/>
      <c r="AI169" s="86"/>
      <c r="AJ169" s="86"/>
      <c r="AK169" s="86"/>
      <c r="AL169" s="86"/>
      <c r="AM169" s="86"/>
      <c r="AN169" s="86"/>
      <c r="AO169" s="9"/>
      <c r="AP169" s="35">
        <f>IF(AQ169&lt;6,SUM(E169:AO169),SUM(LARGE(E169:AO169,{1;2;3;4;5;6})))</f>
        <v>25</v>
      </c>
      <c r="AQ169" s="55">
        <f>COUNT(E169:AO169)</f>
        <v>3</v>
      </c>
      <c r="BJ169" s="12"/>
      <c r="BK169" s="22"/>
      <c r="BL169" s="12"/>
      <c r="BM169" s="22"/>
      <c r="BN169" s="22"/>
      <c r="BO169" s="22"/>
      <c r="BP169" s="22"/>
      <c r="BQ169" s="22"/>
      <c r="BR169" s="22"/>
    </row>
    <row r="170" spans="1:70" x14ac:dyDescent="0.2">
      <c r="A170" s="67">
        <v>169</v>
      </c>
      <c r="B170" s="26" t="s">
        <v>71</v>
      </c>
      <c r="C170" s="8" t="s">
        <v>1153</v>
      </c>
      <c r="D170" s="8" t="s">
        <v>318</v>
      </c>
      <c r="E170" s="29"/>
      <c r="F170" s="29"/>
      <c r="G170" s="29"/>
      <c r="H170" s="29">
        <v>25</v>
      </c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1"/>
      <c r="AP170" s="35">
        <f>IF(AQ170&lt;6,SUM(E170:AO170),SUM(LARGE(E170:AO170,{1;2;3;4;5;6})))</f>
        <v>25</v>
      </c>
      <c r="AQ170" s="55">
        <f>COUNT(E170:AO170)</f>
        <v>1</v>
      </c>
      <c r="BJ170" s="12"/>
      <c r="BK170" s="22"/>
      <c r="BL170" s="12"/>
      <c r="BM170" s="22"/>
      <c r="BN170" s="22"/>
      <c r="BO170" s="22"/>
      <c r="BP170" s="22"/>
      <c r="BQ170" s="22"/>
      <c r="BR170" s="22"/>
    </row>
    <row r="171" spans="1:70" x14ac:dyDescent="0.2">
      <c r="A171" s="67">
        <v>170</v>
      </c>
      <c r="B171" s="26" t="s">
        <v>71</v>
      </c>
      <c r="C171" s="6" t="s">
        <v>874</v>
      </c>
      <c r="D171" s="8" t="s">
        <v>323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>
        <v>25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1"/>
      <c r="AP171" s="35">
        <f>IF(AQ171&lt;6,SUM(E171:AO171),SUM(LARGE(E171:AO171,{1;2;3;4;5;6})))</f>
        <v>25</v>
      </c>
      <c r="AQ171" s="55">
        <f>COUNT(E171:AO171)</f>
        <v>1</v>
      </c>
      <c r="BJ171" s="12"/>
      <c r="BK171" s="22"/>
      <c r="BL171" s="12"/>
      <c r="BM171" s="22"/>
      <c r="BN171" s="22"/>
      <c r="BO171" s="22"/>
      <c r="BP171" s="22"/>
      <c r="BQ171" s="22"/>
      <c r="BR171" s="22"/>
    </row>
    <row r="172" spans="1:70" x14ac:dyDescent="0.2">
      <c r="A172" s="67">
        <v>171</v>
      </c>
      <c r="B172" s="26" t="s">
        <v>71</v>
      </c>
      <c r="C172" s="6" t="s">
        <v>239</v>
      </c>
      <c r="D172" s="8" t="s">
        <v>1131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>
        <v>25</v>
      </c>
      <c r="AH172" s="30"/>
      <c r="AI172" s="30"/>
      <c r="AJ172" s="30"/>
      <c r="AK172" s="30"/>
      <c r="AL172" s="30"/>
      <c r="AM172" s="30"/>
      <c r="AN172" s="30"/>
      <c r="AO172" s="1"/>
      <c r="AP172" s="35">
        <f>IF(AQ172&lt;6,SUM(E172:AO172),SUM(LARGE(E172:AO172,{1;2;3;4;5;6})))</f>
        <v>25</v>
      </c>
      <c r="AQ172" s="55">
        <f>COUNT(E172:AO172)</f>
        <v>1</v>
      </c>
      <c r="BJ172" s="12"/>
      <c r="BK172" s="22"/>
      <c r="BL172" s="12"/>
      <c r="BM172" s="22"/>
      <c r="BN172" s="22"/>
      <c r="BO172" s="22"/>
      <c r="BP172" s="22"/>
      <c r="BQ172" s="22"/>
      <c r="BR172" s="22"/>
    </row>
    <row r="173" spans="1:70" x14ac:dyDescent="0.2">
      <c r="A173" s="67">
        <v>172</v>
      </c>
      <c r="B173" s="26" t="s">
        <v>71</v>
      </c>
      <c r="C173" s="6" t="s">
        <v>127</v>
      </c>
      <c r="D173" s="8" t="s">
        <v>596</v>
      </c>
      <c r="E173" s="30"/>
      <c r="F173" s="30"/>
      <c r="G173" s="30"/>
      <c r="H173" s="30">
        <v>3</v>
      </c>
      <c r="I173" s="30">
        <v>4</v>
      </c>
      <c r="J173" s="30">
        <v>4</v>
      </c>
      <c r="K173" s="30"/>
      <c r="L173" s="30">
        <v>3</v>
      </c>
      <c r="M173" s="30"/>
      <c r="N173" s="30"/>
      <c r="O173" s="30"/>
      <c r="P173" s="30"/>
      <c r="Q173" s="30"/>
      <c r="R173" s="30">
        <v>4</v>
      </c>
      <c r="S173" s="30">
        <v>3</v>
      </c>
      <c r="T173" s="30"/>
      <c r="U173" s="86">
        <v>0</v>
      </c>
      <c r="V173" s="86"/>
      <c r="W173" s="86"/>
      <c r="X173" s="86"/>
      <c r="Y173" s="86"/>
      <c r="Z173" s="86"/>
      <c r="AA173" s="86"/>
      <c r="AB173" s="86"/>
      <c r="AC173" s="30">
        <v>4</v>
      </c>
      <c r="AD173" s="30"/>
      <c r="AE173" s="30"/>
      <c r="AF173" s="30"/>
      <c r="AG173" s="30"/>
      <c r="AH173" s="30"/>
      <c r="AI173" s="30"/>
      <c r="AJ173" s="30">
        <v>4</v>
      </c>
      <c r="AK173" s="30"/>
      <c r="AL173" s="30">
        <v>4</v>
      </c>
      <c r="AM173" s="30"/>
      <c r="AN173" s="30"/>
      <c r="AO173" s="1"/>
      <c r="AP173" s="35">
        <f>IF(AQ173&lt;6,SUM(E173:AO173),SUM(LARGE(E173:AO173,{1;2;3;4;5;6})))</f>
        <v>24</v>
      </c>
      <c r="AQ173" s="55">
        <f>COUNT(E173:AO173)</f>
        <v>10</v>
      </c>
      <c r="BJ173" s="12"/>
      <c r="BK173" s="22"/>
      <c r="BL173" s="12"/>
      <c r="BM173" s="22"/>
      <c r="BN173" s="22"/>
      <c r="BO173" s="22"/>
      <c r="BP173" s="22"/>
      <c r="BQ173" s="22"/>
      <c r="BR173" s="22"/>
    </row>
    <row r="174" spans="1:70" x14ac:dyDescent="0.2">
      <c r="A174" s="67">
        <v>173</v>
      </c>
      <c r="B174" s="26" t="s">
        <v>71</v>
      </c>
      <c r="C174" s="6" t="s">
        <v>127</v>
      </c>
      <c r="D174" s="8" t="s">
        <v>587</v>
      </c>
      <c r="E174" s="30"/>
      <c r="F174" s="30"/>
      <c r="G174" s="30"/>
      <c r="H174" s="30"/>
      <c r="I174" s="30"/>
      <c r="J174" s="30"/>
      <c r="K174" s="30"/>
      <c r="L174" s="30"/>
      <c r="M174" s="30"/>
      <c r="N174" s="30">
        <v>6</v>
      </c>
      <c r="O174" s="30"/>
      <c r="P174" s="30"/>
      <c r="Q174" s="30"/>
      <c r="R174" s="30"/>
      <c r="S174" s="30"/>
      <c r="T174" s="30"/>
      <c r="U174" s="30">
        <v>4</v>
      </c>
      <c r="V174" s="30"/>
      <c r="W174" s="30"/>
      <c r="X174" s="30">
        <v>6</v>
      </c>
      <c r="Y174" s="30"/>
      <c r="Z174" s="30"/>
      <c r="AA174" s="30"/>
      <c r="AB174" s="30"/>
      <c r="AC174" s="30"/>
      <c r="AD174" s="30"/>
      <c r="AE174" s="30">
        <v>3</v>
      </c>
      <c r="AF174" s="30">
        <v>4</v>
      </c>
      <c r="AG174" s="30"/>
      <c r="AH174" s="30"/>
      <c r="AI174" s="30"/>
      <c r="AJ174" s="30"/>
      <c r="AK174" s="30"/>
      <c r="AL174" s="30"/>
      <c r="AM174" s="30"/>
      <c r="AN174" s="30"/>
      <c r="AO174" s="1"/>
      <c r="AP174" s="35">
        <f>IF(AQ174&lt;6,SUM(E174:AO174),SUM(LARGE(E174:AO174,{1;2;3;4;5;6})))</f>
        <v>23</v>
      </c>
      <c r="AQ174" s="55">
        <f>COUNT(E174:AO174)</f>
        <v>5</v>
      </c>
      <c r="BJ174" s="12"/>
      <c r="BK174" s="22"/>
      <c r="BL174" s="12"/>
      <c r="BM174" s="22"/>
      <c r="BN174" s="22"/>
      <c r="BO174" s="22"/>
      <c r="BP174" s="22"/>
      <c r="BQ174" s="22"/>
      <c r="BR174" s="22"/>
    </row>
    <row r="175" spans="1:70" x14ac:dyDescent="0.2">
      <c r="A175" s="67">
        <v>174</v>
      </c>
      <c r="B175" s="26" t="s">
        <v>71</v>
      </c>
      <c r="C175" s="6" t="s">
        <v>79</v>
      </c>
      <c r="D175" s="8" t="s">
        <v>431</v>
      </c>
      <c r="E175" s="30">
        <v>4</v>
      </c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>
        <v>4</v>
      </c>
      <c r="S175" s="30"/>
      <c r="T175" s="30">
        <v>5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>
        <v>10</v>
      </c>
      <c r="AM175" s="30"/>
      <c r="AN175" s="30"/>
      <c r="AO175" s="51"/>
      <c r="AP175" s="35">
        <f>IF(AQ175&lt;6,SUM(E175:AO175),SUM(LARGE(E175:AO175,{1;2;3;4;5;6})))</f>
        <v>23</v>
      </c>
      <c r="AQ175" s="55">
        <f>COUNT(E175:AO175)</f>
        <v>4</v>
      </c>
      <c r="BJ175" s="12"/>
      <c r="BK175" s="22"/>
      <c r="BL175" s="12"/>
      <c r="BM175" s="22"/>
      <c r="BN175" s="22"/>
      <c r="BO175" s="22"/>
      <c r="BP175" s="22"/>
      <c r="BQ175" s="22"/>
      <c r="BR175" s="22"/>
    </row>
    <row r="176" spans="1:70" x14ac:dyDescent="0.2">
      <c r="A176" s="67">
        <v>175</v>
      </c>
      <c r="B176" s="26" t="s">
        <v>71</v>
      </c>
      <c r="C176" s="6" t="s">
        <v>416</v>
      </c>
      <c r="D176" s="8" t="s">
        <v>1056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>
        <v>4</v>
      </c>
      <c r="AA176" s="30"/>
      <c r="AB176" s="30"/>
      <c r="AC176" s="30"/>
      <c r="AD176" s="30"/>
      <c r="AE176" s="30"/>
      <c r="AF176" s="30">
        <v>6</v>
      </c>
      <c r="AG176" s="30"/>
      <c r="AH176" s="30"/>
      <c r="AI176" s="30"/>
      <c r="AJ176" s="30">
        <v>6</v>
      </c>
      <c r="AK176" s="30"/>
      <c r="AL176" s="30">
        <v>6</v>
      </c>
      <c r="AM176" s="30"/>
      <c r="AN176" s="30"/>
      <c r="AO176" s="1"/>
      <c r="AP176" s="35">
        <f>IF(AQ176&lt;6,SUM(E176:AO176),SUM(LARGE(E176:AO176,{1;2;3;4;5;6})))</f>
        <v>22</v>
      </c>
      <c r="AQ176" s="55">
        <f>COUNT(E176:AO176)</f>
        <v>4</v>
      </c>
      <c r="BJ176" s="12"/>
      <c r="BK176" s="22"/>
      <c r="BL176" s="12"/>
      <c r="BM176" s="22"/>
      <c r="BN176" s="22"/>
      <c r="BO176" s="22"/>
      <c r="BP176" s="22"/>
      <c r="BQ176" s="22"/>
      <c r="BR176" s="22"/>
    </row>
    <row r="177" spans="1:70" x14ac:dyDescent="0.2">
      <c r="A177" s="67">
        <v>176</v>
      </c>
      <c r="B177" s="26" t="s">
        <v>71</v>
      </c>
      <c r="C177" s="6" t="s">
        <v>127</v>
      </c>
      <c r="D177" s="8" t="s">
        <v>361</v>
      </c>
      <c r="E177" s="30"/>
      <c r="F177" s="30"/>
      <c r="G177" s="30"/>
      <c r="H177" s="30"/>
      <c r="I177" s="86">
        <v>0</v>
      </c>
      <c r="J177" s="86"/>
      <c r="K177" s="86"/>
      <c r="L177" s="86"/>
      <c r="M177" s="86"/>
      <c r="N177" s="86"/>
      <c r="O177" s="86"/>
      <c r="P177" s="86"/>
      <c r="Q177" s="86"/>
      <c r="R177" s="30">
        <v>12</v>
      </c>
      <c r="S177" s="30">
        <v>10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1"/>
      <c r="AP177" s="35">
        <f>IF(AQ177&lt;6,SUM(E177:AO177),SUM(LARGE(E177:AO177,{1;2;3;4;5;6})))</f>
        <v>22</v>
      </c>
      <c r="AQ177" s="55">
        <f>COUNT(E177:AO177)</f>
        <v>3</v>
      </c>
      <c r="BJ177" s="12"/>
      <c r="BK177" s="22"/>
      <c r="BL177" s="12"/>
      <c r="BM177" s="22"/>
      <c r="BN177" s="22"/>
      <c r="BO177" s="22"/>
      <c r="BP177" s="22"/>
      <c r="BQ177" s="22"/>
      <c r="BR177" s="22"/>
    </row>
    <row r="178" spans="1:70" x14ac:dyDescent="0.2">
      <c r="A178" s="67">
        <v>177</v>
      </c>
      <c r="B178" s="26" t="s">
        <v>71</v>
      </c>
      <c r="C178" s="6" t="s">
        <v>953</v>
      </c>
      <c r="D178" s="8" t="s">
        <v>1023</v>
      </c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>
        <v>21.7</v>
      </c>
      <c r="AM178" s="30"/>
      <c r="AN178" s="30"/>
      <c r="AO178" s="1"/>
      <c r="AP178" s="35">
        <f>IF(AQ178&lt;6,SUM(E178:AO178),SUM(LARGE(E178:AO178,{1;2;3;4;5;6})))</f>
        <v>21.7</v>
      </c>
      <c r="AQ178" s="55">
        <f>COUNT(E178:AO178)</f>
        <v>1</v>
      </c>
      <c r="BJ178" s="12"/>
      <c r="BK178" s="22"/>
      <c r="BL178" s="12"/>
      <c r="BM178" s="22"/>
      <c r="BN178" s="22"/>
      <c r="BO178" s="22"/>
      <c r="BP178" s="22"/>
      <c r="BQ178" s="22"/>
      <c r="BR178" s="22"/>
    </row>
    <row r="179" spans="1:70" x14ac:dyDescent="0.2">
      <c r="A179" s="67">
        <v>178</v>
      </c>
      <c r="B179" s="26" t="s">
        <v>71</v>
      </c>
      <c r="C179" s="6" t="s">
        <v>180</v>
      </c>
      <c r="D179" s="8" t="s">
        <v>564</v>
      </c>
      <c r="E179" s="86">
        <v>0</v>
      </c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30">
        <v>10.7</v>
      </c>
      <c r="AD179" s="30"/>
      <c r="AE179" s="30">
        <v>10</v>
      </c>
      <c r="AF179" s="30"/>
      <c r="AG179" s="30"/>
      <c r="AH179" s="30"/>
      <c r="AI179" s="30"/>
      <c r="AJ179" s="30"/>
      <c r="AK179" s="30"/>
      <c r="AL179" s="30"/>
      <c r="AM179" s="30"/>
      <c r="AN179" s="30"/>
      <c r="AO179" s="1"/>
      <c r="AP179" s="35">
        <f>IF(AQ179&lt;6,SUM(E179:AO179),SUM(LARGE(E179:AO179,{1;2;3;4;5;6})))</f>
        <v>20.7</v>
      </c>
      <c r="AQ179" s="55">
        <f>COUNT(E179:AO179)</f>
        <v>3</v>
      </c>
      <c r="BJ179" s="12"/>
      <c r="BK179" s="22"/>
      <c r="BL179" s="12"/>
      <c r="BM179" s="22"/>
      <c r="BN179" s="22"/>
      <c r="BO179" s="22"/>
      <c r="BP179" s="22"/>
      <c r="BQ179" s="22"/>
      <c r="BR179" s="22"/>
    </row>
    <row r="180" spans="1:70" x14ac:dyDescent="0.2">
      <c r="A180" s="67">
        <v>179</v>
      </c>
      <c r="B180" s="26" t="s">
        <v>71</v>
      </c>
      <c r="C180" s="6" t="s">
        <v>77</v>
      </c>
      <c r="D180" s="8" t="s">
        <v>660</v>
      </c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>
        <v>10.7</v>
      </c>
      <c r="AG180" s="54"/>
      <c r="AH180" s="54"/>
      <c r="AI180" s="54"/>
      <c r="AJ180" s="54">
        <v>10</v>
      </c>
      <c r="AK180" s="54"/>
      <c r="AL180" s="54"/>
      <c r="AM180" s="54"/>
      <c r="AN180" s="54"/>
      <c r="AO180" s="51"/>
      <c r="AP180" s="35">
        <f>IF(AQ180&lt;6,SUM(E180:AO180),SUM(LARGE(E180:AO180,{1;2;3;4;5;6})))</f>
        <v>20.7</v>
      </c>
      <c r="AQ180" s="55">
        <f>COUNT(E180:AO180)</f>
        <v>2</v>
      </c>
      <c r="BJ180" s="12"/>
      <c r="BK180" s="22"/>
      <c r="BL180" s="12"/>
      <c r="BM180" s="22"/>
      <c r="BN180" s="22"/>
      <c r="BO180" s="22"/>
      <c r="BP180" s="22"/>
      <c r="BQ180" s="22"/>
      <c r="BR180" s="22"/>
    </row>
    <row r="181" spans="1:70" x14ac:dyDescent="0.2">
      <c r="A181" s="67">
        <v>180</v>
      </c>
      <c r="B181" s="26" t="s">
        <v>71</v>
      </c>
      <c r="C181" s="6" t="s">
        <v>416</v>
      </c>
      <c r="D181" s="8" t="s">
        <v>442</v>
      </c>
      <c r="E181" s="54"/>
      <c r="F181" s="54"/>
      <c r="G181" s="54"/>
      <c r="H181" s="54">
        <v>12</v>
      </c>
      <c r="I181" s="54"/>
      <c r="J181" s="54"/>
      <c r="K181" s="54"/>
      <c r="L181" s="54"/>
      <c r="M181" s="54"/>
      <c r="N181" s="54">
        <v>8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1"/>
      <c r="AP181" s="35">
        <f>IF(AQ181&lt;6,SUM(E181:AO181),SUM(LARGE(E181:AO181,{1;2;3;4;5;6})))</f>
        <v>20</v>
      </c>
      <c r="AQ181" s="55">
        <f>COUNT(E181:AO181)</f>
        <v>2</v>
      </c>
      <c r="BJ181" s="12"/>
      <c r="BK181" s="22"/>
      <c r="BL181" s="12"/>
      <c r="BM181" s="22"/>
      <c r="BN181" s="22"/>
      <c r="BO181" s="22"/>
      <c r="BP181" s="22"/>
      <c r="BQ181" s="22"/>
      <c r="BR181" s="22"/>
    </row>
    <row r="182" spans="1:70" x14ac:dyDescent="0.2">
      <c r="A182" s="67">
        <v>181</v>
      </c>
      <c r="B182" s="26" t="s">
        <v>71</v>
      </c>
      <c r="C182" s="6" t="s">
        <v>127</v>
      </c>
      <c r="D182" s="8" t="s">
        <v>214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86">
        <v>0</v>
      </c>
      <c r="AG182" s="30"/>
      <c r="AH182" s="30">
        <v>20</v>
      </c>
      <c r="AI182" s="30"/>
      <c r="AJ182" s="30"/>
      <c r="AK182" s="30"/>
      <c r="AL182" s="30"/>
      <c r="AM182" s="30"/>
      <c r="AN182" s="30"/>
      <c r="AO182" s="1"/>
      <c r="AP182" s="35">
        <f>IF(AQ182&lt;6,SUM(E182:AO182),SUM(LARGE(E182:AO182,{1;2;3;4;5;6})))</f>
        <v>20</v>
      </c>
      <c r="AQ182" s="55">
        <f>COUNT(E182:AO182)</f>
        <v>2</v>
      </c>
      <c r="BJ182" s="12"/>
      <c r="BK182" s="22"/>
      <c r="BL182" s="12"/>
      <c r="BM182" s="22"/>
      <c r="BN182" s="22"/>
      <c r="BO182" s="22"/>
      <c r="BP182" s="22"/>
      <c r="BQ182" s="22"/>
      <c r="BR182" s="22"/>
    </row>
    <row r="183" spans="1:70" x14ac:dyDescent="0.2">
      <c r="A183" s="67">
        <v>182</v>
      </c>
      <c r="B183" s="26" t="s">
        <v>71</v>
      </c>
      <c r="C183" s="6" t="s">
        <v>72</v>
      </c>
      <c r="D183" s="8" t="s">
        <v>404</v>
      </c>
      <c r="E183" s="54">
        <v>20</v>
      </c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1"/>
      <c r="AP183" s="35">
        <f>IF(AQ183&lt;6,SUM(E183:AO183),SUM(LARGE(E183:AO183,{1;2;3;4;5;6})))</f>
        <v>20</v>
      </c>
      <c r="AQ183" s="55">
        <f>COUNT(E183:AO183)</f>
        <v>1</v>
      </c>
      <c r="BJ183" s="12"/>
      <c r="BK183" s="22"/>
      <c r="BL183" s="12"/>
      <c r="BM183" s="22"/>
      <c r="BN183" s="22"/>
      <c r="BO183" s="22"/>
      <c r="BP183" s="22"/>
      <c r="BQ183" s="22"/>
      <c r="BR183" s="22"/>
    </row>
    <row r="184" spans="1:70" x14ac:dyDescent="0.2">
      <c r="A184" s="67">
        <v>183</v>
      </c>
      <c r="B184" s="26" t="s">
        <v>71</v>
      </c>
      <c r="C184" s="6" t="s">
        <v>73</v>
      </c>
      <c r="D184" s="8" t="s">
        <v>54</v>
      </c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30">
        <v>20</v>
      </c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51"/>
      <c r="AP184" s="35">
        <f>IF(AQ184&lt;6,SUM(E184:AO184),SUM(LARGE(E184:AO184,{1;2;3;4;5;6})))</f>
        <v>20</v>
      </c>
      <c r="AQ184" s="55">
        <f>COUNT(E184:AO184)</f>
        <v>1</v>
      </c>
      <c r="BJ184" s="12"/>
      <c r="BK184" s="22"/>
      <c r="BL184" s="12"/>
      <c r="BM184" s="22"/>
      <c r="BN184" s="22"/>
      <c r="BO184" s="22"/>
      <c r="BP184" s="22"/>
      <c r="BQ184" s="22"/>
      <c r="BR184" s="22"/>
    </row>
    <row r="185" spans="1:70" x14ac:dyDescent="0.2">
      <c r="A185" s="67">
        <v>184</v>
      </c>
      <c r="B185" s="26" t="s">
        <v>71</v>
      </c>
      <c r="C185" s="6" t="s">
        <v>72</v>
      </c>
      <c r="D185" s="8" t="s">
        <v>471</v>
      </c>
      <c r="E185" s="29"/>
      <c r="F185" s="29"/>
      <c r="G185" s="29"/>
      <c r="H185" s="29">
        <v>20</v>
      </c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1"/>
      <c r="AP185" s="35">
        <f>IF(AQ185&lt;6,SUM(E185:AO185),SUM(LARGE(E185:AO185,{1;2;3;4;5;6})))</f>
        <v>20</v>
      </c>
      <c r="AQ185" s="55">
        <f>COUNT(E185:AO185)</f>
        <v>1</v>
      </c>
      <c r="BJ185" s="12"/>
      <c r="BK185" s="22"/>
      <c r="BL185" s="12"/>
      <c r="BM185" s="22"/>
      <c r="BN185" s="22"/>
      <c r="BO185" s="22"/>
      <c r="BP185" s="22"/>
      <c r="BQ185" s="22"/>
      <c r="BR185" s="22"/>
    </row>
    <row r="186" spans="1:70" x14ac:dyDescent="0.2">
      <c r="A186" s="67">
        <v>185</v>
      </c>
      <c r="B186" s="26" t="s">
        <v>71</v>
      </c>
      <c r="C186" s="6" t="s">
        <v>127</v>
      </c>
      <c r="D186" s="8" t="s">
        <v>851</v>
      </c>
      <c r="E186" s="54"/>
      <c r="F186" s="54"/>
      <c r="G186" s="54"/>
      <c r="H186" s="54"/>
      <c r="I186" s="54"/>
      <c r="J186" s="54">
        <v>20</v>
      </c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1"/>
      <c r="AP186" s="35">
        <f>IF(AQ186&lt;6,SUM(E186:AO186),SUM(LARGE(E186:AO186,{1;2;3;4;5;6})))</f>
        <v>20</v>
      </c>
      <c r="AQ186" s="55">
        <f>COUNT(E186:AO186)</f>
        <v>1</v>
      </c>
      <c r="BJ186" s="12"/>
      <c r="BK186" s="22"/>
      <c r="BL186" s="12"/>
      <c r="BM186" s="22"/>
      <c r="BN186" s="22"/>
      <c r="BO186" s="22"/>
      <c r="BP186" s="22"/>
      <c r="BQ186" s="22"/>
      <c r="BR186" s="22"/>
    </row>
    <row r="187" spans="1:70" x14ac:dyDescent="0.2">
      <c r="A187" s="67">
        <v>186</v>
      </c>
      <c r="B187" s="26" t="s">
        <v>71</v>
      </c>
      <c r="C187" s="6" t="s">
        <v>92</v>
      </c>
      <c r="D187" s="8" t="s">
        <v>146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>
        <v>20</v>
      </c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1"/>
      <c r="AP187" s="35">
        <f>IF(AQ187&lt;6,SUM(E187:AO187),SUM(LARGE(E187:AO187,{1;2;3;4;5;6})))</f>
        <v>20</v>
      </c>
      <c r="AQ187" s="55">
        <f>COUNT(E187:AO187)</f>
        <v>1</v>
      </c>
      <c r="BJ187" s="12"/>
      <c r="BK187" s="22"/>
      <c r="BL187" s="12"/>
      <c r="BM187" s="22"/>
      <c r="BN187" s="22"/>
      <c r="BO187" s="22"/>
      <c r="BP187" s="22"/>
      <c r="BQ187" s="22"/>
      <c r="BR187" s="22"/>
    </row>
    <row r="188" spans="1:70" x14ac:dyDescent="0.2">
      <c r="A188" s="67">
        <v>187</v>
      </c>
      <c r="B188" s="26" t="s">
        <v>71</v>
      </c>
      <c r="C188" s="8" t="s">
        <v>72</v>
      </c>
      <c r="D188" s="6" t="s">
        <v>338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>
        <v>20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1"/>
      <c r="AP188" s="35">
        <f>IF(AQ188&lt;6,SUM(E188:AO188),SUM(LARGE(E188:AO188,{1;2;3;4;5;6})))</f>
        <v>20</v>
      </c>
      <c r="AQ188" s="55">
        <f>COUNT(E188:AO188)</f>
        <v>1</v>
      </c>
      <c r="BJ188" s="12"/>
      <c r="BK188" s="22"/>
      <c r="BL188" s="12"/>
      <c r="BM188" s="22"/>
      <c r="BN188" s="22"/>
      <c r="BO188" s="22"/>
      <c r="BP188" s="22"/>
      <c r="BQ188" s="22"/>
      <c r="BR188" s="22"/>
    </row>
    <row r="189" spans="1:70" x14ac:dyDescent="0.2">
      <c r="A189" s="67">
        <v>188</v>
      </c>
      <c r="B189" s="6" t="s">
        <v>71</v>
      </c>
      <c r="C189" s="6" t="s">
        <v>416</v>
      </c>
      <c r="D189" s="8" t="s">
        <v>1032</v>
      </c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>
        <v>20</v>
      </c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1"/>
      <c r="AP189" s="35">
        <f>IF(AQ189&lt;6,SUM(E189:AO189),SUM(LARGE(E189:AO189,{1;2;3;4;5;6})))</f>
        <v>20</v>
      </c>
      <c r="AQ189" s="55">
        <f>COUNT(E189:AO189)</f>
        <v>1</v>
      </c>
      <c r="BJ189" s="12"/>
      <c r="BK189" s="22"/>
      <c r="BL189" s="12"/>
      <c r="BM189" s="22"/>
      <c r="BN189" s="22"/>
      <c r="BO189" s="22"/>
      <c r="BP189" s="22"/>
      <c r="BQ189" s="22"/>
      <c r="BR189" s="22"/>
    </row>
    <row r="190" spans="1:70" x14ac:dyDescent="0.2">
      <c r="A190" s="67">
        <v>189</v>
      </c>
      <c r="B190" s="26" t="s">
        <v>71</v>
      </c>
      <c r="C190" s="6" t="s">
        <v>76</v>
      </c>
      <c r="D190" s="8" t="s">
        <v>888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>
        <v>20</v>
      </c>
      <c r="AI190" s="29"/>
      <c r="AJ190" s="29"/>
      <c r="AK190" s="29"/>
      <c r="AL190" s="29"/>
      <c r="AM190" s="29"/>
      <c r="AN190" s="29"/>
      <c r="AO190" s="51"/>
      <c r="AP190" s="35">
        <f>IF(AQ190&lt;6,SUM(E190:AO190),SUM(LARGE(E190:AO190,{1;2;3;4;5;6})))</f>
        <v>20</v>
      </c>
      <c r="AQ190" s="55">
        <f>COUNT(E190:AO190)</f>
        <v>1</v>
      </c>
      <c r="BJ190" s="12"/>
      <c r="BK190" s="22"/>
      <c r="BL190" s="12"/>
      <c r="BM190" s="22"/>
      <c r="BN190" s="22"/>
      <c r="BO190" s="22"/>
      <c r="BP190" s="22"/>
      <c r="BQ190" s="22"/>
      <c r="BR190" s="22"/>
    </row>
    <row r="191" spans="1:70" x14ac:dyDescent="0.2">
      <c r="A191" s="67">
        <v>190</v>
      </c>
      <c r="B191" s="26" t="s">
        <v>71</v>
      </c>
      <c r="C191" s="6" t="s">
        <v>953</v>
      </c>
      <c r="D191" s="8" t="s">
        <v>752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>
        <v>20</v>
      </c>
      <c r="AI191" s="29"/>
      <c r="AJ191" s="29"/>
      <c r="AK191" s="29"/>
      <c r="AL191" s="29"/>
      <c r="AM191" s="29"/>
      <c r="AN191" s="29"/>
      <c r="AO191" s="1"/>
      <c r="AP191" s="35">
        <f>IF(AQ191&lt;6,SUM(E191:AO191),SUM(LARGE(E191:AO191,{1;2;3;4;5;6})))</f>
        <v>20</v>
      </c>
      <c r="AQ191" s="55">
        <f>COUNT(E191:AO191)</f>
        <v>1</v>
      </c>
      <c r="BJ191" s="12"/>
      <c r="BK191" s="22"/>
      <c r="BL191" s="12"/>
      <c r="BM191" s="22"/>
      <c r="BN191" s="22"/>
      <c r="BO191" s="22"/>
      <c r="BP191" s="22"/>
      <c r="BQ191" s="22"/>
      <c r="BR191" s="22"/>
    </row>
    <row r="192" spans="1:70" x14ac:dyDescent="0.2">
      <c r="A192" s="67">
        <v>191</v>
      </c>
      <c r="B192" s="26" t="s">
        <v>71</v>
      </c>
      <c r="C192" s="6" t="s">
        <v>953</v>
      </c>
      <c r="D192" s="8" t="s">
        <v>1094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84">
        <v>0</v>
      </c>
      <c r="AF192" s="29">
        <v>9.3000000000000007</v>
      </c>
      <c r="AG192" s="29"/>
      <c r="AH192" s="29"/>
      <c r="AI192" s="29"/>
      <c r="AJ192" s="29"/>
      <c r="AK192" s="29"/>
      <c r="AL192" s="29">
        <v>10</v>
      </c>
      <c r="AM192" s="29"/>
      <c r="AN192" s="29"/>
      <c r="AO192" s="1"/>
      <c r="AP192" s="35">
        <f>IF(AQ192&lt;6,SUM(E192:AO192),SUM(LARGE(E192:AO192,{1;2;3;4;5;6})))</f>
        <v>19.3</v>
      </c>
      <c r="AQ192" s="55">
        <f>COUNT(E192:AO192)</f>
        <v>3</v>
      </c>
      <c r="BJ192" s="12"/>
      <c r="BK192" s="22"/>
      <c r="BL192" s="12"/>
      <c r="BM192" s="22"/>
      <c r="BN192" s="22"/>
      <c r="BO192" s="22"/>
      <c r="BP192" s="22"/>
      <c r="BQ192" s="22"/>
      <c r="BR192" s="22"/>
    </row>
    <row r="193" spans="1:71" x14ac:dyDescent="0.2">
      <c r="A193" s="67">
        <v>192</v>
      </c>
      <c r="B193" s="26" t="s">
        <v>71</v>
      </c>
      <c r="C193" s="6" t="s">
        <v>77</v>
      </c>
      <c r="D193" s="8" t="s">
        <v>540</v>
      </c>
      <c r="E193" s="29"/>
      <c r="F193" s="29"/>
      <c r="G193" s="29"/>
      <c r="H193" s="29">
        <v>9</v>
      </c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>
        <v>10</v>
      </c>
      <c r="AK193" s="29"/>
      <c r="AL193" s="29"/>
      <c r="AM193" s="29"/>
      <c r="AN193" s="29"/>
      <c r="AO193" s="1"/>
      <c r="AP193" s="35">
        <f>IF(AQ193&lt;6,SUM(E193:AO193),SUM(LARGE(E193:AO193,{1;2;3;4;5;6})))</f>
        <v>19</v>
      </c>
      <c r="AQ193" s="55">
        <f>COUNT(E193:AO193)</f>
        <v>2</v>
      </c>
      <c r="BJ193" s="12"/>
      <c r="BK193" s="22"/>
      <c r="BL193" s="12"/>
      <c r="BM193" s="22"/>
      <c r="BN193" s="22"/>
      <c r="BO193" s="22"/>
      <c r="BP193" s="22"/>
      <c r="BQ193" s="22"/>
      <c r="BR193" s="22"/>
    </row>
    <row r="194" spans="1:71" x14ac:dyDescent="0.2">
      <c r="A194" s="67">
        <v>193</v>
      </c>
      <c r="B194" s="26" t="s">
        <v>71</v>
      </c>
      <c r="C194" s="6" t="s">
        <v>72</v>
      </c>
      <c r="D194" s="8" t="s">
        <v>574</v>
      </c>
      <c r="E194" s="86"/>
      <c r="F194" s="86"/>
      <c r="G194" s="30">
        <v>17.5</v>
      </c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1"/>
      <c r="AP194" s="35">
        <f>IF(AQ194&lt;6,SUM(E194:AO194),SUM(LARGE(E194:AO194,{1;2;3;4;5;6})))</f>
        <v>17.5</v>
      </c>
      <c r="AQ194" s="55">
        <f>COUNT(E194:AO194)</f>
        <v>1</v>
      </c>
      <c r="BJ194" s="12"/>
      <c r="BK194" s="22"/>
      <c r="BL194" s="12"/>
      <c r="BM194" s="22"/>
      <c r="BN194" s="22"/>
      <c r="BO194" s="22"/>
      <c r="BP194" s="22"/>
      <c r="BQ194" s="22"/>
      <c r="BR194" s="22"/>
    </row>
    <row r="195" spans="1:71" x14ac:dyDescent="0.2">
      <c r="A195" s="67">
        <v>194</v>
      </c>
      <c r="B195" s="26" t="s">
        <v>71</v>
      </c>
      <c r="C195" s="8" t="s">
        <v>416</v>
      </c>
      <c r="D195" s="8" t="s">
        <v>590</v>
      </c>
      <c r="E195" s="54"/>
      <c r="F195" s="54"/>
      <c r="G195" s="54"/>
      <c r="H195" s="54"/>
      <c r="I195" s="54">
        <v>4</v>
      </c>
      <c r="J195" s="54"/>
      <c r="K195" s="54"/>
      <c r="L195" s="54">
        <v>5</v>
      </c>
      <c r="M195" s="54"/>
      <c r="N195" s="54"/>
      <c r="O195" s="54"/>
      <c r="P195" s="54"/>
      <c r="Q195" s="54"/>
      <c r="R195" s="54">
        <v>8</v>
      </c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1"/>
      <c r="AP195" s="35">
        <f>IF(AQ195&lt;6,SUM(E195:AO195),SUM(LARGE(E195:AO195,{1;2;3;4;5;6})))</f>
        <v>17</v>
      </c>
      <c r="AQ195" s="55">
        <f>COUNT(E195:AO195)</f>
        <v>3</v>
      </c>
      <c r="BJ195" s="12"/>
      <c r="BK195" s="22"/>
      <c r="BL195" s="12"/>
      <c r="BM195" s="22"/>
      <c r="BN195" s="22"/>
      <c r="BO195" s="22"/>
      <c r="BP195" s="22"/>
      <c r="BQ195" s="22"/>
      <c r="BR195" s="22"/>
    </row>
    <row r="196" spans="1:71" x14ac:dyDescent="0.2">
      <c r="A196" s="67">
        <v>195</v>
      </c>
      <c r="B196" s="26" t="s">
        <v>71</v>
      </c>
      <c r="C196" s="6" t="s">
        <v>416</v>
      </c>
      <c r="D196" s="8" t="s">
        <v>815</v>
      </c>
      <c r="E196" s="30"/>
      <c r="F196" s="30"/>
      <c r="G196" s="30"/>
      <c r="H196" s="30"/>
      <c r="I196" s="30">
        <v>8</v>
      </c>
      <c r="J196" s="30"/>
      <c r="K196" s="30"/>
      <c r="L196" s="30">
        <v>9</v>
      </c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51"/>
      <c r="AP196" s="35">
        <f>IF(AQ196&lt;6,SUM(E196:AO196),SUM(LARGE(E196:AO196,{1;2;3;4;5;6})))</f>
        <v>17</v>
      </c>
      <c r="AQ196" s="55">
        <f>COUNT(E196:AO196)</f>
        <v>2</v>
      </c>
      <c r="BJ196" s="12"/>
      <c r="BK196" s="22"/>
      <c r="BL196" s="12"/>
      <c r="BM196" s="22"/>
      <c r="BN196" s="22"/>
      <c r="BO196" s="22"/>
      <c r="BP196" s="22"/>
      <c r="BQ196" s="22"/>
      <c r="BR196" s="22"/>
    </row>
    <row r="197" spans="1:71" x14ac:dyDescent="0.2">
      <c r="A197" s="67">
        <v>196</v>
      </c>
      <c r="B197" s="6" t="s">
        <v>71</v>
      </c>
      <c r="C197" s="6" t="s">
        <v>953</v>
      </c>
      <c r="D197" s="6" t="s">
        <v>948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>
        <v>6</v>
      </c>
      <c r="S197" s="30">
        <v>4.3</v>
      </c>
      <c r="T197" s="30"/>
      <c r="U197" s="30">
        <v>6</v>
      </c>
      <c r="V197" s="30"/>
      <c r="W197" s="86">
        <v>0</v>
      </c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51"/>
      <c r="AP197" s="35">
        <f>IF(AQ197&lt;6,SUM(E197:AO197),SUM(LARGE(E197:AO197,{1;2;3;4;5;6})))</f>
        <v>16.3</v>
      </c>
      <c r="AQ197" s="55">
        <f>COUNT(E197:AO197)</f>
        <v>4</v>
      </c>
      <c r="BJ197" s="12"/>
      <c r="BK197" s="22"/>
      <c r="BL197" s="12"/>
      <c r="BM197" s="22"/>
      <c r="BN197" s="22"/>
      <c r="BO197" s="22"/>
      <c r="BP197" s="22"/>
      <c r="BQ197" s="22"/>
      <c r="BR197" s="22"/>
    </row>
    <row r="198" spans="1:71" x14ac:dyDescent="0.2">
      <c r="A198" s="67">
        <v>197</v>
      </c>
      <c r="B198" s="26" t="s">
        <v>71</v>
      </c>
      <c r="C198" s="6" t="s">
        <v>416</v>
      </c>
      <c r="D198" s="8" t="s">
        <v>14</v>
      </c>
      <c r="E198" s="30"/>
      <c r="F198" s="30"/>
      <c r="G198" s="30"/>
      <c r="H198" s="30">
        <v>8</v>
      </c>
      <c r="I198" s="86">
        <v>0</v>
      </c>
      <c r="J198" s="30">
        <v>8</v>
      </c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51"/>
      <c r="AP198" s="35">
        <f>IF(AQ198&lt;6,SUM(E198:AO198),SUM(LARGE(E198:AO198,{1;2;3;4;5;6})))</f>
        <v>16</v>
      </c>
      <c r="AQ198" s="55">
        <f>COUNT(E198:AO198)</f>
        <v>3</v>
      </c>
      <c r="BJ198" s="12"/>
      <c r="BK198" s="22"/>
      <c r="BL198" s="12"/>
      <c r="BM198" s="22"/>
      <c r="BN198" s="22"/>
      <c r="BO198" s="22"/>
      <c r="BP198" s="22"/>
      <c r="BQ198" s="22"/>
      <c r="BR198" s="22"/>
    </row>
    <row r="199" spans="1:71" x14ac:dyDescent="0.2">
      <c r="A199" s="67">
        <v>198</v>
      </c>
      <c r="B199" s="26" t="s">
        <v>71</v>
      </c>
      <c r="C199" s="6" t="s">
        <v>72</v>
      </c>
      <c r="D199" s="8" t="s">
        <v>602</v>
      </c>
      <c r="E199" s="54"/>
      <c r="F199" s="54"/>
      <c r="G199" s="54"/>
      <c r="H199" s="54"/>
      <c r="I199" s="54"/>
      <c r="J199" s="54"/>
      <c r="K199" s="54"/>
      <c r="L199" s="54">
        <v>3</v>
      </c>
      <c r="M199" s="54"/>
      <c r="N199" s="54"/>
      <c r="O199" s="54"/>
      <c r="P199" s="54"/>
      <c r="Q199" s="54"/>
      <c r="R199" s="54"/>
      <c r="S199" s="54">
        <v>3.7</v>
      </c>
      <c r="T199" s="54">
        <v>5</v>
      </c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>
        <v>4</v>
      </c>
      <c r="AK199" s="54"/>
      <c r="AL199" s="54"/>
      <c r="AM199" s="54"/>
      <c r="AN199" s="54"/>
      <c r="AO199" s="1"/>
      <c r="AP199" s="35">
        <f>IF(AQ199&lt;6,SUM(E199:AO199),SUM(LARGE(E199:AO199,{1;2;3;4;5;6})))</f>
        <v>15.7</v>
      </c>
      <c r="AQ199" s="55">
        <f>COUNT(E199:AO199)</f>
        <v>4</v>
      </c>
      <c r="BJ199" s="12"/>
      <c r="BK199" s="22"/>
      <c r="BL199" s="12"/>
      <c r="BM199" s="22"/>
      <c r="BN199" s="22"/>
      <c r="BO199" s="22"/>
      <c r="BP199" s="22"/>
      <c r="BQ199" s="22"/>
      <c r="BR199" s="22"/>
    </row>
    <row r="200" spans="1:71" x14ac:dyDescent="0.2">
      <c r="A200" s="67">
        <v>199</v>
      </c>
      <c r="B200" s="26" t="s">
        <v>71</v>
      </c>
      <c r="C200" s="6" t="s">
        <v>416</v>
      </c>
      <c r="D200" s="6" t="s">
        <v>389</v>
      </c>
      <c r="E200" s="30"/>
      <c r="F200" s="30"/>
      <c r="G200" s="30">
        <v>15</v>
      </c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1"/>
      <c r="AP200" s="35">
        <f>IF(AQ200&lt;6,SUM(E200:AO200),SUM(LARGE(E200:AO200,{1;2;3;4;5;6})))</f>
        <v>15</v>
      </c>
      <c r="AQ200" s="55">
        <f>COUNT(E200:AO200)</f>
        <v>1</v>
      </c>
      <c r="BJ200" s="12"/>
      <c r="BK200" s="22"/>
      <c r="BL200" s="12"/>
      <c r="BM200" s="22"/>
      <c r="BN200" s="22"/>
      <c r="BO200" s="22"/>
      <c r="BP200" s="22"/>
      <c r="BQ200" s="22"/>
      <c r="BR200" s="22"/>
    </row>
    <row r="201" spans="1:71" x14ac:dyDescent="0.2">
      <c r="A201" s="67">
        <v>200</v>
      </c>
      <c r="B201" s="26" t="s">
        <v>71</v>
      </c>
      <c r="C201" s="6" t="s">
        <v>416</v>
      </c>
      <c r="D201" s="8" t="s">
        <v>283</v>
      </c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29">
        <v>15</v>
      </c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1"/>
      <c r="AP201" s="35">
        <f>IF(AQ201&lt;6,SUM(E201:AO201),SUM(LARGE(E201:AO201,{1;2;3;4;5;6})))</f>
        <v>15</v>
      </c>
      <c r="AQ201" s="55">
        <f>COUNT(E201:AO201)</f>
        <v>1</v>
      </c>
      <c r="BJ201" s="12"/>
      <c r="BK201" s="22"/>
      <c r="BL201" s="12"/>
      <c r="BM201" s="22"/>
      <c r="BN201" s="22"/>
      <c r="BO201" s="22"/>
      <c r="BP201" s="22"/>
      <c r="BQ201" s="22"/>
      <c r="BR201" s="22"/>
    </row>
    <row r="202" spans="1:71" ht="14.25" customHeight="1" x14ac:dyDescent="0.2">
      <c r="A202" s="67">
        <v>201</v>
      </c>
      <c r="B202" s="26" t="s">
        <v>71</v>
      </c>
      <c r="C202" s="6" t="s">
        <v>127</v>
      </c>
      <c r="D202" s="8" t="s">
        <v>509</v>
      </c>
      <c r="E202" s="29"/>
      <c r="F202" s="29"/>
      <c r="G202" s="29">
        <v>15</v>
      </c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1"/>
      <c r="AP202" s="35">
        <f>IF(AQ202&lt;6,SUM(E202:AO202),SUM(LARGE(E202:AO202,{1;2;3;4;5;6})))</f>
        <v>15</v>
      </c>
      <c r="AQ202" s="55">
        <f>COUNT(E202:AO202)</f>
        <v>1</v>
      </c>
      <c r="BJ202" s="22"/>
      <c r="BK202" s="3"/>
      <c r="BL202" s="22"/>
      <c r="BM202" s="22"/>
      <c r="BN202" s="22"/>
      <c r="BO202" s="22"/>
      <c r="BP202" s="22"/>
      <c r="BQ202" s="22"/>
      <c r="BR202" s="24"/>
    </row>
    <row r="203" spans="1:71" x14ac:dyDescent="0.2">
      <c r="A203" s="67">
        <v>202</v>
      </c>
      <c r="B203" s="26" t="s">
        <v>71</v>
      </c>
      <c r="C203" s="6" t="s">
        <v>416</v>
      </c>
      <c r="D203" s="6" t="s">
        <v>1041</v>
      </c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30">
        <v>4</v>
      </c>
      <c r="Y203" s="30"/>
      <c r="Z203" s="30"/>
      <c r="AA203" s="30"/>
      <c r="AB203" s="30"/>
      <c r="AC203" s="30">
        <v>5</v>
      </c>
      <c r="AD203" s="30"/>
      <c r="AE203" s="30"/>
      <c r="AF203" s="30"/>
      <c r="AG203" s="30"/>
      <c r="AH203" s="30"/>
      <c r="AI203" s="30"/>
      <c r="AJ203" s="30"/>
      <c r="AK203" s="30"/>
      <c r="AL203" s="30">
        <v>5</v>
      </c>
      <c r="AM203" s="30"/>
      <c r="AN203" s="30"/>
      <c r="AO203" s="1"/>
      <c r="AP203" s="35">
        <f>IF(AQ203&lt;6,SUM(E203:AO203),SUM(LARGE(E203:AO203,{1;2;3;4;5;6})))</f>
        <v>14</v>
      </c>
      <c r="AQ203" s="55">
        <f>COUNT(E203:AO203)</f>
        <v>3</v>
      </c>
      <c r="BJ203" s="24"/>
      <c r="BK203" s="3"/>
      <c r="BL203" s="24"/>
      <c r="BM203" s="24"/>
      <c r="BN203" s="24"/>
      <c r="BO203" s="24"/>
      <c r="BP203" s="24"/>
      <c r="BQ203" s="24"/>
      <c r="BR203" s="24"/>
    </row>
    <row r="204" spans="1:71" x14ac:dyDescent="0.2">
      <c r="A204" s="67">
        <v>203</v>
      </c>
      <c r="B204" s="26" t="s">
        <v>71</v>
      </c>
      <c r="C204" s="6" t="s">
        <v>127</v>
      </c>
      <c r="D204" s="8" t="s">
        <v>274</v>
      </c>
      <c r="E204" s="29"/>
      <c r="F204" s="29"/>
      <c r="G204" s="29"/>
      <c r="H204" s="29">
        <v>14</v>
      </c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84">
        <v>0</v>
      </c>
      <c r="AH204" s="84"/>
      <c r="AI204" s="84"/>
      <c r="AJ204" s="84"/>
      <c r="AK204" s="84"/>
      <c r="AL204" s="84"/>
      <c r="AM204" s="84"/>
      <c r="AN204" s="84"/>
      <c r="AO204" s="1"/>
      <c r="AP204" s="35">
        <f>IF(AQ204&lt;6,SUM(E204:AO204),SUM(LARGE(E204:AO204,{1;2;3;4;5;6})))</f>
        <v>14</v>
      </c>
      <c r="AQ204" s="55">
        <f>COUNT(E204:AO204)</f>
        <v>2</v>
      </c>
      <c r="BJ204" s="24"/>
      <c r="BK204" s="3"/>
      <c r="BL204" s="24"/>
      <c r="BM204" s="24"/>
      <c r="BN204" s="24"/>
      <c r="BO204" s="24"/>
      <c r="BP204" s="24"/>
      <c r="BQ204" s="24"/>
      <c r="BR204" s="24"/>
    </row>
    <row r="205" spans="1:71" x14ac:dyDescent="0.2">
      <c r="A205" s="67">
        <v>204</v>
      </c>
      <c r="B205" s="26" t="s">
        <v>71</v>
      </c>
      <c r="C205" s="6" t="s">
        <v>416</v>
      </c>
      <c r="D205" s="8" t="s">
        <v>1055</v>
      </c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29">
        <v>7</v>
      </c>
      <c r="AA205" s="29"/>
      <c r="AB205" s="29"/>
      <c r="AC205" s="29"/>
      <c r="AD205" s="29"/>
      <c r="AE205" s="29"/>
      <c r="AF205" s="29"/>
      <c r="AG205" s="29"/>
      <c r="AH205" s="29"/>
      <c r="AI205" s="29"/>
      <c r="AJ205" s="29">
        <v>7</v>
      </c>
      <c r="AK205" s="29"/>
      <c r="AL205" s="29"/>
      <c r="AM205" s="29"/>
      <c r="AN205" s="29"/>
      <c r="AO205" s="1"/>
      <c r="AP205" s="35">
        <f>IF(AQ205&lt;6,SUM(E205:AO205),SUM(LARGE(E205:AO205,{1;2;3;4;5;6})))</f>
        <v>14</v>
      </c>
      <c r="AQ205" s="55">
        <f>COUNT(E205:AO205)</f>
        <v>2</v>
      </c>
      <c r="BJ205" s="22"/>
      <c r="BK205" s="3"/>
      <c r="BL205" s="22"/>
      <c r="BM205" s="22"/>
      <c r="BN205" s="22"/>
      <c r="BO205" s="22"/>
      <c r="BP205" s="22"/>
      <c r="BQ205" s="22"/>
      <c r="BR205" s="24"/>
    </row>
    <row r="206" spans="1:71" x14ac:dyDescent="0.2">
      <c r="A206" s="67">
        <v>205</v>
      </c>
      <c r="B206" s="26" t="s">
        <v>71</v>
      </c>
      <c r="C206" s="6" t="s">
        <v>72</v>
      </c>
      <c r="D206" s="8" t="s">
        <v>576</v>
      </c>
      <c r="E206" s="29"/>
      <c r="F206" s="29"/>
      <c r="G206" s="29"/>
      <c r="H206" s="29"/>
      <c r="I206" s="29"/>
      <c r="J206" s="29"/>
      <c r="K206" s="29"/>
      <c r="L206" s="29"/>
      <c r="M206" s="29"/>
      <c r="N206" s="29">
        <v>4</v>
      </c>
      <c r="O206" s="29"/>
      <c r="P206" s="29"/>
      <c r="Q206" s="29"/>
      <c r="R206" s="29">
        <v>5</v>
      </c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>
        <v>4</v>
      </c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1"/>
      <c r="AP206" s="35">
        <f>IF(AQ206&lt;6,SUM(E206:AO206),SUM(LARGE(E206:AO206,{1;2;3;4;5;6})))</f>
        <v>13</v>
      </c>
      <c r="AQ206" s="55">
        <f>COUNT(E206:AO206)</f>
        <v>3</v>
      </c>
      <c r="BK206" s="22"/>
      <c r="BM206" s="22"/>
      <c r="BN206" s="22"/>
      <c r="BO206" s="22"/>
      <c r="BP206" s="22"/>
      <c r="BQ206" s="22"/>
      <c r="BR206" s="22"/>
      <c r="BS206" s="24"/>
    </row>
    <row r="207" spans="1:71" x14ac:dyDescent="0.2">
      <c r="A207" s="67">
        <v>206</v>
      </c>
      <c r="B207" s="26" t="s">
        <v>71</v>
      </c>
      <c r="C207" s="6" t="s">
        <v>239</v>
      </c>
      <c r="D207" s="8" t="s">
        <v>792</v>
      </c>
      <c r="E207" s="29"/>
      <c r="F207" s="29"/>
      <c r="G207" s="29"/>
      <c r="H207" s="29">
        <v>4</v>
      </c>
      <c r="I207" s="29"/>
      <c r="J207" s="29"/>
      <c r="K207" s="29"/>
      <c r="L207" s="29">
        <v>3</v>
      </c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>
        <v>6</v>
      </c>
      <c r="AH207" s="29"/>
      <c r="AI207" s="29"/>
      <c r="AJ207" s="29"/>
      <c r="AK207" s="29"/>
      <c r="AL207" s="29"/>
      <c r="AM207" s="29"/>
      <c r="AN207" s="29"/>
      <c r="AO207" s="1"/>
      <c r="AP207" s="35">
        <f>IF(AQ207&lt;6,SUM(E207:AO207),SUM(LARGE(E207:AO207,{1;2;3;4;5;6})))</f>
        <v>13</v>
      </c>
      <c r="AQ207" s="55">
        <f>COUNT(E207:AO207)</f>
        <v>3</v>
      </c>
    </row>
    <row r="208" spans="1:71" x14ac:dyDescent="0.2">
      <c r="A208" s="67">
        <v>207</v>
      </c>
      <c r="B208" s="26" t="s">
        <v>71</v>
      </c>
      <c r="C208" s="6" t="s">
        <v>416</v>
      </c>
      <c r="D208" s="6" t="s">
        <v>793</v>
      </c>
      <c r="E208" s="37"/>
      <c r="F208" s="37"/>
      <c r="G208" s="37"/>
      <c r="H208" s="37">
        <v>3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>
        <v>6</v>
      </c>
      <c r="AA208" s="37"/>
      <c r="AB208" s="37"/>
      <c r="AC208" s="37"/>
      <c r="AD208" s="37"/>
      <c r="AE208" s="37">
        <v>3.7</v>
      </c>
      <c r="AF208" s="37"/>
      <c r="AG208" s="37"/>
      <c r="AH208" s="37"/>
      <c r="AI208" s="37"/>
      <c r="AJ208" s="37"/>
      <c r="AK208" s="37"/>
      <c r="AL208" s="37"/>
      <c r="AM208" s="37"/>
      <c r="AN208" s="37"/>
      <c r="AO208" s="1"/>
      <c r="AP208" s="35">
        <f>IF(AQ208&lt;6,SUM(E208:AO208),SUM(LARGE(E208:AO208,{1;2;3;4;5;6})))</f>
        <v>12.7</v>
      </c>
      <c r="AQ208" s="55">
        <f>COUNT(E208:AO208)</f>
        <v>3</v>
      </c>
      <c r="BK208" s="22"/>
      <c r="BM208" s="22"/>
      <c r="BN208" s="22"/>
      <c r="BO208" s="22"/>
      <c r="BP208" s="22"/>
      <c r="BQ208" s="22"/>
      <c r="BR208" s="22"/>
      <c r="BS208" s="24"/>
    </row>
    <row r="209" spans="1:71" x14ac:dyDescent="0.2">
      <c r="A209" s="67">
        <v>208</v>
      </c>
      <c r="B209" s="26" t="s">
        <v>71</v>
      </c>
      <c r="C209" s="6" t="s">
        <v>79</v>
      </c>
      <c r="D209" s="8" t="s">
        <v>209</v>
      </c>
      <c r="E209" s="29"/>
      <c r="F209" s="29"/>
      <c r="G209" s="29"/>
      <c r="H209" s="29"/>
      <c r="I209" s="29">
        <v>12</v>
      </c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1"/>
      <c r="AP209" s="35">
        <f>IF(AQ209&lt;6,SUM(E209:AO209),SUM(LARGE(E209:AO209,{1;2;3;4;5;6})))</f>
        <v>12</v>
      </c>
      <c r="AQ209" s="55">
        <f>COUNT(E209:AO209)</f>
        <v>1</v>
      </c>
      <c r="BK209" s="24"/>
      <c r="BM209" s="24"/>
      <c r="BN209" s="24"/>
      <c r="BO209" s="24"/>
      <c r="BP209" s="24"/>
      <c r="BQ209" s="24"/>
      <c r="BR209" s="24"/>
      <c r="BS209" s="24"/>
    </row>
    <row r="210" spans="1:71" x14ac:dyDescent="0.2">
      <c r="A210" s="67">
        <v>209</v>
      </c>
      <c r="B210" s="26" t="s">
        <v>74</v>
      </c>
      <c r="C210" s="6" t="s">
        <v>416</v>
      </c>
      <c r="D210" s="8" t="s">
        <v>915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>
        <v>12</v>
      </c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1"/>
      <c r="AP210" s="35">
        <f>IF(AQ210&lt;6,SUM(E210:AO210),SUM(LARGE(E210:AO210,{1;2;3;4;5;6})))</f>
        <v>12</v>
      </c>
      <c r="AQ210" s="55">
        <f>COUNT(E210:AO210)</f>
        <v>1</v>
      </c>
      <c r="BK210" s="24"/>
      <c r="BM210" s="24"/>
      <c r="BN210" s="24"/>
      <c r="BO210" s="24"/>
      <c r="BP210" s="24"/>
      <c r="BQ210" s="24"/>
      <c r="BR210" s="24"/>
      <c r="BS210" s="24"/>
    </row>
    <row r="211" spans="1:71" x14ac:dyDescent="0.2">
      <c r="A211" s="67">
        <v>210</v>
      </c>
      <c r="B211" s="26" t="s">
        <v>71</v>
      </c>
      <c r="C211" s="6" t="s">
        <v>416</v>
      </c>
      <c r="D211" s="8" t="s">
        <v>102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>
        <v>12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1"/>
      <c r="AP211" s="35">
        <f>IF(AQ211&lt;6,SUM(E211:AO211),SUM(LARGE(E211:AO211,{1;2;3;4;5;6})))</f>
        <v>12</v>
      </c>
      <c r="AQ211" s="55">
        <f>COUNT(E211:AO211)</f>
        <v>1</v>
      </c>
      <c r="BK211" s="22"/>
      <c r="BM211" s="22"/>
      <c r="BN211" s="22"/>
      <c r="BO211" s="22"/>
      <c r="BP211" s="22"/>
      <c r="BQ211" s="22"/>
      <c r="BR211" s="22"/>
      <c r="BS211" s="24"/>
    </row>
    <row r="212" spans="1:71" x14ac:dyDescent="0.2">
      <c r="A212" s="67">
        <v>211</v>
      </c>
      <c r="B212" s="26" t="s">
        <v>71</v>
      </c>
      <c r="C212" s="6"/>
      <c r="D212" s="8" t="s">
        <v>813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>
        <v>12</v>
      </c>
      <c r="AK212" s="29"/>
      <c r="AL212" s="29"/>
      <c r="AM212" s="29"/>
      <c r="AN212" s="29"/>
      <c r="AO212" s="1"/>
      <c r="AP212" s="35">
        <f>IF(AQ212&lt;6,SUM(E212:AO212),SUM(LARGE(E212:AO212,{1;2;3;4;5;6})))</f>
        <v>12</v>
      </c>
      <c r="AQ212" s="55">
        <f>COUNT(E212:AO212)</f>
        <v>1</v>
      </c>
      <c r="BK212" s="22"/>
      <c r="BM212" s="22"/>
      <c r="BN212" s="22"/>
      <c r="BO212" s="22"/>
      <c r="BP212" s="22"/>
      <c r="BQ212" s="22"/>
      <c r="BR212" s="22"/>
      <c r="BS212" s="24"/>
    </row>
    <row r="213" spans="1:71" x14ac:dyDescent="0.2">
      <c r="A213" s="67">
        <v>212</v>
      </c>
      <c r="B213" s="26" t="s">
        <v>71</v>
      </c>
      <c r="C213" s="6" t="s">
        <v>416</v>
      </c>
      <c r="D213" s="8" t="s">
        <v>430</v>
      </c>
      <c r="E213" s="29">
        <v>4</v>
      </c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84">
        <v>0</v>
      </c>
      <c r="T213" s="29">
        <v>7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1"/>
      <c r="AP213" s="35">
        <f>IF(AQ213&lt;6,SUM(E213:AO213),SUM(LARGE(E213:AO213,{1;2;3;4;5;6})))</f>
        <v>11</v>
      </c>
      <c r="AQ213" s="55">
        <f>COUNT(E213:AO213)</f>
        <v>3</v>
      </c>
      <c r="BK213" s="22"/>
      <c r="BM213" s="22"/>
      <c r="BN213" s="22"/>
      <c r="BO213" s="22"/>
      <c r="BP213" s="22"/>
      <c r="BQ213" s="22"/>
      <c r="BR213" s="22"/>
      <c r="BS213" s="24"/>
    </row>
    <row r="214" spans="1:71" s="24" customFormat="1" x14ac:dyDescent="0.2">
      <c r="A214" s="67">
        <v>213</v>
      </c>
      <c r="B214" s="26" t="s">
        <v>71</v>
      </c>
      <c r="C214" s="6" t="s">
        <v>79</v>
      </c>
      <c r="D214" s="8" t="s">
        <v>432</v>
      </c>
      <c r="E214" s="29"/>
      <c r="F214" s="29"/>
      <c r="G214" s="29"/>
      <c r="H214" s="29">
        <v>3</v>
      </c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>
        <v>8</v>
      </c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1"/>
      <c r="AP214" s="35">
        <f>IF(AQ214&lt;6,SUM(E214:AO214),SUM(LARGE(E214:AO214,{1;2;3;4;5;6})))</f>
        <v>11</v>
      </c>
      <c r="AQ214" s="55">
        <f>COUNT(E214:AO214)</f>
        <v>2</v>
      </c>
      <c r="BK214" s="22"/>
      <c r="BM214" s="22"/>
      <c r="BN214" s="22"/>
      <c r="BO214" s="22"/>
      <c r="BP214" s="22"/>
      <c r="BQ214" s="22"/>
      <c r="BR214" s="22"/>
    </row>
    <row r="215" spans="1:71" s="24" customFormat="1" x14ac:dyDescent="0.2">
      <c r="A215" s="67">
        <v>214</v>
      </c>
      <c r="B215" s="26" t="s">
        <v>71</v>
      </c>
      <c r="C215" s="6" t="s">
        <v>416</v>
      </c>
      <c r="D215" s="8" t="s">
        <v>1126</v>
      </c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30">
        <v>10.7</v>
      </c>
      <c r="AG215" s="86"/>
      <c r="AH215" s="86"/>
      <c r="AI215" s="86"/>
      <c r="AJ215" s="86"/>
      <c r="AK215" s="86"/>
      <c r="AL215" s="86"/>
      <c r="AM215" s="86"/>
      <c r="AN215" s="86"/>
      <c r="AO215" s="1"/>
      <c r="AP215" s="35">
        <f>IF(AQ215&lt;6,SUM(E215:AO215),SUM(LARGE(E215:AO215,{1;2;3;4;5;6})))</f>
        <v>10.7</v>
      </c>
      <c r="AQ215" s="55">
        <f>COUNT(E215:AO215)</f>
        <v>1</v>
      </c>
      <c r="BK215" s="22"/>
      <c r="BM215" s="22"/>
      <c r="BN215" s="22"/>
      <c r="BO215" s="22"/>
      <c r="BP215" s="22"/>
      <c r="BQ215" s="22"/>
      <c r="BR215" s="22"/>
    </row>
    <row r="216" spans="1:71" s="24" customFormat="1" x14ac:dyDescent="0.2">
      <c r="A216" s="67">
        <v>215</v>
      </c>
      <c r="B216" s="26" t="s">
        <v>71</v>
      </c>
      <c r="C216" s="6" t="s">
        <v>180</v>
      </c>
      <c r="D216" s="8" t="s">
        <v>610</v>
      </c>
      <c r="E216" s="29"/>
      <c r="F216" s="29"/>
      <c r="G216" s="29"/>
      <c r="H216" s="29"/>
      <c r="I216" s="29"/>
      <c r="J216" s="29"/>
      <c r="K216" s="84">
        <v>0</v>
      </c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>
        <v>0</v>
      </c>
      <c r="AG216" s="29">
        <v>10</v>
      </c>
      <c r="AH216" s="29"/>
      <c r="AI216" s="29"/>
      <c r="AJ216" s="29"/>
      <c r="AK216" s="29"/>
      <c r="AL216" s="29"/>
      <c r="AM216" s="29"/>
      <c r="AN216" s="29"/>
      <c r="AO216" s="1"/>
      <c r="AP216" s="35">
        <f>IF(AQ216&lt;6,SUM(E216:AO216),SUM(LARGE(E216:AO216,{1;2;3;4;5;6})))</f>
        <v>10</v>
      </c>
      <c r="AQ216" s="55">
        <f>COUNT(E216:AO216)</f>
        <v>3</v>
      </c>
      <c r="BK216" s="22"/>
      <c r="BM216" s="22"/>
      <c r="BN216" s="22"/>
      <c r="BO216" s="22"/>
      <c r="BP216" s="22"/>
      <c r="BQ216" s="22"/>
      <c r="BR216" s="22"/>
    </row>
    <row r="217" spans="1:71" s="24" customFormat="1" x14ac:dyDescent="0.2">
      <c r="A217" s="67">
        <v>216</v>
      </c>
      <c r="B217" s="26" t="s">
        <v>71</v>
      </c>
      <c r="C217" s="6" t="s">
        <v>77</v>
      </c>
      <c r="D217" s="8" t="s">
        <v>931</v>
      </c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>
        <v>3</v>
      </c>
      <c r="AA217" s="30"/>
      <c r="AB217" s="30"/>
      <c r="AC217" s="30"/>
      <c r="AD217" s="30"/>
      <c r="AE217" s="30"/>
      <c r="AF217" s="30">
        <v>4</v>
      </c>
      <c r="AG217" s="30"/>
      <c r="AH217" s="30"/>
      <c r="AI217" s="30"/>
      <c r="AJ217" s="30">
        <v>3</v>
      </c>
      <c r="AK217" s="30"/>
      <c r="AL217" s="30"/>
      <c r="AM217" s="30"/>
      <c r="AN217" s="30"/>
      <c r="AO217" s="1"/>
      <c r="AP217" s="35">
        <f>IF(AQ217&lt;6,SUM(E217:AO217),SUM(LARGE(E217:AO217,{1;2;3;4;5;6})))</f>
        <v>10</v>
      </c>
      <c r="AQ217" s="55">
        <f>COUNT(E217:AO217)</f>
        <v>3</v>
      </c>
      <c r="BK217" s="22"/>
      <c r="BM217" s="22"/>
      <c r="BN217" s="22"/>
      <c r="BO217" s="22"/>
      <c r="BP217" s="22"/>
      <c r="BQ217" s="22"/>
      <c r="BR217" s="22"/>
    </row>
    <row r="218" spans="1:71" s="24" customFormat="1" x14ac:dyDescent="0.2">
      <c r="A218" s="67">
        <v>217</v>
      </c>
      <c r="B218" s="26" t="s">
        <v>71</v>
      </c>
      <c r="C218" s="6" t="s">
        <v>325</v>
      </c>
      <c r="D218" s="8" t="s">
        <v>87</v>
      </c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84">
        <v>0</v>
      </c>
      <c r="V218" s="84"/>
      <c r="W218" s="84"/>
      <c r="X218" s="29">
        <v>10</v>
      </c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1"/>
      <c r="AP218" s="35">
        <f>IF(AQ218&lt;6,SUM(E218:AO218),SUM(LARGE(E218:AO218,{1;2;3;4;5;6})))</f>
        <v>10</v>
      </c>
      <c r="AQ218" s="55">
        <f>COUNT(E218:AO218)</f>
        <v>2</v>
      </c>
      <c r="BK218" s="22"/>
      <c r="BM218" s="22"/>
      <c r="BN218" s="22"/>
      <c r="BO218" s="22"/>
      <c r="BP218" s="22"/>
      <c r="BQ218" s="22"/>
      <c r="BR218" s="22"/>
    </row>
    <row r="219" spans="1:71" s="24" customFormat="1" x14ac:dyDescent="0.2">
      <c r="A219" s="67">
        <v>218</v>
      </c>
      <c r="B219" s="26" t="s">
        <v>71</v>
      </c>
      <c r="C219" s="6" t="s">
        <v>239</v>
      </c>
      <c r="D219" s="8" t="s">
        <v>231</v>
      </c>
      <c r="E219" s="30"/>
      <c r="F219" s="30"/>
      <c r="G219" s="30"/>
      <c r="H219" s="30"/>
      <c r="I219" s="30"/>
      <c r="J219" s="30"/>
      <c r="K219" s="30"/>
      <c r="L219" s="30">
        <v>10</v>
      </c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1"/>
      <c r="AP219" s="35">
        <f>IF(AQ219&lt;6,SUM(E219:AO219),SUM(LARGE(E219:AO219,{1;2;3;4;5;6})))</f>
        <v>10</v>
      </c>
      <c r="AQ219" s="55">
        <f>COUNT(E219:AO219)</f>
        <v>1</v>
      </c>
      <c r="BK219" s="22"/>
      <c r="BM219" s="22"/>
      <c r="BN219" s="22"/>
      <c r="BO219" s="22"/>
      <c r="BP219" s="22"/>
      <c r="BQ219" s="22"/>
      <c r="BR219" s="22"/>
    </row>
    <row r="220" spans="1:71" s="24" customFormat="1" x14ac:dyDescent="0.2">
      <c r="A220" s="67">
        <v>219</v>
      </c>
      <c r="B220" s="26" t="s">
        <v>71</v>
      </c>
      <c r="C220" s="6" t="s">
        <v>239</v>
      </c>
      <c r="D220" s="8" t="s">
        <v>677</v>
      </c>
      <c r="E220" s="29"/>
      <c r="F220" s="29"/>
      <c r="G220" s="29"/>
      <c r="H220" s="29"/>
      <c r="I220" s="29"/>
      <c r="J220" s="29"/>
      <c r="K220" s="29"/>
      <c r="L220" s="29"/>
      <c r="M220" s="29"/>
      <c r="N220" s="29">
        <v>10</v>
      </c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1"/>
      <c r="AP220" s="35">
        <f>IF(AQ220&lt;6,SUM(E220:AO220),SUM(LARGE(E220:AO220,{1;2;3;4;5;6})))</f>
        <v>10</v>
      </c>
      <c r="AQ220" s="55">
        <f>COUNT(E220:AO220)</f>
        <v>1</v>
      </c>
      <c r="BK220" s="22"/>
      <c r="BM220" s="22"/>
      <c r="BN220" s="22"/>
      <c r="BO220" s="22"/>
      <c r="BP220" s="22"/>
      <c r="BQ220" s="22"/>
      <c r="BR220" s="22"/>
    </row>
    <row r="221" spans="1:71" s="24" customFormat="1" x14ac:dyDescent="0.2">
      <c r="A221" s="67">
        <v>220</v>
      </c>
      <c r="B221" s="26" t="s">
        <v>71</v>
      </c>
      <c r="C221" s="6" t="s">
        <v>416</v>
      </c>
      <c r="D221" s="8" t="s">
        <v>763</v>
      </c>
      <c r="E221" s="29">
        <v>10</v>
      </c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1"/>
      <c r="AP221" s="35">
        <f>IF(AQ221&lt;6,SUM(E221:AO221),SUM(LARGE(E221:AO221,{1;2;3;4;5;6})))</f>
        <v>10</v>
      </c>
      <c r="AQ221" s="55">
        <f>COUNT(E221:AO221)</f>
        <v>1</v>
      </c>
      <c r="BK221" s="22"/>
      <c r="BM221" s="22"/>
      <c r="BN221" s="22"/>
      <c r="BO221" s="22"/>
      <c r="BP221" s="22"/>
      <c r="BQ221" s="22"/>
      <c r="BR221" s="22"/>
    </row>
    <row r="222" spans="1:71" s="24" customFormat="1" x14ac:dyDescent="0.2">
      <c r="A222" s="67">
        <v>221</v>
      </c>
      <c r="B222" s="26" t="s">
        <v>71</v>
      </c>
      <c r="C222" s="6" t="s">
        <v>416</v>
      </c>
      <c r="D222" s="6" t="s">
        <v>764</v>
      </c>
      <c r="E222" s="54">
        <v>10</v>
      </c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9"/>
      <c r="AP222" s="35">
        <f>IF(AQ222&lt;6,SUM(E222:AO222),SUM(LARGE(E222:AO222,{1;2;3;4;5;6})))</f>
        <v>10</v>
      </c>
      <c r="AQ222" s="55">
        <f>COUNT(E222:AO222)</f>
        <v>1</v>
      </c>
      <c r="BK222" s="22"/>
      <c r="BM222" s="22"/>
      <c r="BN222" s="22"/>
      <c r="BO222" s="22"/>
      <c r="BP222" s="22"/>
      <c r="BQ222" s="22"/>
      <c r="BR222" s="22"/>
    </row>
    <row r="223" spans="1:71" s="24" customFormat="1" x14ac:dyDescent="0.2">
      <c r="A223" s="67">
        <v>222</v>
      </c>
      <c r="B223" s="26" t="s">
        <v>71</v>
      </c>
      <c r="C223" s="6" t="s">
        <v>220</v>
      </c>
      <c r="D223" s="8" t="s">
        <v>911</v>
      </c>
      <c r="E223" s="30"/>
      <c r="F223" s="30"/>
      <c r="G223" s="30"/>
      <c r="H223" s="30"/>
      <c r="I223" s="30"/>
      <c r="J223" s="30"/>
      <c r="K223" s="30"/>
      <c r="L223" s="30"/>
      <c r="M223" s="30"/>
      <c r="N223" s="30">
        <v>10</v>
      </c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1"/>
      <c r="AP223" s="35">
        <f>IF(AQ223&lt;6,SUM(E223:AO223),SUM(LARGE(E223:AO223,{1;2;3;4;5;6})))</f>
        <v>10</v>
      </c>
      <c r="AQ223" s="55">
        <f>COUNT(E223:AO223)</f>
        <v>1</v>
      </c>
      <c r="BK223" s="22"/>
      <c r="BM223" s="22"/>
      <c r="BN223" s="22"/>
      <c r="BO223" s="22"/>
      <c r="BP223" s="22"/>
      <c r="BQ223" s="22"/>
      <c r="BR223" s="22"/>
    </row>
    <row r="224" spans="1:71" s="24" customFormat="1" x14ac:dyDescent="0.2">
      <c r="A224" s="67">
        <v>223</v>
      </c>
      <c r="B224" s="26" t="s">
        <v>71</v>
      </c>
      <c r="C224" s="6" t="s">
        <v>180</v>
      </c>
      <c r="D224" s="8" t="s">
        <v>914</v>
      </c>
      <c r="E224" s="30"/>
      <c r="F224" s="30"/>
      <c r="G224" s="30"/>
      <c r="H224" s="30"/>
      <c r="I224" s="30"/>
      <c r="J224" s="30"/>
      <c r="K224" s="30"/>
      <c r="L224" s="30"/>
      <c r="M224" s="30"/>
      <c r="N224" s="30">
        <v>10</v>
      </c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1"/>
      <c r="AP224" s="35">
        <f>IF(AQ224&lt;6,SUM(E224:AO224),SUM(LARGE(E224:AO224,{1;2;3;4;5;6})))</f>
        <v>10</v>
      </c>
      <c r="AQ224" s="55">
        <f>COUNT(E224:AO224)</f>
        <v>1</v>
      </c>
      <c r="BK224" s="22"/>
      <c r="BM224" s="22"/>
      <c r="BN224" s="22"/>
      <c r="BO224" s="22"/>
      <c r="BP224" s="22"/>
      <c r="BQ224" s="22"/>
      <c r="BR224" s="22"/>
    </row>
    <row r="225" spans="1:70" s="24" customFormat="1" x14ac:dyDescent="0.2">
      <c r="A225" s="67">
        <v>224</v>
      </c>
      <c r="B225" s="26" t="s">
        <v>71</v>
      </c>
      <c r="C225" s="6" t="s">
        <v>416</v>
      </c>
      <c r="D225" s="8" t="s">
        <v>1034</v>
      </c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>
        <v>10</v>
      </c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1"/>
      <c r="AP225" s="35">
        <f>IF(AQ225&lt;6,SUM(E225:AO225),SUM(LARGE(E225:AO225,{1;2;3;4;5;6})))</f>
        <v>10</v>
      </c>
      <c r="AQ225" s="55">
        <f>COUNT(E225:AO225)</f>
        <v>1</v>
      </c>
      <c r="BK225" s="22"/>
      <c r="BM225" s="22"/>
      <c r="BN225" s="22"/>
      <c r="BO225" s="22"/>
      <c r="BP225" s="22"/>
      <c r="BQ225" s="22"/>
      <c r="BR225" s="22"/>
    </row>
    <row r="226" spans="1:70" s="24" customFormat="1" x14ac:dyDescent="0.2">
      <c r="A226" s="67">
        <v>225</v>
      </c>
      <c r="B226" s="26" t="s">
        <v>71</v>
      </c>
      <c r="C226" s="6" t="s">
        <v>72</v>
      </c>
      <c r="D226" s="8" t="s">
        <v>1054</v>
      </c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29">
        <v>10</v>
      </c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1"/>
      <c r="AP226" s="35">
        <f>IF(AQ226&lt;6,SUM(E226:AO226),SUM(LARGE(E226:AO226,{1;2;3;4;5;6})))</f>
        <v>10</v>
      </c>
      <c r="AQ226" s="55">
        <f>COUNT(E226:AO226)</f>
        <v>1</v>
      </c>
      <c r="BK226" s="22"/>
      <c r="BM226" s="22"/>
      <c r="BN226" s="22"/>
      <c r="BO226" s="22"/>
      <c r="BP226" s="22"/>
      <c r="BQ226" s="22"/>
      <c r="BR226" s="22"/>
    </row>
    <row r="227" spans="1:70" s="24" customFormat="1" x14ac:dyDescent="0.2">
      <c r="A227" s="67">
        <v>226</v>
      </c>
      <c r="B227" s="26" t="s">
        <v>71</v>
      </c>
      <c r="C227" s="6" t="s">
        <v>416</v>
      </c>
      <c r="D227" s="8" t="s">
        <v>601</v>
      </c>
      <c r="E227" s="30"/>
      <c r="F227" s="30"/>
      <c r="G227" s="30"/>
      <c r="H227" s="30"/>
      <c r="I227" s="30"/>
      <c r="J227" s="30">
        <v>4</v>
      </c>
      <c r="K227" s="30"/>
      <c r="L227" s="30"/>
      <c r="M227" s="30"/>
      <c r="N227" s="30"/>
      <c r="O227" s="30"/>
      <c r="P227" s="30"/>
      <c r="Q227" s="30"/>
      <c r="R227" s="30"/>
      <c r="S227" s="30">
        <v>4.3</v>
      </c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1"/>
      <c r="AP227" s="35">
        <f>IF(AQ227&lt;6,SUM(E227:AO227),SUM(LARGE(E227:AO227,{1;2;3;4;5;6})))</f>
        <v>8.3000000000000007</v>
      </c>
      <c r="AQ227" s="55">
        <f>COUNT(E227:AO227)</f>
        <v>2</v>
      </c>
      <c r="BK227" s="22"/>
      <c r="BM227" s="22"/>
      <c r="BN227" s="22"/>
      <c r="BO227" s="22"/>
      <c r="BP227" s="22"/>
      <c r="BQ227" s="22"/>
      <c r="BR227" s="22"/>
    </row>
    <row r="228" spans="1:70" s="24" customFormat="1" x14ac:dyDescent="0.2">
      <c r="A228" s="67">
        <v>227</v>
      </c>
      <c r="B228" s="26" t="s">
        <v>71</v>
      </c>
      <c r="C228" s="6" t="s">
        <v>416</v>
      </c>
      <c r="D228" s="6" t="s">
        <v>748</v>
      </c>
      <c r="E228" s="86">
        <v>0</v>
      </c>
      <c r="F228" s="86"/>
      <c r="G228" s="86"/>
      <c r="H228" s="30">
        <v>8</v>
      </c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1"/>
      <c r="AP228" s="35">
        <f>IF(AQ228&lt;6,SUM(E228:AO228),SUM(LARGE(E228:AO228,{1;2;3;4;5;6})))</f>
        <v>8</v>
      </c>
      <c r="AQ228" s="55">
        <f>COUNT(E228:AO228)</f>
        <v>2</v>
      </c>
      <c r="BK228" s="22"/>
      <c r="BM228" s="22"/>
      <c r="BN228" s="22"/>
      <c r="BO228" s="22"/>
      <c r="BP228" s="22"/>
      <c r="BQ228" s="22"/>
      <c r="BR228" s="22"/>
    </row>
    <row r="229" spans="1:70" s="24" customFormat="1" x14ac:dyDescent="0.2">
      <c r="A229" s="67">
        <v>228</v>
      </c>
      <c r="B229" s="26" t="s">
        <v>71</v>
      </c>
      <c r="C229" s="6" t="s">
        <v>416</v>
      </c>
      <c r="D229" s="8" t="s">
        <v>405</v>
      </c>
      <c r="E229" s="54"/>
      <c r="F229" s="54"/>
      <c r="G229" s="54"/>
      <c r="H229" s="54">
        <v>8</v>
      </c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>
        <v>0</v>
      </c>
      <c r="AK229" s="54"/>
      <c r="AL229" s="54"/>
      <c r="AM229" s="54"/>
      <c r="AN229" s="54"/>
      <c r="AO229" s="1"/>
      <c r="AP229" s="35">
        <f>IF(AQ229&lt;6,SUM(E229:AO229),SUM(LARGE(E229:AO229,{1;2;3;4;5;6})))</f>
        <v>8</v>
      </c>
      <c r="AQ229" s="55">
        <f>COUNT(E229:AO229)</f>
        <v>2</v>
      </c>
      <c r="BK229" s="22"/>
      <c r="BM229" s="22"/>
      <c r="BN229" s="22"/>
      <c r="BO229" s="22"/>
      <c r="BP229" s="22"/>
      <c r="BQ229" s="22"/>
      <c r="BR229" s="22"/>
    </row>
    <row r="230" spans="1:70" s="24" customFormat="1" x14ac:dyDescent="0.2">
      <c r="A230" s="67">
        <v>229</v>
      </c>
      <c r="B230" s="26" t="s">
        <v>71</v>
      </c>
      <c r="C230" s="6" t="s">
        <v>416</v>
      </c>
      <c r="D230" s="8" t="s">
        <v>803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>
        <v>4</v>
      </c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>
        <v>4</v>
      </c>
      <c r="AM230" s="29"/>
      <c r="AN230" s="29"/>
      <c r="AO230" s="51"/>
      <c r="AP230" s="35">
        <f>IF(AQ230&lt;6,SUM(E230:AO230),SUM(LARGE(E230:AO230,{1;2;3;4;5;6})))</f>
        <v>8</v>
      </c>
      <c r="AQ230" s="55">
        <f>COUNT(E230:AO230)</f>
        <v>2</v>
      </c>
      <c r="BK230" s="22"/>
      <c r="BM230" s="22"/>
      <c r="BN230" s="22"/>
      <c r="BO230" s="22"/>
      <c r="BP230" s="22"/>
      <c r="BQ230" s="22"/>
      <c r="BR230" s="22"/>
    </row>
    <row r="231" spans="1:70" s="24" customFormat="1" x14ac:dyDescent="0.2">
      <c r="A231" s="67">
        <v>230</v>
      </c>
      <c r="B231" s="26" t="s">
        <v>71</v>
      </c>
      <c r="C231" s="6" t="s">
        <v>92</v>
      </c>
      <c r="D231" s="8" t="s">
        <v>651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>
        <v>8</v>
      </c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51"/>
      <c r="AP231" s="35">
        <f>IF(AQ231&lt;6,SUM(E231:AO231),SUM(LARGE(E231:AO231,{1;2;3;4;5;6})))</f>
        <v>8</v>
      </c>
      <c r="AQ231" s="55">
        <f>COUNT(E231:AO231)</f>
        <v>1</v>
      </c>
      <c r="BK231" s="22"/>
      <c r="BM231" s="22"/>
      <c r="BN231" s="22"/>
      <c r="BO231" s="22"/>
      <c r="BP231" s="22"/>
      <c r="BQ231" s="22"/>
      <c r="BR231" s="22"/>
    </row>
    <row r="232" spans="1:70" s="24" customFormat="1" x14ac:dyDescent="0.2">
      <c r="A232" s="67">
        <v>231</v>
      </c>
      <c r="B232" s="26" t="s">
        <v>71</v>
      </c>
      <c r="C232" s="6" t="s">
        <v>416</v>
      </c>
      <c r="D232" s="8" t="s">
        <v>608</v>
      </c>
      <c r="E232" s="29"/>
      <c r="F232" s="29"/>
      <c r="G232" s="29"/>
      <c r="H232" s="29"/>
      <c r="I232" s="29"/>
      <c r="J232" s="29"/>
      <c r="K232" s="29"/>
      <c r="L232" s="29">
        <v>8</v>
      </c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1"/>
      <c r="AP232" s="35">
        <f>IF(AQ232&lt;6,SUM(E232:AO232),SUM(LARGE(E232:AO232,{1;2;3;4;5;6})))</f>
        <v>8</v>
      </c>
      <c r="AQ232" s="55">
        <f>COUNT(E232:AO232)</f>
        <v>1</v>
      </c>
      <c r="BK232" s="22"/>
      <c r="BM232" s="22"/>
      <c r="BN232" s="22"/>
      <c r="BO232" s="22"/>
      <c r="BP232" s="22"/>
      <c r="BQ232" s="22"/>
      <c r="BR232" s="22"/>
    </row>
    <row r="233" spans="1:70" s="24" customFormat="1" x14ac:dyDescent="0.2">
      <c r="A233" s="67">
        <v>232</v>
      </c>
      <c r="B233" s="26" t="s">
        <v>71</v>
      </c>
      <c r="C233" s="6" t="s">
        <v>874</v>
      </c>
      <c r="D233" s="6" t="s">
        <v>972</v>
      </c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>
        <v>8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51"/>
      <c r="AP233" s="35">
        <f>IF(AQ233&lt;6,SUM(E233:AO233),SUM(LARGE(E233:AO233,{1;2;3;4;5;6})))</f>
        <v>8</v>
      </c>
      <c r="AQ233" s="55">
        <f>COUNT(E233:AO233)</f>
        <v>1</v>
      </c>
      <c r="BK233" s="22"/>
      <c r="BM233" s="22"/>
      <c r="BN233" s="22"/>
      <c r="BO233" s="22"/>
      <c r="BP233" s="22"/>
      <c r="BQ233" s="22"/>
      <c r="BR233" s="22"/>
    </row>
    <row r="234" spans="1:70" s="24" customFormat="1" x14ac:dyDescent="0.2">
      <c r="A234" s="67">
        <v>233</v>
      </c>
      <c r="B234" s="26" t="s">
        <v>94</v>
      </c>
      <c r="C234" s="6" t="s">
        <v>239</v>
      </c>
      <c r="D234" s="8" t="s">
        <v>663</v>
      </c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>
        <v>8</v>
      </c>
      <c r="AH234" s="54"/>
      <c r="AI234" s="54"/>
      <c r="AJ234" s="54"/>
      <c r="AK234" s="54"/>
      <c r="AL234" s="54"/>
      <c r="AM234" s="54"/>
      <c r="AN234" s="54"/>
      <c r="AO234" s="51"/>
      <c r="AP234" s="35">
        <f>IF(AQ234&lt;6,SUM(E234:AO234),SUM(LARGE(E234:AO234,{1;2;3;4;5;6})))</f>
        <v>8</v>
      </c>
      <c r="AQ234" s="55">
        <f>COUNT(E234:AO234)</f>
        <v>1</v>
      </c>
      <c r="BK234" s="22"/>
      <c r="BM234" s="22"/>
      <c r="BN234" s="22"/>
      <c r="BO234" s="22"/>
      <c r="BP234" s="22"/>
      <c r="BQ234" s="22"/>
      <c r="BR234" s="22"/>
    </row>
    <row r="235" spans="1:70" s="24" customFormat="1" x14ac:dyDescent="0.2">
      <c r="A235" s="67">
        <v>234</v>
      </c>
      <c r="B235" s="26" t="s">
        <v>71</v>
      </c>
      <c r="C235" s="6" t="s">
        <v>416</v>
      </c>
      <c r="D235" s="8" t="s">
        <v>967</v>
      </c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30">
        <v>3.7</v>
      </c>
      <c r="T235" s="30"/>
      <c r="U235" s="30"/>
      <c r="V235" s="30"/>
      <c r="W235" s="30"/>
      <c r="X235" s="30"/>
      <c r="Y235" s="30"/>
      <c r="Z235" s="30"/>
      <c r="AA235" s="30"/>
      <c r="AB235" s="30"/>
      <c r="AC235" s="30">
        <v>4</v>
      </c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1"/>
      <c r="AP235" s="35">
        <f>IF(AQ235&lt;6,SUM(E235:AO235),SUM(LARGE(E235:AO235,{1;2;3;4;5;6})))</f>
        <v>7.7</v>
      </c>
      <c r="AQ235" s="55">
        <f>COUNT(E235:AO235)</f>
        <v>2</v>
      </c>
      <c r="BK235" s="22"/>
      <c r="BM235" s="22"/>
      <c r="BN235" s="22"/>
      <c r="BO235" s="22"/>
      <c r="BP235" s="22"/>
      <c r="BQ235" s="22"/>
      <c r="BR235" s="22"/>
    </row>
    <row r="236" spans="1:70" s="24" customFormat="1" x14ac:dyDescent="0.2">
      <c r="A236" s="67">
        <v>235</v>
      </c>
      <c r="B236" s="26" t="s">
        <v>71</v>
      </c>
      <c r="C236" s="6" t="s">
        <v>416</v>
      </c>
      <c r="D236" s="8" t="s">
        <v>814</v>
      </c>
      <c r="E236" s="30"/>
      <c r="F236" s="30"/>
      <c r="G236" s="30"/>
      <c r="H236" s="30"/>
      <c r="I236" s="30">
        <v>4</v>
      </c>
      <c r="J236" s="30"/>
      <c r="K236" s="30"/>
      <c r="L236" s="30">
        <v>3</v>
      </c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1"/>
      <c r="AP236" s="35">
        <f>IF(AQ236&lt;6,SUM(E236:AO236),SUM(LARGE(E236:AO236,{1;2;3;4;5;6})))</f>
        <v>7</v>
      </c>
      <c r="AQ236" s="55">
        <f>COUNT(E236:AO236)</f>
        <v>2</v>
      </c>
      <c r="BK236" s="22"/>
      <c r="BM236" s="22"/>
      <c r="BN236" s="22"/>
      <c r="BO236" s="22"/>
      <c r="BP236" s="22"/>
      <c r="BQ236" s="22"/>
      <c r="BR236" s="22"/>
    </row>
    <row r="237" spans="1:70" s="24" customFormat="1" x14ac:dyDescent="0.2">
      <c r="A237" s="67">
        <v>236</v>
      </c>
      <c r="B237" s="26" t="s">
        <v>71</v>
      </c>
      <c r="C237" s="6" t="s">
        <v>358</v>
      </c>
      <c r="D237" s="8" t="s">
        <v>845</v>
      </c>
      <c r="E237" s="54"/>
      <c r="F237" s="54"/>
      <c r="G237" s="54"/>
      <c r="H237" s="54"/>
      <c r="I237" s="54"/>
      <c r="J237" s="54">
        <v>4</v>
      </c>
      <c r="K237" s="54"/>
      <c r="L237" s="54"/>
      <c r="M237" s="54"/>
      <c r="N237" s="54"/>
      <c r="O237" s="54"/>
      <c r="P237" s="54"/>
      <c r="Q237" s="54"/>
      <c r="R237" s="54"/>
      <c r="S237" s="54">
        <v>3</v>
      </c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1"/>
      <c r="AP237" s="35">
        <f>IF(AQ237&lt;6,SUM(E237:AO237),SUM(LARGE(E237:AO237,{1;2;3;4;5;6})))</f>
        <v>7</v>
      </c>
      <c r="AQ237" s="55">
        <f>COUNT(E237:AO237)</f>
        <v>2</v>
      </c>
      <c r="BK237" s="22"/>
      <c r="BM237" s="22"/>
      <c r="BN237" s="22"/>
      <c r="BO237" s="22"/>
      <c r="BP237" s="22"/>
      <c r="BQ237" s="22"/>
      <c r="BR237" s="22"/>
    </row>
    <row r="238" spans="1:70" s="24" customFormat="1" x14ac:dyDescent="0.2">
      <c r="A238" s="67">
        <v>237</v>
      </c>
      <c r="B238" s="26" t="s">
        <v>71</v>
      </c>
      <c r="C238" s="6" t="s">
        <v>418</v>
      </c>
      <c r="D238" s="8" t="s">
        <v>539</v>
      </c>
      <c r="E238" s="30"/>
      <c r="F238" s="30"/>
      <c r="G238" s="30"/>
      <c r="H238" s="30">
        <v>3</v>
      </c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>
        <v>4</v>
      </c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1"/>
      <c r="AP238" s="35">
        <f>IF(AQ238&lt;6,SUM(E238:AO238),SUM(LARGE(E238:AO238,{1;2;3;4;5;6})))</f>
        <v>7</v>
      </c>
      <c r="AQ238" s="55">
        <f>COUNT(E238:AO238)</f>
        <v>2</v>
      </c>
      <c r="BK238" s="22"/>
      <c r="BM238" s="22"/>
      <c r="BN238" s="22"/>
      <c r="BO238" s="22"/>
      <c r="BP238" s="22"/>
      <c r="BQ238" s="22"/>
      <c r="BR238" s="22"/>
    </row>
    <row r="239" spans="1:70" s="24" customFormat="1" x14ac:dyDescent="0.2">
      <c r="A239" s="67">
        <v>238</v>
      </c>
      <c r="B239" s="26" t="s">
        <v>71</v>
      </c>
      <c r="C239" s="6" t="s">
        <v>416</v>
      </c>
      <c r="D239" s="8" t="s">
        <v>998</v>
      </c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>
        <v>3</v>
      </c>
      <c r="U239" s="29"/>
      <c r="V239" s="29"/>
      <c r="W239" s="29"/>
      <c r="X239" s="29">
        <v>4</v>
      </c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1"/>
      <c r="AP239" s="35">
        <f>IF(AQ239&lt;6,SUM(E239:AO239),SUM(LARGE(E239:AO239,{1;2;3;4;5;6})))</f>
        <v>7</v>
      </c>
      <c r="AQ239" s="55">
        <f>COUNT(E239:AO239)</f>
        <v>2</v>
      </c>
      <c r="BK239" s="22"/>
      <c r="BM239" s="22"/>
      <c r="BN239" s="22"/>
      <c r="BO239" s="22"/>
      <c r="BP239" s="22"/>
      <c r="BQ239" s="22"/>
      <c r="BR239" s="22"/>
    </row>
    <row r="240" spans="1:70" s="24" customFormat="1" x14ac:dyDescent="0.2">
      <c r="A240" s="67">
        <v>239</v>
      </c>
      <c r="B240" s="26" t="s">
        <v>152</v>
      </c>
      <c r="C240" s="6" t="s">
        <v>239</v>
      </c>
      <c r="D240" s="8" t="s">
        <v>151</v>
      </c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>
        <v>7</v>
      </c>
      <c r="AH240" s="30"/>
      <c r="AI240" s="30"/>
      <c r="AJ240" s="30"/>
      <c r="AK240" s="30"/>
      <c r="AL240" s="30"/>
      <c r="AM240" s="30"/>
      <c r="AN240" s="30"/>
      <c r="AO240" s="1"/>
      <c r="AP240" s="35">
        <f>IF(AQ240&lt;6,SUM(E240:AO240),SUM(LARGE(E240:AO240,{1;2;3;4;5;6})))</f>
        <v>7</v>
      </c>
      <c r="AQ240" s="55">
        <f>COUNT(E240:AO240)</f>
        <v>1</v>
      </c>
      <c r="BK240" s="22"/>
      <c r="BM240" s="22"/>
      <c r="BN240" s="22"/>
      <c r="BO240" s="22"/>
      <c r="BP240" s="22"/>
      <c r="BQ240" s="22"/>
      <c r="BR240" s="22"/>
    </row>
    <row r="241" spans="1:70" s="24" customFormat="1" x14ac:dyDescent="0.2">
      <c r="A241" s="67">
        <v>240</v>
      </c>
      <c r="B241" s="6" t="s">
        <v>71</v>
      </c>
      <c r="C241" s="6" t="s">
        <v>416</v>
      </c>
      <c r="D241" s="8" t="s">
        <v>452</v>
      </c>
      <c r="E241" s="29"/>
      <c r="F241" s="29"/>
      <c r="G241" s="29"/>
      <c r="H241" s="29">
        <v>7</v>
      </c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1"/>
      <c r="AP241" s="35">
        <f>IF(AQ241&lt;6,SUM(E241:AO241),SUM(LARGE(E241:AO241,{1;2;3;4;5;6})))</f>
        <v>7</v>
      </c>
      <c r="AQ241" s="55">
        <f>COUNT(E241:AO241)</f>
        <v>1</v>
      </c>
      <c r="BK241" s="22"/>
      <c r="BM241" s="22"/>
      <c r="BN241" s="22"/>
      <c r="BO241" s="22"/>
      <c r="BP241" s="22"/>
      <c r="BQ241" s="22"/>
      <c r="BR241" s="22"/>
    </row>
    <row r="242" spans="1:70" s="24" customFormat="1" x14ac:dyDescent="0.2">
      <c r="A242" s="67">
        <v>241</v>
      </c>
      <c r="B242" s="26" t="s">
        <v>71</v>
      </c>
      <c r="C242" s="6" t="s">
        <v>127</v>
      </c>
      <c r="D242" s="8" t="s">
        <v>1028</v>
      </c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>
        <v>3</v>
      </c>
      <c r="AA242" s="30"/>
      <c r="AB242" s="30"/>
      <c r="AC242" s="30"/>
      <c r="AD242" s="30"/>
      <c r="AE242" s="30"/>
      <c r="AF242" s="30"/>
      <c r="AG242" s="30"/>
      <c r="AH242" s="30"/>
      <c r="AI242" s="30"/>
      <c r="AJ242" s="30">
        <v>3</v>
      </c>
      <c r="AK242" s="30"/>
      <c r="AL242" s="30"/>
      <c r="AM242" s="30"/>
      <c r="AN242" s="30"/>
      <c r="AO242" s="1"/>
      <c r="AP242" s="35">
        <f>IF(AQ242&lt;6,SUM(E242:AO242),SUM(LARGE(E242:AO242,{1;2;3;4;5;6})))</f>
        <v>6</v>
      </c>
      <c r="AQ242" s="55">
        <f>COUNT(E242:AO242)</f>
        <v>2</v>
      </c>
      <c r="BK242" s="22"/>
      <c r="BM242" s="22"/>
      <c r="BN242" s="22"/>
      <c r="BO242" s="22"/>
      <c r="BP242" s="22"/>
      <c r="BQ242" s="22"/>
      <c r="BR242" s="22"/>
    </row>
    <row r="243" spans="1:70" s="24" customFormat="1" x14ac:dyDescent="0.2">
      <c r="A243" s="67">
        <v>242</v>
      </c>
      <c r="B243" s="26" t="s">
        <v>71</v>
      </c>
      <c r="C243" s="6" t="s">
        <v>416</v>
      </c>
      <c r="D243" s="8" t="s">
        <v>658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>
        <v>5</v>
      </c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1"/>
      <c r="AP243" s="35">
        <f>IF(AQ243&lt;6,SUM(E243:AO243),SUM(LARGE(E243:AO243,{1;2;3;4;5;6})))</f>
        <v>5</v>
      </c>
      <c r="AQ243" s="55">
        <f>COUNT(E243:AO243)</f>
        <v>1</v>
      </c>
      <c r="BK243" s="22"/>
      <c r="BM243" s="22"/>
      <c r="BN243" s="22"/>
      <c r="BO243" s="22"/>
      <c r="BP243" s="22"/>
      <c r="BQ243" s="22"/>
      <c r="BR243" s="22"/>
    </row>
    <row r="244" spans="1:70" s="24" customFormat="1" x14ac:dyDescent="0.2">
      <c r="A244" s="67">
        <v>243</v>
      </c>
      <c r="B244" s="26" t="s">
        <v>71</v>
      </c>
      <c r="C244" s="6" t="s">
        <v>416</v>
      </c>
      <c r="D244" s="8" t="s">
        <v>429</v>
      </c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>
        <v>5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1"/>
      <c r="AP244" s="35">
        <f>IF(AQ244&lt;6,SUM(E244:AO244),SUM(LARGE(E244:AO244,{1;2;3;4;5;6})))</f>
        <v>5</v>
      </c>
      <c r="AQ244" s="55">
        <f>COUNT(E244:AO244)</f>
        <v>1</v>
      </c>
      <c r="BK244" s="22"/>
      <c r="BM244" s="22"/>
      <c r="BN244" s="22"/>
      <c r="BO244" s="22"/>
      <c r="BP244" s="22"/>
      <c r="BQ244" s="22"/>
      <c r="BR244" s="22"/>
    </row>
    <row r="245" spans="1:70" s="24" customFormat="1" x14ac:dyDescent="0.2">
      <c r="A245" s="67">
        <v>244</v>
      </c>
      <c r="B245" s="26" t="s">
        <v>71</v>
      </c>
      <c r="C245" s="6" t="s">
        <v>76</v>
      </c>
      <c r="D245" s="8" t="s">
        <v>817</v>
      </c>
      <c r="E245" s="30"/>
      <c r="F245" s="30"/>
      <c r="G245" s="30"/>
      <c r="H245" s="30"/>
      <c r="I245" s="30">
        <v>5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1"/>
      <c r="AP245" s="35">
        <f>IF(AQ245&lt;6,SUM(E245:AO245),SUM(LARGE(E245:AO245,{1;2;3;4;5;6})))</f>
        <v>5</v>
      </c>
      <c r="AQ245" s="55">
        <f>COUNT(E245:AO245)</f>
        <v>1</v>
      </c>
      <c r="BK245" s="22"/>
      <c r="BM245" s="22"/>
      <c r="BN245" s="22"/>
      <c r="BO245" s="22"/>
      <c r="BP245" s="22"/>
      <c r="BQ245" s="22"/>
      <c r="BR245" s="22"/>
    </row>
    <row r="246" spans="1:70" s="24" customFormat="1" x14ac:dyDescent="0.2">
      <c r="A246" s="67">
        <v>245</v>
      </c>
      <c r="B246" s="26" t="s">
        <v>71</v>
      </c>
      <c r="C246" s="6"/>
      <c r="D246" s="8" t="s">
        <v>1149</v>
      </c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>
        <v>5</v>
      </c>
      <c r="AH246" s="29"/>
      <c r="AI246" s="29"/>
      <c r="AJ246" s="29"/>
      <c r="AK246" s="29"/>
      <c r="AL246" s="29"/>
      <c r="AM246" s="29"/>
      <c r="AN246" s="29"/>
      <c r="AO246" s="1"/>
      <c r="AP246" s="35">
        <f>IF(AQ246&lt;6,SUM(E246:AO246),SUM(LARGE(E246:AO246,{1;2;3;4;5;6})))</f>
        <v>5</v>
      </c>
      <c r="AQ246" s="55">
        <f>COUNT(E246:AO246)</f>
        <v>1</v>
      </c>
      <c r="BK246" s="22"/>
      <c r="BM246" s="22"/>
      <c r="BN246" s="22"/>
      <c r="BO246" s="22"/>
      <c r="BP246" s="22"/>
      <c r="BQ246" s="22"/>
      <c r="BR246" s="22"/>
    </row>
    <row r="247" spans="1:70" s="24" customFormat="1" x14ac:dyDescent="0.2">
      <c r="A247" s="67">
        <v>246</v>
      </c>
      <c r="B247" s="26" t="s">
        <v>71</v>
      </c>
      <c r="C247" s="6"/>
      <c r="D247" s="8" t="s">
        <v>529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>
        <v>5</v>
      </c>
      <c r="AK247" s="30"/>
      <c r="AL247" s="30"/>
      <c r="AM247" s="30"/>
      <c r="AN247" s="30"/>
      <c r="AO247" s="1"/>
      <c r="AP247" s="35">
        <f>IF(AQ247&lt;6,SUM(E247:AO247),SUM(LARGE(E247:AO247,{1;2;3;4;5;6})))</f>
        <v>5</v>
      </c>
      <c r="AQ247" s="55">
        <f>COUNT(E247:AO247)</f>
        <v>1</v>
      </c>
      <c r="BK247" s="22"/>
      <c r="BM247" s="22"/>
      <c r="BN247" s="22"/>
      <c r="BO247" s="22"/>
      <c r="BP247" s="22"/>
      <c r="BQ247" s="22"/>
      <c r="BR247" s="22"/>
    </row>
    <row r="248" spans="1:70" s="24" customFormat="1" x14ac:dyDescent="0.2">
      <c r="A248" s="67">
        <v>247</v>
      </c>
      <c r="B248" s="26" t="s">
        <v>101</v>
      </c>
      <c r="C248" s="6" t="s">
        <v>416</v>
      </c>
      <c r="D248" s="8" t="s">
        <v>1107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>
        <v>4.3</v>
      </c>
      <c r="AF248" s="29"/>
      <c r="AG248" s="29"/>
      <c r="AH248" s="29"/>
      <c r="AI248" s="29"/>
      <c r="AJ248" s="29"/>
      <c r="AK248" s="29"/>
      <c r="AL248" s="29"/>
      <c r="AM248" s="29"/>
      <c r="AN248" s="29"/>
      <c r="AO248" s="9"/>
      <c r="AP248" s="35">
        <f>IF(AQ248&lt;6,SUM(E248:AO248),SUM(LARGE(E248:AO248,{1;2;3;4;5;6})))</f>
        <v>4.3</v>
      </c>
      <c r="AQ248" s="55">
        <f>COUNT(E248:AO248)</f>
        <v>1</v>
      </c>
      <c r="BK248" s="22"/>
      <c r="BM248" s="22"/>
      <c r="BN248" s="22"/>
      <c r="BO248" s="22"/>
      <c r="BP248" s="22"/>
      <c r="BQ248" s="22"/>
      <c r="BR248" s="22"/>
    </row>
    <row r="249" spans="1:70" s="24" customFormat="1" x14ac:dyDescent="0.2">
      <c r="A249" s="67">
        <v>248</v>
      </c>
      <c r="B249" s="26" t="s">
        <v>71</v>
      </c>
      <c r="C249" s="8" t="s">
        <v>72</v>
      </c>
      <c r="D249" s="8" t="s">
        <v>1096</v>
      </c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>
        <v>4.3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1"/>
      <c r="AP249" s="35">
        <f>IF(AQ249&lt;6,SUM(E249:AO249),SUM(LARGE(E249:AO249,{1;2;3;4;5;6})))</f>
        <v>4.3</v>
      </c>
      <c r="AQ249" s="55">
        <f>COUNT(E249:AO249)</f>
        <v>1</v>
      </c>
      <c r="BK249" s="22"/>
      <c r="BM249" s="22"/>
      <c r="BN249" s="22"/>
      <c r="BO249" s="22"/>
      <c r="BP249" s="22"/>
      <c r="BQ249" s="22"/>
      <c r="BR249" s="22"/>
    </row>
    <row r="250" spans="1:70" s="24" customFormat="1" x14ac:dyDescent="0.2">
      <c r="A250" s="67">
        <v>249</v>
      </c>
      <c r="B250" s="26" t="s">
        <v>71</v>
      </c>
      <c r="C250" s="6" t="s">
        <v>416</v>
      </c>
      <c r="D250" s="8" t="s">
        <v>520</v>
      </c>
      <c r="E250" s="54"/>
      <c r="F250" s="54"/>
      <c r="G250" s="54"/>
      <c r="H250" s="54"/>
      <c r="I250" s="54"/>
      <c r="J250" s="54"/>
      <c r="K250" s="54"/>
      <c r="L250" s="54">
        <v>4</v>
      </c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1"/>
      <c r="AP250" s="35">
        <f>IF(AQ250&lt;6,SUM(E250:AO250),SUM(LARGE(E250:AO250,{1;2;3;4;5;6})))</f>
        <v>4</v>
      </c>
      <c r="AQ250" s="55">
        <f>COUNT(E250:AO250)</f>
        <v>1</v>
      </c>
      <c r="BK250" s="22"/>
      <c r="BM250" s="22"/>
      <c r="BN250" s="22"/>
      <c r="BO250" s="22"/>
      <c r="BP250" s="22"/>
      <c r="BQ250" s="22"/>
      <c r="BR250" s="22"/>
    </row>
    <row r="251" spans="1:70" s="24" customFormat="1" x14ac:dyDescent="0.2">
      <c r="A251" s="67">
        <v>250</v>
      </c>
      <c r="B251" s="26" t="s">
        <v>71</v>
      </c>
      <c r="C251" s="6" t="s">
        <v>416</v>
      </c>
      <c r="D251" s="8" t="s">
        <v>575</v>
      </c>
      <c r="E251" s="54"/>
      <c r="F251" s="54"/>
      <c r="G251" s="54"/>
      <c r="H251" s="54">
        <v>4</v>
      </c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1"/>
      <c r="AP251" s="35">
        <f>IF(AQ251&lt;6,SUM(E251:AO251),SUM(LARGE(E251:AO251,{1;2;3;4;5;6})))</f>
        <v>4</v>
      </c>
      <c r="AQ251" s="55">
        <f>COUNT(E251:AO251)</f>
        <v>1</v>
      </c>
      <c r="BK251" s="22"/>
      <c r="BM251" s="22"/>
      <c r="BN251" s="22"/>
      <c r="BO251" s="22"/>
      <c r="BP251" s="22"/>
      <c r="BQ251" s="22"/>
      <c r="BR251" s="22"/>
    </row>
    <row r="252" spans="1:70" s="24" customFormat="1" x14ac:dyDescent="0.2">
      <c r="A252" s="67">
        <v>251</v>
      </c>
      <c r="B252" s="26" t="s">
        <v>71</v>
      </c>
      <c r="C252" s="6" t="s">
        <v>127</v>
      </c>
      <c r="D252" s="8" t="s">
        <v>542</v>
      </c>
      <c r="E252" s="29"/>
      <c r="F252" s="29"/>
      <c r="G252" s="29"/>
      <c r="H252" s="29"/>
      <c r="I252" s="29">
        <v>4</v>
      </c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1"/>
      <c r="AP252" s="35">
        <f>IF(AQ252&lt;6,SUM(E252:AO252),SUM(LARGE(E252:AO252,{1;2;3;4;5;6})))</f>
        <v>4</v>
      </c>
      <c r="AQ252" s="55">
        <f>COUNT(E252:AO252)</f>
        <v>1</v>
      </c>
      <c r="BK252" s="22"/>
      <c r="BM252" s="22"/>
      <c r="BN252" s="22"/>
      <c r="BO252" s="22"/>
      <c r="BP252" s="22"/>
      <c r="BQ252" s="22"/>
      <c r="BR252" s="22"/>
    </row>
    <row r="253" spans="1:70" s="24" customFormat="1" x14ac:dyDescent="0.2">
      <c r="A253" s="67">
        <v>252</v>
      </c>
      <c r="B253" s="26" t="s">
        <v>71</v>
      </c>
      <c r="C253" s="6" t="s">
        <v>416</v>
      </c>
      <c r="D253" s="8" t="s">
        <v>717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>
        <v>4</v>
      </c>
      <c r="AH253" s="29"/>
      <c r="AI253" s="29"/>
      <c r="AJ253" s="29"/>
      <c r="AK253" s="29"/>
      <c r="AL253" s="29"/>
      <c r="AM253" s="29"/>
      <c r="AN253" s="29"/>
      <c r="AO253" s="1"/>
      <c r="AP253" s="35">
        <f>IF(AQ253&lt;6,SUM(E253:AO253),SUM(LARGE(E253:AO253,{1;2;3;4;5;6})))</f>
        <v>4</v>
      </c>
      <c r="AQ253" s="55">
        <f>COUNT(E253:AO253)</f>
        <v>1</v>
      </c>
      <c r="BK253" s="22"/>
      <c r="BM253" s="22"/>
      <c r="BN253" s="22"/>
      <c r="BO253" s="22"/>
      <c r="BP253" s="22"/>
      <c r="BQ253" s="22"/>
      <c r="BR253" s="22"/>
    </row>
    <row r="254" spans="1:70" s="24" customFormat="1" x14ac:dyDescent="0.2">
      <c r="A254" s="67">
        <v>253</v>
      </c>
      <c r="B254" s="26" t="s">
        <v>71</v>
      </c>
      <c r="C254" s="6" t="s">
        <v>180</v>
      </c>
      <c r="D254" s="8" t="s">
        <v>628</v>
      </c>
      <c r="E254" s="29"/>
      <c r="F254" s="29"/>
      <c r="G254" s="29"/>
      <c r="H254" s="29"/>
      <c r="I254" s="29"/>
      <c r="J254" s="29"/>
      <c r="K254" s="29"/>
      <c r="L254" s="29"/>
      <c r="M254" s="29"/>
      <c r="N254" s="29">
        <v>4</v>
      </c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1"/>
      <c r="AP254" s="35">
        <f>IF(AQ254&lt;6,SUM(E254:AO254),SUM(LARGE(E254:AO254,{1;2;3;4;5;6})))</f>
        <v>4</v>
      </c>
      <c r="AQ254" s="55">
        <f>COUNT(E254:AO254)</f>
        <v>1</v>
      </c>
      <c r="BK254" s="22"/>
      <c r="BM254" s="22"/>
      <c r="BN254" s="22"/>
      <c r="BO254" s="22"/>
      <c r="BP254" s="22"/>
      <c r="BQ254" s="22"/>
      <c r="BR254" s="22"/>
    </row>
    <row r="255" spans="1:70" s="24" customFormat="1" x14ac:dyDescent="0.2">
      <c r="A255" s="67">
        <v>254</v>
      </c>
      <c r="B255" s="26" t="s">
        <v>71</v>
      </c>
      <c r="C255" s="6" t="s">
        <v>180</v>
      </c>
      <c r="D255" s="8" t="s">
        <v>917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>
        <v>4</v>
      </c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1"/>
      <c r="AP255" s="35">
        <f>IF(AQ255&lt;6,SUM(E255:AO255),SUM(LARGE(E255:AO255,{1;2;3;4;5;6})))</f>
        <v>4</v>
      </c>
      <c r="AQ255" s="55">
        <f>COUNT(E255:AO255)</f>
        <v>1</v>
      </c>
      <c r="BK255" s="22"/>
      <c r="BM255" s="22"/>
      <c r="BN255" s="22"/>
      <c r="BO255" s="22"/>
      <c r="BP255" s="22"/>
      <c r="BQ255" s="22"/>
      <c r="BR255" s="22"/>
    </row>
    <row r="256" spans="1:70" s="24" customFormat="1" x14ac:dyDescent="0.2">
      <c r="A256" s="67">
        <v>255</v>
      </c>
      <c r="B256" s="26" t="s">
        <v>71</v>
      </c>
      <c r="C256" s="6" t="s">
        <v>73</v>
      </c>
      <c r="D256" s="8" t="s">
        <v>685</v>
      </c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>
        <v>4</v>
      </c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1"/>
      <c r="AP256" s="35">
        <f>IF(AQ256&lt;6,SUM(E256:AO256),SUM(LARGE(E256:AO256,{1;2;3;4;5;6})))</f>
        <v>4</v>
      </c>
      <c r="AQ256" s="55">
        <f>COUNT(E256:AO256)</f>
        <v>1</v>
      </c>
      <c r="BK256" s="22"/>
      <c r="BM256" s="22"/>
      <c r="BN256" s="22"/>
      <c r="BO256" s="22"/>
      <c r="BP256" s="22"/>
      <c r="BQ256" s="22"/>
      <c r="BR256" s="22"/>
    </row>
    <row r="257" spans="1:70" s="24" customFormat="1" x14ac:dyDescent="0.2">
      <c r="A257" s="67">
        <v>256</v>
      </c>
      <c r="B257" s="26" t="s">
        <v>71</v>
      </c>
      <c r="C257" s="6" t="s">
        <v>416</v>
      </c>
      <c r="D257" s="8" t="s">
        <v>211</v>
      </c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>
        <v>4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1"/>
      <c r="AP257" s="35">
        <f>IF(AQ257&lt;6,SUM(E257:AO257),SUM(LARGE(E257:AO257,{1;2;3;4;5;6})))</f>
        <v>4</v>
      </c>
      <c r="AQ257" s="55">
        <f>COUNT(E257:AO257)</f>
        <v>1</v>
      </c>
      <c r="BK257" s="22"/>
      <c r="BM257" s="22"/>
      <c r="BN257" s="22"/>
      <c r="BO257" s="22"/>
      <c r="BP257" s="22"/>
      <c r="BQ257" s="22"/>
      <c r="BR257" s="22"/>
    </row>
    <row r="258" spans="1:70" s="24" customFormat="1" x14ac:dyDescent="0.2">
      <c r="A258" s="67">
        <v>257</v>
      </c>
      <c r="B258" s="26" t="s">
        <v>71</v>
      </c>
      <c r="C258" s="6" t="s">
        <v>79</v>
      </c>
      <c r="D258" s="8" t="s">
        <v>997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>
        <v>4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1"/>
      <c r="AP258" s="35">
        <f>IF(AQ258&lt;6,SUM(E258:AO258),SUM(LARGE(E258:AO258,{1;2;3;4;5;6})))</f>
        <v>4</v>
      </c>
      <c r="AQ258" s="55">
        <f>COUNT(E258:AO258)</f>
        <v>1</v>
      </c>
      <c r="BK258" s="22"/>
      <c r="BM258" s="22"/>
      <c r="BN258" s="22"/>
      <c r="BO258" s="22"/>
      <c r="BP258" s="22"/>
      <c r="BQ258" s="22"/>
      <c r="BR258" s="22"/>
    </row>
    <row r="259" spans="1:70" s="24" customFormat="1" x14ac:dyDescent="0.2">
      <c r="A259" s="67">
        <v>258</v>
      </c>
      <c r="B259" s="26" t="s">
        <v>71</v>
      </c>
      <c r="C259" s="6" t="s">
        <v>416</v>
      </c>
      <c r="D259" s="8" t="s">
        <v>981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>
        <v>4</v>
      </c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1"/>
      <c r="AP259" s="35">
        <f>IF(AQ259&lt;6,SUM(E259:AO259),SUM(LARGE(E259:AO259,{1;2;3;4;5;6})))</f>
        <v>4</v>
      </c>
      <c r="AQ259" s="55">
        <f>COUNT(E259:AO259)</f>
        <v>1</v>
      </c>
      <c r="BK259" s="22"/>
      <c r="BM259" s="22"/>
      <c r="BN259" s="22"/>
      <c r="BO259" s="22"/>
      <c r="BP259" s="22"/>
      <c r="BQ259" s="22"/>
      <c r="BR259" s="22"/>
    </row>
    <row r="260" spans="1:70" s="24" customFormat="1" x14ac:dyDescent="0.2">
      <c r="A260" s="67">
        <v>259</v>
      </c>
      <c r="B260" s="26" t="s">
        <v>71</v>
      </c>
      <c r="C260" s="6" t="s">
        <v>73</v>
      </c>
      <c r="D260" s="8" t="s">
        <v>1044</v>
      </c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37">
        <v>4</v>
      </c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1"/>
      <c r="AP260" s="35">
        <f>IF(AQ260&lt;6,SUM(E260:AO260),SUM(LARGE(E260:AO260,{1;2;3;4;5;6})))</f>
        <v>4</v>
      </c>
      <c r="AQ260" s="55">
        <f>COUNT(E260:AO260)</f>
        <v>1</v>
      </c>
      <c r="BK260" s="22"/>
      <c r="BM260" s="22"/>
      <c r="BN260" s="22"/>
      <c r="BO260" s="22"/>
      <c r="BP260" s="22"/>
      <c r="BQ260" s="22"/>
      <c r="BR260" s="22"/>
    </row>
    <row r="261" spans="1:70" s="24" customFormat="1" x14ac:dyDescent="0.2">
      <c r="A261" s="67">
        <v>260</v>
      </c>
      <c r="B261" s="26" t="s">
        <v>71</v>
      </c>
      <c r="C261" s="6" t="s">
        <v>416</v>
      </c>
      <c r="D261" s="8" t="s">
        <v>1045</v>
      </c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30">
        <v>4</v>
      </c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1"/>
      <c r="AP261" s="35">
        <f>IF(AQ261&lt;6,SUM(E261:AO261),SUM(LARGE(E261:AO261,{1;2;3;4;5;6})))</f>
        <v>4</v>
      </c>
      <c r="AQ261" s="55">
        <f>COUNT(E261:AO261)</f>
        <v>1</v>
      </c>
      <c r="BK261" s="22"/>
      <c r="BM261" s="22"/>
      <c r="BN261" s="22"/>
      <c r="BO261" s="22"/>
      <c r="BP261" s="22"/>
      <c r="BQ261" s="22"/>
      <c r="BR261" s="22"/>
    </row>
    <row r="262" spans="1:70" s="24" customFormat="1" x14ac:dyDescent="0.2">
      <c r="A262" s="67">
        <v>261</v>
      </c>
      <c r="B262" s="26" t="s">
        <v>1127</v>
      </c>
      <c r="C262" s="6" t="s">
        <v>127</v>
      </c>
      <c r="D262" s="8" t="s">
        <v>1128</v>
      </c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>
        <v>4</v>
      </c>
      <c r="AG262" s="30"/>
      <c r="AH262" s="30"/>
      <c r="AI262" s="30"/>
      <c r="AJ262" s="30"/>
      <c r="AK262" s="30"/>
      <c r="AL262" s="30"/>
      <c r="AM262" s="30"/>
      <c r="AN262" s="30"/>
      <c r="AO262" s="1"/>
      <c r="AP262" s="35">
        <f>IF(AQ262&lt;6,SUM(E262:AO262),SUM(LARGE(E262:AO262,{1;2;3;4;5;6})))</f>
        <v>4</v>
      </c>
      <c r="AQ262" s="55">
        <f>COUNT(E262:AO262)</f>
        <v>1</v>
      </c>
      <c r="BK262" s="22"/>
      <c r="BM262" s="22"/>
      <c r="BN262" s="22"/>
      <c r="BO262" s="22"/>
      <c r="BP262" s="22"/>
      <c r="BQ262" s="22"/>
      <c r="BR262" s="22"/>
    </row>
    <row r="263" spans="1:70" s="24" customFormat="1" x14ac:dyDescent="0.2">
      <c r="A263" s="67">
        <v>262</v>
      </c>
      <c r="B263" s="26" t="s">
        <v>71</v>
      </c>
      <c r="C263" s="6"/>
      <c r="D263" s="8" t="s">
        <v>1199</v>
      </c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>
        <v>4</v>
      </c>
      <c r="AM263" s="30"/>
      <c r="AN263" s="30"/>
      <c r="AO263" s="1"/>
      <c r="AP263" s="35">
        <f>IF(AQ263&lt;6,SUM(E263:AO263),SUM(LARGE(E263:AO263,{1;2;3;4;5;6})))</f>
        <v>4</v>
      </c>
      <c r="AQ263" s="55">
        <f>COUNT(E263:AO263)</f>
        <v>1</v>
      </c>
      <c r="BK263" s="22"/>
      <c r="BM263" s="22"/>
      <c r="BN263" s="22"/>
      <c r="BO263" s="22"/>
      <c r="BP263" s="22"/>
      <c r="BQ263" s="22"/>
      <c r="BR263" s="22"/>
    </row>
    <row r="264" spans="1:70" s="24" customFormat="1" x14ac:dyDescent="0.2">
      <c r="A264" s="67">
        <v>263</v>
      </c>
      <c r="B264" s="26" t="s">
        <v>71</v>
      </c>
      <c r="C264" s="6" t="s">
        <v>416</v>
      </c>
      <c r="D264" s="8" t="s">
        <v>1112</v>
      </c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>
        <v>3.7</v>
      </c>
      <c r="AF264" s="37"/>
      <c r="AG264" s="37"/>
      <c r="AH264" s="37"/>
      <c r="AI264" s="37"/>
      <c r="AJ264" s="37"/>
      <c r="AK264" s="37"/>
      <c r="AL264" s="37"/>
      <c r="AM264" s="37"/>
      <c r="AN264" s="37"/>
      <c r="AO264" s="1"/>
      <c r="AP264" s="35">
        <f>IF(AQ264&lt;6,SUM(E264:AO264),SUM(LARGE(E264:AO264,{1;2;3;4;5;6})))</f>
        <v>3.7</v>
      </c>
      <c r="AQ264" s="55">
        <f>COUNT(E264:AO264)</f>
        <v>1</v>
      </c>
      <c r="BK264" s="22"/>
      <c r="BM264" s="22"/>
      <c r="BN264" s="22"/>
      <c r="BO264" s="22"/>
      <c r="BP264" s="22"/>
      <c r="BQ264" s="22"/>
      <c r="BR264" s="22"/>
    </row>
    <row r="265" spans="1:70" s="24" customFormat="1" x14ac:dyDescent="0.2">
      <c r="A265" s="67">
        <v>264</v>
      </c>
      <c r="B265" s="26" t="s">
        <v>71</v>
      </c>
      <c r="C265" s="6" t="s">
        <v>416</v>
      </c>
      <c r="D265" s="8" t="s">
        <v>703</v>
      </c>
      <c r="E265" s="30"/>
      <c r="F265" s="30"/>
      <c r="G265" s="30"/>
      <c r="H265" s="30"/>
      <c r="I265" s="30"/>
      <c r="J265" s="30"/>
      <c r="K265" s="30"/>
      <c r="L265" s="30">
        <v>3</v>
      </c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51"/>
      <c r="AP265" s="35">
        <f>IF(AQ265&lt;6,SUM(E265:AO265),SUM(LARGE(E265:AO265,{1;2;3;4;5;6})))</f>
        <v>3</v>
      </c>
      <c r="AQ265" s="55">
        <f>COUNT(E265:AO265)</f>
        <v>1</v>
      </c>
      <c r="BK265" s="22"/>
      <c r="BM265" s="22"/>
      <c r="BN265" s="22"/>
      <c r="BO265" s="22"/>
      <c r="BP265" s="22"/>
      <c r="BQ265" s="22"/>
      <c r="BR265" s="22"/>
    </row>
    <row r="266" spans="1:70" s="24" customFormat="1" x14ac:dyDescent="0.2">
      <c r="A266" s="67">
        <v>265</v>
      </c>
      <c r="B266" s="26" t="s">
        <v>71</v>
      </c>
      <c r="C266" s="6" t="s">
        <v>416</v>
      </c>
      <c r="D266" s="8" t="s">
        <v>738</v>
      </c>
      <c r="E266" s="29"/>
      <c r="F266" s="29"/>
      <c r="G266" s="29"/>
      <c r="H266" s="29"/>
      <c r="I266" s="29"/>
      <c r="J266" s="29"/>
      <c r="K266" s="29"/>
      <c r="L266" s="29">
        <v>3</v>
      </c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1"/>
      <c r="AP266" s="35">
        <f>IF(AQ266&lt;6,SUM(E266:AO266),SUM(LARGE(E266:AO266,{1;2;3;4;5;6})))</f>
        <v>3</v>
      </c>
      <c r="AQ266" s="55">
        <f>COUNT(E266:AO266)</f>
        <v>1</v>
      </c>
      <c r="BK266" s="22"/>
      <c r="BM266" s="22"/>
      <c r="BN266" s="22"/>
      <c r="BO266" s="22"/>
      <c r="BP266" s="22"/>
      <c r="BQ266" s="22"/>
      <c r="BR266" s="22"/>
    </row>
    <row r="267" spans="1:70" s="24" customFormat="1" x14ac:dyDescent="0.2">
      <c r="A267" s="67">
        <v>266</v>
      </c>
      <c r="B267" s="26" t="s">
        <v>71</v>
      </c>
      <c r="C267" s="6" t="s">
        <v>416</v>
      </c>
      <c r="D267" s="8" t="s">
        <v>459</v>
      </c>
      <c r="E267" s="29"/>
      <c r="F267" s="29"/>
      <c r="G267" s="29"/>
      <c r="H267" s="29">
        <v>3</v>
      </c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1"/>
      <c r="AP267" s="35">
        <f>IF(AQ267&lt;6,SUM(E267:AO267),SUM(LARGE(E267:AO267,{1;2;3;4;5;6})))</f>
        <v>3</v>
      </c>
      <c r="AQ267" s="55">
        <f>COUNT(E267:AO267)</f>
        <v>1</v>
      </c>
      <c r="BK267" s="22"/>
      <c r="BM267" s="22"/>
      <c r="BN267" s="22"/>
      <c r="BO267" s="22"/>
      <c r="BP267" s="22"/>
      <c r="BQ267" s="22"/>
      <c r="BR267" s="22"/>
    </row>
    <row r="268" spans="1:70" s="24" customFormat="1" x14ac:dyDescent="0.2">
      <c r="A268" s="67">
        <v>267</v>
      </c>
      <c r="B268" s="26" t="s">
        <v>71</v>
      </c>
      <c r="C268" s="6" t="s">
        <v>416</v>
      </c>
      <c r="D268" s="8" t="s">
        <v>863</v>
      </c>
      <c r="E268" s="30"/>
      <c r="F268" s="30"/>
      <c r="G268" s="30"/>
      <c r="H268" s="30"/>
      <c r="I268" s="30"/>
      <c r="J268" s="30"/>
      <c r="K268" s="30"/>
      <c r="L268" s="30">
        <v>3</v>
      </c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1"/>
      <c r="AP268" s="35">
        <f>IF(AQ268&lt;6,SUM(E268:AO268),SUM(LARGE(E268:AO268,{1;2;3;4;5;6})))</f>
        <v>3</v>
      </c>
      <c r="AQ268" s="55">
        <f>COUNT(E268:AO268)</f>
        <v>1</v>
      </c>
      <c r="BK268" s="22"/>
      <c r="BM268" s="22"/>
      <c r="BN268" s="22"/>
      <c r="BO268" s="22"/>
      <c r="BP268" s="22"/>
      <c r="BQ268" s="22"/>
      <c r="BR268" s="22"/>
    </row>
    <row r="269" spans="1:70" s="24" customFormat="1" x14ac:dyDescent="0.2">
      <c r="A269" s="67">
        <v>268</v>
      </c>
      <c r="B269" s="26" t="s">
        <v>71</v>
      </c>
      <c r="C269" s="6" t="s">
        <v>79</v>
      </c>
      <c r="D269" s="8" t="s">
        <v>978</v>
      </c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>
        <v>3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1"/>
      <c r="AP269" s="35">
        <f>IF(AQ269&lt;6,SUM(E269:AO269),SUM(LARGE(E269:AO269,{1;2;3;4;5;6})))</f>
        <v>3</v>
      </c>
      <c r="AQ269" s="55">
        <f>COUNT(E269:AO269)</f>
        <v>1</v>
      </c>
      <c r="BK269" s="22"/>
      <c r="BM269" s="22"/>
      <c r="BN269" s="22"/>
      <c r="BO269" s="22"/>
      <c r="BP269" s="22"/>
      <c r="BQ269" s="22"/>
      <c r="BR269" s="22"/>
    </row>
    <row r="270" spans="1:70" s="24" customFormat="1" x14ac:dyDescent="0.2">
      <c r="A270" s="67">
        <v>269</v>
      </c>
      <c r="B270" s="26" t="s">
        <v>71</v>
      </c>
      <c r="C270" s="6" t="s">
        <v>416</v>
      </c>
      <c r="D270" s="8" t="s">
        <v>980</v>
      </c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>
        <v>3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1"/>
      <c r="AP270" s="35">
        <f>IF(AQ270&lt;6,SUM(E270:AO270),SUM(LARGE(E270:AO270,{1;2;3;4;5;6})))</f>
        <v>3</v>
      </c>
      <c r="AQ270" s="55">
        <f>COUNT(E270:AO270)</f>
        <v>1</v>
      </c>
      <c r="BK270" s="22"/>
      <c r="BM270" s="22"/>
      <c r="BN270" s="22"/>
      <c r="BO270" s="22"/>
      <c r="BP270" s="22"/>
      <c r="BQ270" s="22"/>
      <c r="BR270" s="22"/>
    </row>
    <row r="271" spans="1:70" s="24" customFormat="1" x14ac:dyDescent="0.2">
      <c r="A271" s="67">
        <v>270</v>
      </c>
      <c r="B271" s="26" t="s">
        <v>71</v>
      </c>
      <c r="C271" s="6" t="s">
        <v>416</v>
      </c>
      <c r="D271" s="8" t="s">
        <v>1046</v>
      </c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29">
        <v>3</v>
      </c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1"/>
      <c r="AP271" s="35">
        <f>IF(AQ271&lt;6,SUM(E271:AO271),SUM(LARGE(E271:AO271,{1;2;3;4;5;6})))</f>
        <v>3</v>
      </c>
      <c r="AQ271" s="55">
        <f>COUNT(E271:AO271)</f>
        <v>1</v>
      </c>
      <c r="BK271" s="22"/>
      <c r="BM271" s="22"/>
      <c r="BN271" s="22"/>
      <c r="BO271" s="22"/>
      <c r="BP271" s="22"/>
      <c r="BQ271" s="22"/>
      <c r="BR271" s="22"/>
    </row>
    <row r="272" spans="1:70" s="24" customFormat="1" x14ac:dyDescent="0.2">
      <c r="A272" s="67">
        <v>271</v>
      </c>
      <c r="B272" s="26" t="s">
        <v>71</v>
      </c>
      <c r="C272" s="6"/>
      <c r="D272" s="8" t="s">
        <v>530</v>
      </c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>
        <v>3</v>
      </c>
      <c r="AF272" s="54"/>
      <c r="AG272" s="54"/>
      <c r="AH272" s="54"/>
      <c r="AI272" s="54"/>
      <c r="AJ272" s="54"/>
      <c r="AK272" s="54"/>
      <c r="AL272" s="54"/>
      <c r="AM272" s="54"/>
      <c r="AN272" s="54"/>
      <c r="AO272" s="51"/>
      <c r="AP272" s="35">
        <f>IF(AQ272&lt;6,SUM(E272:AO272),SUM(LARGE(E272:AO272,{1;2;3;4;5;6})))</f>
        <v>3</v>
      </c>
      <c r="AQ272" s="55">
        <f>COUNT(E272:AO272)</f>
        <v>1</v>
      </c>
      <c r="BK272" s="22"/>
      <c r="BM272" s="22"/>
      <c r="BN272" s="22"/>
      <c r="BO272" s="22"/>
      <c r="BP272" s="22"/>
      <c r="BQ272" s="22"/>
      <c r="BR272" s="22"/>
    </row>
    <row r="273" spans="1:70" s="24" customFormat="1" x14ac:dyDescent="0.2">
      <c r="A273" s="67">
        <v>272</v>
      </c>
      <c r="B273" s="26" t="s">
        <v>71</v>
      </c>
      <c r="C273" s="6" t="s">
        <v>953</v>
      </c>
      <c r="D273" s="8" t="s">
        <v>1113</v>
      </c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>
        <v>3</v>
      </c>
      <c r="AF273" s="54"/>
      <c r="AG273" s="54"/>
      <c r="AH273" s="54"/>
      <c r="AI273" s="54"/>
      <c r="AJ273" s="54"/>
      <c r="AK273" s="54"/>
      <c r="AL273" s="54"/>
      <c r="AM273" s="54"/>
      <c r="AN273" s="54"/>
      <c r="AO273" s="9"/>
      <c r="AP273" s="35">
        <f>IF(AQ273&lt;6,SUM(E273:AO273),SUM(LARGE(E273:AO273,{1;2;3;4;5;6})))</f>
        <v>3</v>
      </c>
      <c r="AQ273" s="55">
        <f>COUNT(E273:AO273)</f>
        <v>1</v>
      </c>
      <c r="BK273" s="22"/>
      <c r="BM273" s="22"/>
      <c r="BN273" s="22"/>
      <c r="BO273" s="22"/>
      <c r="BP273" s="22"/>
      <c r="BQ273" s="22"/>
      <c r="BR273" s="22"/>
    </row>
    <row r="274" spans="1:70" s="24" customFormat="1" x14ac:dyDescent="0.2">
      <c r="A274" s="67">
        <v>273</v>
      </c>
      <c r="B274" s="26" t="s">
        <v>71</v>
      </c>
      <c r="C274" s="6" t="s">
        <v>953</v>
      </c>
      <c r="D274" s="8" t="s">
        <v>469</v>
      </c>
      <c r="E274" s="86"/>
      <c r="F274" s="86"/>
      <c r="G274" s="86"/>
      <c r="H274" s="86">
        <v>0</v>
      </c>
      <c r="I274" s="86"/>
      <c r="J274" s="86">
        <v>0</v>
      </c>
      <c r="K274" s="86"/>
      <c r="L274" s="86">
        <v>0</v>
      </c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>
        <v>0</v>
      </c>
      <c r="AD274" s="86"/>
      <c r="AE274" s="86">
        <v>0</v>
      </c>
      <c r="AF274" s="86"/>
      <c r="AG274" s="86"/>
      <c r="AH274" s="86"/>
      <c r="AI274" s="86"/>
      <c r="AJ274" s="86"/>
      <c r="AK274" s="86"/>
      <c r="AL274" s="86"/>
      <c r="AM274" s="86"/>
      <c r="AN274" s="86"/>
      <c r="AO274" s="51"/>
      <c r="AP274" s="35">
        <f>IF(AQ274&lt;6,SUM(E274:AO274),SUM(LARGE(E274:AO274,{1;2;3;4;5;6})))</f>
        <v>0</v>
      </c>
      <c r="AQ274" s="55">
        <f>COUNT(E274:AO274)</f>
        <v>5</v>
      </c>
      <c r="BK274" s="22"/>
      <c r="BM274" s="22"/>
      <c r="BN274" s="22"/>
      <c r="BO274" s="22"/>
      <c r="BP274" s="22"/>
      <c r="BQ274" s="22"/>
      <c r="BR274" s="22"/>
    </row>
    <row r="275" spans="1:70" s="24" customFormat="1" x14ac:dyDescent="0.2">
      <c r="A275" s="67">
        <v>274</v>
      </c>
      <c r="B275" s="26" t="s">
        <v>71</v>
      </c>
      <c r="C275" s="6" t="s">
        <v>180</v>
      </c>
      <c r="D275" s="8" t="s">
        <v>512</v>
      </c>
      <c r="E275" s="85">
        <v>0</v>
      </c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>
        <v>0</v>
      </c>
      <c r="AF275" s="85"/>
      <c r="AG275" s="85"/>
      <c r="AH275" s="85"/>
      <c r="AI275" s="85"/>
      <c r="AJ275" s="85"/>
      <c r="AK275" s="85"/>
      <c r="AL275" s="85"/>
      <c r="AM275" s="85"/>
      <c r="AN275" s="85"/>
      <c r="AO275" s="51"/>
      <c r="AP275" s="35">
        <f>IF(AQ275&lt;6,SUM(E275:AO275),SUM(LARGE(E275:AO275,{1;2;3;4;5;6})))</f>
        <v>0</v>
      </c>
      <c r="AQ275" s="55">
        <f>COUNT(E275:AO275)</f>
        <v>2</v>
      </c>
      <c r="BK275" s="22"/>
      <c r="BM275" s="22"/>
      <c r="BN275" s="22"/>
      <c r="BO275" s="22"/>
      <c r="BP275" s="22"/>
      <c r="BQ275" s="22"/>
      <c r="BR275" s="22"/>
    </row>
    <row r="276" spans="1:70" s="24" customFormat="1" x14ac:dyDescent="0.2">
      <c r="A276" s="67">
        <v>275</v>
      </c>
      <c r="B276" s="26" t="s">
        <v>71</v>
      </c>
      <c r="C276" s="6" t="s">
        <v>416</v>
      </c>
      <c r="D276" s="8" t="s">
        <v>316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84">
        <v>0</v>
      </c>
      <c r="AG276" s="84">
        <v>0</v>
      </c>
      <c r="AH276" s="84"/>
      <c r="AI276" s="84"/>
      <c r="AJ276" s="84"/>
      <c r="AK276" s="84"/>
      <c r="AL276" s="84"/>
      <c r="AM276" s="84"/>
      <c r="AN276" s="84"/>
      <c r="AO276" s="1"/>
      <c r="AP276" s="35">
        <f>IF(AQ276&lt;6,SUM(E276:AO276),SUM(LARGE(E276:AO276,{1;2;3;4;5;6})))</f>
        <v>0</v>
      </c>
      <c r="AQ276" s="55">
        <f>COUNT(E276:AO276)</f>
        <v>2</v>
      </c>
      <c r="BK276" s="22"/>
      <c r="BM276" s="22"/>
      <c r="BN276" s="22"/>
      <c r="BO276" s="22"/>
      <c r="BP276" s="22"/>
      <c r="BQ276" s="22"/>
      <c r="BR276" s="22"/>
    </row>
    <row r="277" spans="1:70" s="24" customFormat="1" x14ac:dyDescent="0.2">
      <c r="A277" s="67">
        <v>276</v>
      </c>
      <c r="B277" s="26" t="s">
        <v>71</v>
      </c>
      <c r="C277" s="6" t="s">
        <v>76</v>
      </c>
      <c r="D277" s="8" t="s">
        <v>52</v>
      </c>
      <c r="E277" s="54"/>
      <c r="F277" s="54"/>
      <c r="G277" s="85">
        <v>0</v>
      </c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1"/>
      <c r="AP277" s="35">
        <f>IF(AQ277&lt;6,SUM(E277:AO277),SUM(LARGE(E277:AO277,{1;2;3;4;5;6})))</f>
        <v>0</v>
      </c>
      <c r="AQ277" s="55">
        <f>COUNT(E277:AO277)</f>
        <v>1</v>
      </c>
      <c r="BK277" s="22"/>
      <c r="BM277" s="22"/>
      <c r="BN277" s="22"/>
      <c r="BO277" s="22"/>
      <c r="BP277" s="22"/>
      <c r="BQ277" s="22"/>
      <c r="BR277" s="22"/>
    </row>
    <row r="278" spans="1:70" s="24" customFormat="1" x14ac:dyDescent="0.2">
      <c r="A278" s="67">
        <v>277</v>
      </c>
      <c r="B278" s="26" t="s">
        <v>71</v>
      </c>
      <c r="C278" s="6" t="s">
        <v>311</v>
      </c>
      <c r="D278" s="8" t="s">
        <v>106</v>
      </c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84">
        <v>0</v>
      </c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1"/>
      <c r="AP278" s="35">
        <f>IF(AQ278&lt;6,SUM(E278:AO278),SUM(LARGE(E278:AO278,{1;2;3;4;5;6})))</f>
        <v>0</v>
      </c>
      <c r="AQ278" s="55">
        <f>COUNT(E278:AO278)</f>
        <v>1</v>
      </c>
      <c r="BK278" s="22"/>
      <c r="BM278" s="22"/>
      <c r="BN278" s="22"/>
      <c r="BO278" s="22"/>
      <c r="BP278" s="22"/>
      <c r="BQ278" s="22"/>
      <c r="BR278" s="22"/>
    </row>
    <row r="279" spans="1:70" s="24" customFormat="1" x14ac:dyDescent="0.2">
      <c r="A279" s="67">
        <v>278</v>
      </c>
      <c r="B279" s="26" t="s">
        <v>82</v>
      </c>
      <c r="C279" s="6" t="s">
        <v>416</v>
      </c>
      <c r="D279" s="8" t="s">
        <v>463</v>
      </c>
      <c r="E279" s="54"/>
      <c r="F279" s="54"/>
      <c r="G279" s="85">
        <v>0</v>
      </c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1"/>
      <c r="AP279" s="35">
        <f>IF(AQ279&lt;6,SUM(E279:AO279),SUM(LARGE(E279:AO279,{1;2;3;4;5;6})))</f>
        <v>0</v>
      </c>
      <c r="AQ279" s="55">
        <f>COUNT(E279:AO279)</f>
        <v>1</v>
      </c>
      <c r="BK279" s="22"/>
      <c r="BM279" s="22"/>
      <c r="BN279" s="22"/>
      <c r="BO279" s="22"/>
      <c r="BP279" s="22"/>
      <c r="BQ279" s="22"/>
      <c r="BR279" s="22"/>
    </row>
    <row r="280" spans="1:70" s="24" customFormat="1" x14ac:dyDescent="0.2">
      <c r="A280" s="67">
        <v>279</v>
      </c>
      <c r="B280" s="26" t="s">
        <v>71</v>
      </c>
      <c r="C280" s="6" t="s">
        <v>76</v>
      </c>
      <c r="D280" s="8" t="s">
        <v>45</v>
      </c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85">
        <v>0</v>
      </c>
      <c r="AI280" s="85"/>
      <c r="AJ280" s="85"/>
      <c r="AK280" s="85"/>
      <c r="AL280" s="85"/>
      <c r="AM280" s="85"/>
      <c r="AN280" s="85"/>
      <c r="AO280" s="51"/>
      <c r="AP280" s="35">
        <f>IF(AQ280&lt;6,SUM(E280:AO280),SUM(LARGE(E280:AO280,{1;2;3;4;5;6})))</f>
        <v>0</v>
      </c>
      <c r="AQ280" s="55">
        <f>COUNT(E280:AO280)</f>
        <v>1</v>
      </c>
      <c r="BK280" s="22"/>
      <c r="BM280" s="22"/>
      <c r="BN280" s="22"/>
      <c r="BO280" s="22"/>
      <c r="BP280" s="22"/>
      <c r="BQ280" s="22"/>
      <c r="BR280" s="22"/>
    </row>
    <row r="281" spans="1:70" s="24" customFormat="1" x14ac:dyDescent="0.2">
      <c r="A281" s="67">
        <v>280</v>
      </c>
      <c r="B281" s="26" t="s">
        <v>71</v>
      </c>
      <c r="C281" s="6" t="s">
        <v>73</v>
      </c>
      <c r="D281" s="8" t="s">
        <v>93</v>
      </c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>
        <v>0</v>
      </c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1"/>
      <c r="AP281" s="35">
        <f>IF(AQ281&lt;6,SUM(E281:AO281),SUM(LARGE(E281:AO281,{1;2;3;4;5;6})))</f>
        <v>0</v>
      </c>
      <c r="AQ281" s="55">
        <f>COUNT(E281:AO281)</f>
        <v>1</v>
      </c>
      <c r="BK281" s="22"/>
      <c r="BM281" s="22"/>
      <c r="BN281" s="22"/>
      <c r="BO281" s="22"/>
      <c r="BP281" s="22"/>
      <c r="BQ281" s="22"/>
      <c r="BR281" s="22"/>
    </row>
    <row r="282" spans="1:70" s="24" customFormat="1" x14ac:dyDescent="0.2">
      <c r="A282" s="67">
        <v>281</v>
      </c>
      <c r="B282" s="26" t="s">
        <v>71</v>
      </c>
      <c r="C282" s="6" t="s">
        <v>239</v>
      </c>
      <c r="D282" s="8" t="s">
        <v>492</v>
      </c>
      <c r="E282" s="86"/>
      <c r="F282" s="86"/>
      <c r="G282" s="86">
        <v>0</v>
      </c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1"/>
      <c r="AP282" s="35">
        <f>IF(AQ282&lt;6,SUM(E282:AO282),SUM(LARGE(E282:AO282,{1;2;3;4;5;6})))</f>
        <v>0</v>
      </c>
      <c r="AQ282" s="55">
        <f>COUNT(E282:AO282)</f>
        <v>1</v>
      </c>
      <c r="BK282" s="22"/>
      <c r="BM282" s="22"/>
      <c r="BN282" s="22"/>
      <c r="BO282" s="22"/>
      <c r="BP282" s="22"/>
      <c r="BQ282" s="22"/>
      <c r="BR282" s="22"/>
    </row>
    <row r="283" spans="1:70" s="24" customFormat="1" x14ac:dyDescent="0.2">
      <c r="A283" s="67">
        <v>282</v>
      </c>
      <c r="B283" s="26" t="s">
        <v>71</v>
      </c>
      <c r="C283" s="6" t="s">
        <v>416</v>
      </c>
      <c r="D283" s="8" t="s">
        <v>192</v>
      </c>
      <c r="E283" s="84">
        <v>0</v>
      </c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1"/>
      <c r="AP283" s="35">
        <f>IF(AQ283&lt;6,SUM(E283:AO283),SUM(LARGE(E283:AO283,{1;2;3;4;5;6})))</f>
        <v>0</v>
      </c>
      <c r="AQ283" s="55">
        <f>COUNT(E283:AO283)</f>
        <v>1</v>
      </c>
      <c r="BK283" s="22"/>
      <c r="BM283" s="22"/>
      <c r="BN283" s="22"/>
      <c r="BO283" s="22"/>
      <c r="BP283" s="22"/>
      <c r="BQ283" s="22"/>
      <c r="BR283" s="22"/>
    </row>
    <row r="284" spans="1:70" s="24" customFormat="1" x14ac:dyDescent="0.2">
      <c r="A284" s="67">
        <v>283</v>
      </c>
      <c r="B284" s="26" t="s">
        <v>420</v>
      </c>
      <c r="C284" s="6" t="s">
        <v>416</v>
      </c>
      <c r="D284" s="8" t="s">
        <v>419</v>
      </c>
      <c r="E284" s="30"/>
      <c r="F284" s="30"/>
      <c r="G284" s="85">
        <v>0</v>
      </c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1"/>
      <c r="AP284" s="35">
        <f>IF(AQ284&lt;6,SUM(E284:AO284),SUM(LARGE(E284:AO284,{1;2;3;4;5;6})))</f>
        <v>0</v>
      </c>
      <c r="AQ284" s="55">
        <f>COUNT(E284:AO284)</f>
        <v>1</v>
      </c>
      <c r="BK284" s="22"/>
      <c r="BM284" s="22"/>
      <c r="BN284" s="22"/>
      <c r="BO284" s="22"/>
      <c r="BP284" s="22"/>
      <c r="BQ284" s="22"/>
      <c r="BR284" s="22"/>
    </row>
    <row r="285" spans="1:70" s="24" customFormat="1" x14ac:dyDescent="0.2">
      <c r="A285" s="67">
        <v>284</v>
      </c>
      <c r="B285" s="26" t="s">
        <v>71</v>
      </c>
      <c r="C285" s="6" t="s">
        <v>358</v>
      </c>
      <c r="D285" s="8" t="s">
        <v>377</v>
      </c>
      <c r="E285" s="86"/>
      <c r="F285" s="86"/>
      <c r="G285" s="86"/>
      <c r="H285" s="86">
        <v>0</v>
      </c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1"/>
      <c r="AP285" s="35">
        <f>IF(AQ285&lt;6,SUM(E285:AO285),SUM(LARGE(E285:AO285,{1;2;3;4;5;6})))</f>
        <v>0</v>
      </c>
      <c r="AQ285" s="55">
        <f>COUNT(E285:AO285)</f>
        <v>1</v>
      </c>
      <c r="BK285" s="22"/>
      <c r="BM285" s="22"/>
      <c r="BN285" s="22"/>
      <c r="BO285" s="22"/>
      <c r="BP285" s="22"/>
      <c r="BQ285" s="22"/>
      <c r="BR285" s="22"/>
    </row>
    <row r="286" spans="1:70" s="24" customFormat="1" x14ac:dyDescent="0.2">
      <c r="A286" s="67">
        <v>285</v>
      </c>
      <c r="B286" s="26" t="s">
        <v>71</v>
      </c>
      <c r="C286" s="6" t="s">
        <v>80</v>
      </c>
      <c r="D286" s="8" t="s">
        <v>762</v>
      </c>
      <c r="E286" s="86">
        <v>0</v>
      </c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51"/>
      <c r="AP286" s="35">
        <f>IF(AQ286&lt;6,SUM(E286:AO286),SUM(LARGE(E286:AO286,{1;2;3;4;5;6})))</f>
        <v>0</v>
      </c>
      <c r="AQ286" s="55">
        <f>COUNT(E286:AO286)</f>
        <v>1</v>
      </c>
      <c r="BK286" s="22"/>
      <c r="BM286" s="22"/>
      <c r="BN286" s="22"/>
      <c r="BO286" s="22"/>
      <c r="BP286" s="22"/>
      <c r="BQ286" s="22"/>
      <c r="BR286" s="22"/>
    </row>
    <row r="287" spans="1:70" s="24" customFormat="1" x14ac:dyDescent="0.2">
      <c r="A287" s="67">
        <v>286</v>
      </c>
      <c r="B287" s="26" t="s">
        <v>74</v>
      </c>
      <c r="C287" s="6" t="s">
        <v>416</v>
      </c>
      <c r="D287" s="8" t="s">
        <v>558</v>
      </c>
      <c r="E287" s="29"/>
      <c r="F287" s="29"/>
      <c r="G287" s="84">
        <v>0</v>
      </c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1"/>
      <c r="AP287" s="35">
        <f>IF(AQ287&lt;6,SUM(E287:AO287),SUM(LARGE(E287:AO287,{1;2;3;4;5;6})))</f>
        <v>0</v>
      </c>
      <c r="AQ287" s="55">
        <f>COUNT(E287:AO287)</f>
        <v>1</v>
      </c>
      <c r="BK287" s="22"/>
      <c r="BM287" s="22"/>
      <c r="BN287" s="22"/>
      <c r="BO287" s="22"/>
      <c r="BP287" s="22"/>
      <c r="BQ287" s="22"/>
      <c r="BR287" s="22"/>
    </row>
    <row r="288" spans="1:70" s="24" customFormat="1" x14ac:dyDescent="0.2">
      <c r="A288" s="67">
        <v>287</v>
      </c>
      <c r="B288" s="26" t="s">
        <v>71</v>
      </c>
      <c r="C288" s="6" t="s">
        <v>416</v>
      </c>
      <c r="D288" s="8" t="s">
        <v>867</v>
      </c>
      <c r="E288" s="54"/>
      <c r="F288" s="54"/>
      <c r="G288" s="54"/>
      <c r="H288" s="54"/>
      <c r="I288" s="54"/>
      <c r="J288" s="54"/>
      <c r="K288" s="54"/>
      <c r="L288" s="85">
        <v>0</v>
      </c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1"/>
      <c r="AP288" s="35">
        <f>IF(AQ288&lt;6,SUM(E288:AO288),SUM(LARGE(E288:AO288,{1;2;3;4;5;6})))</f>
        <v>0</v>
      </c>
      <c r="AQ288" s="55">
        <f>COUNT(E288:AO288)</f>
        <v>1</v>
      </c>
      <c r="BK288" s="22"/>
      <c r="BM288" s="22"/>
      <c r="BN288" s="22"/>
      <c r="BO288" s="22"/>
      <c r="BP288" s="22"/>
      <c r="BQ288" s="22"/>
      <c r="BR288" s="22"/>
    </row>
    <row r="289" spans="1:70" s="24" customFormat="1" x14ac:dyDescent="0.2">
      <c r="A289" s="67">
        <v>288</v>
      </c>
      <c r="B289" s="26" t="s">
        <v>71</v>
      </c>
      <c r="C289" s="6" t="s">
        <v>72</v>
      </c>
      <c r="D289" s="8" t="s">
        <v>786</v>
      </c>
      <c r="E289" s="30"/>
      <c r="F289" s="30"/>
      <c r="G289" s="30"/>
      <c r="H289" s="30"/>
      <c r="I289" s="30"/>
      <c r="J289" s="30"/>
      <c r="K289" s="30"/>
      <c r="L289" s="86">
        <v>0</v>
      </c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1"/>
      <c r="AP289" s="35">
        <f>IF(AQ289&lt;6,SUM(E289:AO289),SUM(LARGE(E289:AO289,{1;2;3;4;5;6})))</f>
        <v>0</v>
      </c>
      <c r="AQ289" s="55">
        <f>COUNT(E289:AO289)</f>
        <v>1</v>
      </c>
      <c r="BK289" s="22"/>
      <c r="BM289" s="22"/>
      <c r="BN289" s="22"/>
      <c r="BO289" s="22"/>
      <c r="BP289" s="22"/>
      <c r="BQ289" s="22"/>
      <c r="BR289" s="22"/>
    </row>
    <row r="290" spans="1:70" s="24" customFormat="1" x14ac:dyDescent="0.2">
      <c r="A290" s="67">
        <v>289</v>
      </c>
      <c r="B290" s="26" t="s">
        <v>71</v>
      </c>
      <c r="C290" s="6" t="s">
        <v>416</v>
      </c>
      <c r="D290" s="8" t="s">
        <v>926</v>
      </c>
      <c r="E290" s="29"/>
      <c r="F290" s="29"/>
      <c r="G290" s="29"/>
      <c r="H290" s="29"/>
      <c r="I290" s="29"/>
      <c r="J290" s="29"/>
      <c r="K290" s="29"/>
      <c r="L290" s="29"/>
      <c r="M290" s="29"/>
      <c r="N290" s="84">
        <v>0</v>
      </c>
      <c r="O290" s="84"/>
      <c r="P290" s="84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9"/>
      <c r="AP290" s="35">
        <f>IF(AQ290&lt;6,SUM(E290:AO290),SUM(LARGE(E290:AO290,{1;2;3;4;5;6})))</f>
        <v>0</v>
      </c>
      <c r="AQ290" s="55">
        <f>COUNT(E290:AO290)</f>
        <v>1</v>
      </c>
      <c r="BK290" s="22"/>
      <c r="BM290" s="22"/>
      <c r="BN290" s="22"/>
      <c r="BO290" s="22"/>
      <c r="BP290" s="22"/>
      <c r="BQ290" s="22"/>
      <c r="BR290" s="22"/>
    </row>
    <row r="291" spans="1:70" s="24" customFormat="1" x14ac:dyDescent="0.2">
      <c r="A291" s="67">
        <v>290</v>
      </c>
      <c r="B291" s="26" t="s">
        <v>71</v>
      </c>
      <c r="C291" s="6" t="s">
        <v>180</v>
      </c>
      <c r="D291" s="8" t="s">
        <v>913</v>
      </c>
      <c r="E291" s="29"/>
      <c r="F291" s="29"/>
      <c r="G291" s="29"/>
      <c r="H291" s="29"/>
      <c r="I291" s="29"/>
      <c r="J291" s="29"/>
      <c r="K291" s="29"/>
      <c r="L291" s="29"/>
      <c r="M291" s="29"/>
      <c r="N291" s="84">
        <v>0</v>
      </c>
      <c r="O291" s="84"/>
      <c r="P291" s="84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1"/>
      <c r="AP291" s="35">
        <f>IF(AQ291&lt;6,SUM(E291:AO291),SUM(LARGE(E291:AO291,{1;2;3;4;5;6})))</f>
        <v>0</v>
      </c>
      <c r="AQ291" s="55">
        <f>COUNT(E291:AO291)</f>
        <v>1</v>
      </c>
      <c r="BK291" s="22"/>
      <c r="BM291" s="22"/>
      <c r="BN291" s="22"/>
      <c r="BO291" s="22"/>
      <c r="BP291" s="22"/>
      <c r="BQ291" s="22"/>
      <c r="BR291" s="22"/>
    </row>
    <row r="292" spans="1:70" s="24" customFormat="1" x14ac:dyDescent="0.2">
      <c r="A292" s="67">
        <v>291</v>
      </c>
      <c r="B292" s="26" t="s">
        <v>71</v>
      </c>
      <c r="C292" s="6" t="s">
        <v>79</v>
      </c>
      <c r="D292" s="8" t="s">
        <v>970</v>
      </c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86">
        <v>0</v>
      </c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1"/>
      <c r="AP292" s="35">
        <f>IF(AQ292&lt;6,SUM(E292:AO292),SUM(LARGE(E292:AO292,{1;2;3;4;5;6})))</f>
        <v>0</v>
      </c>
      <c r="AQ292" s="55">
        <f>COUNT(E292:AO292)</f>
        <v>1</v>
      </c>
      <c r="BK292" s="22"/>
      <c r="BM292" s="22"/>
      <c r="BN292" s="22"/>
      <c r="BO292" s="22"/>
      <c r="BP292" s="22"/>
      <c r="BQ292" s="22"/>
      <c r="BR292" s="22"/>
    </row>
    <row r="293" spans="1:70" s="24" customFormat="1" x14ac:dyDescent="0.2">
      <c r="A293" s="67">
        <v>292</v>
      </c>
      <c r="B293" s="26" t="s">
        <v>71</v>
      </c>
      <c r="C293" s="6" t="s">
        <v>416</v>
      </c>
      <c r="D293" s="8" t="s">
        <v>995</v>
      </c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84">
        <v>0</v>
      </c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1"/>
      <c r="AP293" s="35">
        <f>IF(AQ293&lt;6,SUM(E293:AO293),SUM(LARGE(E293:AO293,{1;2;3;4;5;6})))</f>
        <v>0</v>
      </c>
      <c r="AQ293" s="55">
        <f>COUNT(E293:AO293)</f>
        <v>1</v>
      </c>
      <c r="BK293" s="22"/>
      <c r="BM293" s="22"/>
      <c r="BN293" s="22"/>
      <c r="BO293" s="22"/>
      <c r="BP293" s="22"/>
      <c r="BQ293" s="22"/>
      <c r="BR293" s="22"/>
    </row>
    <row r="294" spans="1:70" s="24" customFormat="1" x14ac:dyDescent="0.2">
      <c r="A294" s="67">
        <v>293</v>
      </c>
      <c r="B294" s="26" t="s">
        <v>71</v>
      </c>
      <c r="C294" s="6" t="s">
        <v>416</v>
      </c>
      <c r="D294" s="6" t="s">
        <v>971</v>
      </c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>
        <v>0</v>
      </c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51"/>
      <c r="AP294" s="35">
        <f>IF(AQ294&lt;6,SUM(E294:AO294),SUM(LARGE(E294:AO294,{1;2;3;4;5;6})))</f>
        <v>0</v>
      </c>
      <c r="AQ294" s="55">
        <f>COUNT(E294:AO294)</f>
        <v>1</v>
      </c>
      <c r="BK294" s="22"/>
      <c r="BM294" s="22"/>
      <c r="BN294" s="22"/>
      <c r="BO294" s="22"/>
      <c r="BP294" s="22"/>
      <c r="BQ294" s="22"/>
      <c r="BR294" s="22"/>
    </row>
    <row r="295" spans="1:70" s="24" customFormat="1" x14ac:dyDescent="0.2">
      <c r="A295" s="67">
        <v>294</v>
      </c>
      <c r="B295" s="26" t="s">
        <v>71</v>
      </c>
      <c r="C295" s="6" t="s">
        <v>416</v>
      </c>
      <c r="D295" s="8" t="s">
        <v>975</v>
      </c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84">
        <v>0</v>
      </c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1"/>
      <c r="AP295" s="35">
        <f>IF(AQ295&lt;6,SUM(E295:AO295),SUM(LARGE(E295:AO295,{1;2;3;4;5;6})))</f>
        <v>0</v>
      </c>
      <c r="AQ295" s="55">
        <f>COUNT(E295:AO295)</f>
        <v>1</v>
      </c>
      <c r="BK295" s="22"/>
      <c r="BM295" s="22"/>
      <c r="BN295" s="22"/>
      <c r="BO295" s="22"/>
      <c r="BP295" s="22"/>
      <c r="BQ295" s="22"/>
      <c r="BR295" s="22"/>
    </row>
    <row r="296" spans="1:70" s="24" customFormat="1" x14ac:dyDescent="0.2">
      <c r="A296" s="67">
        <v>295</v>
      </c>
      <c r="B296" s="26" t="s">
        <v>71</v>
      </c>
      <c r="C296" s="6" t="s">
        <v>416</v>
      </c>
      <c r="D296" s="8" t="s">
        <v>1035</v>
      </c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84">
        <v>0</v>
      </c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1"/>
      <c r="AP296" s="35">
        <f>IF(AQ296&lt;6,SUM(E296:AO296),SUM(LARGE(E296:AO296,{1;2;3;4;5;6})))</f>
        <v>0</v>
      </c>
      <c r="AQ296" s="55">
        <f>COUNT(E296:AO296)</f>
        <v>1</v>
      </c>
      <c r="BK296" s="22"/>
      <c r="BM296" s="22"/>
      <c r="BN296" s="22"/>
      <c r="BO296" s="22"/>
      <c r="BP296" s="22"/>
      <c r="BQ296" s="22"/>
      <c r="BR296" s="22"/>
    </row>
    <row r="297" spans="1:70" s="24" customFormat="1" x14ac:dyDescent="0.2">
      <c r="A297" s="67">
        <v>296</v>
      </c>
      <c r="B297" s="26" t="s">
        <v>71</v>
      </c>
      <c r="C297" s="6" t="s">
        <v>504</v>
      </c>
      <c r="D297" s="8" t="s">
        <v>1076</v>
      </c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86">
        <v>0</v>
      </c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1"/>
      <c r="AP297" s="35">
        <f>IF(AQ297&lt;6,SUM(E297:AO297),SUM(LARGE(E297:AO297,{1;2;3;4;5;6})))</f>
        <v>0</v>
      </c>
      <c r="AQ297" s="55">
        <f>COUNT(E297:AO297)</f>
        <v>1</v>
      </c>
      <c r="BK297" s="22"/>
      <c r="BM297" s="22"/>
      <c r="BN297" s="22"/>
      <c r="BO297" s="22"/>
      <c r="BP297" s="22"/>
      <c r="BQ297" s="22"/>
      <c r="BR297" s="22"/>
    </row>
    <row r="298" spans="1:70" s="24" customFormat="1" x14ac:dyDescent="0.2">
      <c r="A298" s="67">
        <v>297</v>
      </c>
      <c r="B298" s="26" t="s">
        <v>71</v>
      </c>
      <c r="C298" s="6" t="s">
        <v>77</v>
      </c>
      <c r="D298" s="8" t="s">
        <v>546</v>
      </c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84">
        <v>0</v>
      </c>
      <c r="AG298" s="29"/>
      <c r="AH298" s="29"/>
      <c r="AI298" s="29"/>
      <c r="AJ298" s="29"/>
      <c r="AK298" s="29"/>
      <c r="AL298" s="29"/>
      <c r="AM298" s="29"/>
      <c r="AN298" s="29"/>
      <c r="AO298" s="1"/>
      <c r="AP298" s="35">
        <f>IF(AQ298&lt;6,SUM(E298:AO298),SUM(LARGE(E298:AO298,{1;2;3;4;5;6})))</f>
        <v>0</v>
      </c>
      <c r="AQ298" s="55">
        <f>COUNT(E298:AO298)</f>
        <v>1</v>
      </c>
      <c r="BK298" s="22"/>
      <c r="BM298" s="22"/>
      <c r="BN298" s="22"/>
      <c r="BO298" s="22"/>
      <c r="BP298" s="22"/>
      <c r="BQ298" s="22"/>
      <c r="BR298" s="22"/>
    </row>
    <row r="299" spans="1:70" s="24" customFormat="1" x14ac:dyDescent="0.2">
      <c r="A299" s="67">
        <v>298</v>
      </c>
      <c r="B299" s="26" t="s">
        <v>71</v>
      </c>
      <c r="C299" s="6" t="s">
        <v>73</v>
      </c>
      <c r="D299" s="8" t="s">
        <v>107</v>
      </c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84">
        <v>0</v>
      </c>
      <c r="AI299" s="84"/>
      <c r="AJ299" s="84"/>
      <c r="AK299" s="84"/>
      <c r="AL299" s="84"/>
      <c r="AM299" s="84"/>
      <c r="AN299" s="84"/>
      <c r="AO299" s="9"/>
      <c r="AP299" s="35">
        <f>IF(AQ299&lt;6,SUM(E299:AO299),SUM(LARGE(E299:AO299,{1;2;3;4;5;6})))</f>
        <v>0</v>
      </c>
      <c r="AQ299" s="55">
        <f>COUNT(E299:AO299)</f>
        <v>1</v>
      </c>
      <c r="BK299" s="22"/>
      <c r="BM299" s="22"/>
      <c r="BN299" s="22"/>
      <c r="BO299" s="22"/>
      <c r="BP299" s="22"/>
      <c r="BQ299" s="22"/>
      <c r="BR299" s="22"/>
    </row>
    <row r="300" spans="1:70" s="24" customFormat="1" x14ac:dyDescent="0.2">
      <c r="A300" s="67">
        <v>299</v>
      </c>
      <c r="B300" s="26" t="s">
        <v>71</v>
      </c>
      <c r="C300" s="6" t="s">
        <v>73</v>
      </c>
      <c r="D300" s="8" t="s">
        <v>290</v>
      </c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86">
        <v>0</v>
      </c>
      <c r="AI300" s="86"/>
      <c r="AJ300" s="86"/>
      <c r="AK300" s="86"/>
      <c r="AL300" s="86"/>
      <c r="AM300" s="86"/>
      <c r="AN300" s="86"/>
      <c r="AO300" s="1"/>
      <c r="AP300" s="35">
        <f>IF(AQ300&lt;6,SUM(E300:AO300),SUM(LARGE(E300:AO300,{1;2;3;4;5;6})))</f>
        <v>0</v>
      </c>
      <c r="AQ300" s="55">
        <f>COUNT(E300:AO300)</f>
        <v>1</v>
      </c>
      <c r="BK300" s="22"/>
      <c r="BM300" s="22"/>
      <c r="BN300" s="22"/>
      <c r="BO300" s="22"/>
      <c r="BP300" s="22"/>
      <c r="BQ300" s="22"/>
      <c r="BR300" s="22"/>
    </row>
    <row r="301" spans="1:70" s="24" customFormat="1" x14ac:dyDescent="0.2">
      <c r="A301" s="67">
        <v>300</v>
      </c>
      <c r="B301" s="26" t="s">
        <v>71</v>
      </c>
      <c r="C301" s="6" t="s">
        <v>158</v>
      </c>
      <c r="D301" s="8" t="s">
        <v>1163</v>
      </c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84">
        <v>0</v>
      </c>
      <c r="AI301" s="84"/>
      <c r="AJ301" s="84"/>
      <c r="AK301" s="84"/>
      <c r="AL301" s="84"/>
      <c r="AM301" s="84"/>
      <c r="AN301" s="84"/>
      <c r="AO301" s="9"/>
      <c r="AP301" s="35">
        <f>IF(AQ301&lt;6,SUM(E301:AO301),SUM(LARGE(E301:AO301,{1;2;3;4;5;6})))</f>
        <v>0</v>
      </c>
      <c r="AQ301" s="55">
        <f>COUNT(E301:AO301)</f>
        <v>1</v>
      </c>
      <c r="BK301" s="22"/>
      <c r="BM301" s="22"/>
      <c r="BN301" s="22"/>
      <c r="BO301" s="22"/>
      <c r="BP301" s="22"/>
      <c r="BQ301" s="22"/>
      <c r="BR301" s="22"/>
    </row>
    <row r="302" spans="1:70" s="24" customFormat="1" x14ac:dyDescent="0.2">
      <c r="A302" s="67">
        <v>301</v>
      </c>
      <c r="B302" s="26" t="s">
        <v>71</v>
      </c>
      <c r="C302" s="6" t="s">
        <v>238</v>
      </c>
      <c r="D302" s="8" t="s">
        <v>258</v>
      </c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85">
        <v>0</v>
      </c>
      <c r="AI302" s="85"/>
      <c r="AJ302" s="85"/>
      <c r="AK302" s="85"/>
      <c r="AL302" s="85"/>
      <c r="AM302" s="85"/>
      <c r="AN302" s="85"/>
      <c r="AO302" s="51"/>
      <c r="AP302" s="35">
        <f>IF(AQ302&lt;6,SUM(E302:AO302),SUM(LARGE(E302:AO302,{1;2;3;4;5;6})))</f>
        <v>0</v>
      </c>
      <c r="AQ302" s="55">
        <f>COUNT(E302:AO302)</f>
        <v>1</v>
      </c>
      <c r="BK302" s="22"/>
      <c r="BM302" s="22"/>
      <c r="BN302" s="22"/>
      <c r="BO302" s="22"/>
      <c r="BP302" s="22"/>
      <c r="BQ302" s="22"/>
      <c r="BR302" s="22"/>
    </row>
    <row r="303" spans="1:70" s="24" customFormat="1" x14ac:dyDescent="0.2">
      <c r="A303" s="67">
        <v>302</v>
      </c>
      <c r="B303" s="26" t="s">
        <v>71</v>
      </c>
      <c r="C303" s="6" t="s">
        <v>873</v>
      </c>
      <c r="D303" s="6" t="s">
        <v>105</v>
      </c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86">
        <v>0</v>
      </c>
      <c r="AM303" s="86"/>
      <c r="AN303" s="86"/>
      <c r="AO303" s="1"/>
      <c r="AP303" s="35">
        <f>IF(AQ303&lt;6,SUM(E303:AO303),SUM(LARGE(E303:AO303,{1;2;3;4;5;6})))</f>
        <v>0</v>
      </c>
      <c r="AQ303" s="55">
        <f>COUNT(E303:AO303)</f>
        <v>1</v>
      </c>
      <c r="BK303" s="22"/>
      <c r="BM303" s="22"/>
      <c r="BN303" s="22"/>
      <c r="BO303" s="22"/>
      <c r="BP303" s="22"/>
      <c r="BQ303" s="22"/>
      <c r="BR303" s="22"/>
    </row>
    <row r="304" spans="1:70" s="24" customFormat="1" x14ac:dyDescent="0.2">
      <c r="A304" s="67">
        <v>303</v>
      </c>
      <c r="B304" s="26" t="s">
        <v>71</v>
      </c>
      <c r="C304" s="78" t="s">
        <v>873</v>
      </c>
      <c r="D304" s="8" t="s">
        <v>1152</v>
      </c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86">
        <v>0</v>
      </c>
      <c r="AM304" s="86"/>
      <c r="AN304" s="86"/>
      <c r="AO304" s="9"/>
      <c r="AP304" s="35">
        <f>IF(AQ304&lt;6,SUM(E304:AO304),SUM(LARGE(E304:AO304,{1;2;3;4;5;6})))</f>
        <v>0</v>
      </c>
      <c r="AQ304" s="55">
        <f>COUNT(E304:AO304)</f>
        <v>1</v>
      </c>
      <c r="BK304" s="22"/>
      <c r="BM304" s="22"/>
      <c r="BN304" s="22"/>
      <c r="BO304" s="22"/>
      <c r="BP304" s="22"/>
      <c r="BQ304" s="22"/>
      <c r="BR304" s="22"/>
    </row>
    <row r="305" spans="1:70" s="24" customFormat="1" x14ac:dyDescent="0.2">
      <c r="A305" s="67">
        <v>304</v>
      </c>
      <c r="B305" s="26"/>
      <c r="C305" s="6"/>
      <c r="D305" s="8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1"/>
      <c r="AP305" s="35">
        <f>IF(AQ305&lt;6,SUM(E305:AO305),SUM(LARGE(E305:AO305,{1;2;3;4;5;6})))</f>
        <v>0</v>
      </c>
      <c r="AQ305" s="55">
        <f>COUNT(E305:AO305)</f>
        <v>0</v>
      </c>
      <c r="BK305" s="22"/>
      <c r="BM305" s="22"/>
      <c r="BN305" s="22"/>
      <c r="BO305" s="22"/>
      <c r="BP305" s="22"/>
      <c r="BQ305" s="22"/>
      <c r="BR305" s="22"/>
    </row>
    <row r="306" spans="1:70" s="24" customFormat="1" x14ac:dyDescent="0.2">
      <c r="A306" s="67">
        <v>305</v>
      </c>
      <c r="B306" s="26"/>
      <c r="C306" s="6"/>
      <c r="D306" s="8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51"/>
      <c r="AP306" s="35">
        <f>IF(AQ306&lt;6,SUM(E306:AO306),SUM(LARGE(E306:AO306,{1;2;3;4;5;6})))</f>
        <v>0</v>
      </c>
      <c r="AQ306" s="55">
        <f>COUNT(E306:AO306)</f>
        <v>0</v>
      </c>
      <c r="BK306" s="22"/>
      <c r="BM306" s="22"/>
      <c r="BN306" s="22"/>
      <c r="BO306" s="22"/>
      <c r="BP306" s="22"/>
      <c r="BQ306" s="22"/>
      <c r="BR306" s="22"/>
    </row>
    <row r="307" spans="1:70" s="24" customFormat="1" x14ac:dyDescent="0.2">
      <c r="A307" s="67">
        <v>306</v>
      </c>
      <c r="B307" s="26"/>
      <c r="C307" s="6"/>
      <c r="D307" s="8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1"/>
      <c r="AP307" s="35">
        <f>IF(AQ307&lt;6,SUM(E307:AO307),SUM(LARGE(E307:AO307,{1;2;3;4;5;6})))</f>
        <v>0</v>
      </c>
      <c r="AQ307" s="55">
        <f>COUNT(E307:AO307)</f>
        <v>0</v>
      </c>
      <c r="BK307" s="22"/>
      <c r="BM307" s="22"/>
      <c r="BN307" s="22"/>
      <c r="BO307" s="22"/>
      <c r="BP307" s="22"/>
      <c r="BQ307" s="22"/>
      <c r="BR307" s="22"/>
    </row>
    <row r="308" spans="1:70" s="24" customFormat="1" x14ac:dyDescent="0.2">
      <c r="A308" s="67">
        <v>307</v>
      </c>
      <c r="B308" s="26"/>
      <c r="C308" s="6"/>
      <c r="D308" s="8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1"/>
      <c r="AP308" s="35">
        <f>IF(AQ308&lt;6,SUM(E308:AO308),SUM(LARGE(E308:AO308,{1;2;3;4;5;6})))</f>
        <v>0</v>
      </c>
      <c r="AQ308" s="55">
        <f>COUNT(E308:AO308)</f>
        <v>0</v>
      </c>
      <c r="BK308" s="22"/>
      <c r="BM308" s="22"/>
      <c r="BN308" s="22"/>
      <c r="BO308" s="22"/>
      <c r="BP308" s="22"/>
      <c r="BQ308" s="22"/>
      <c r="BR308" s="22"/>
    </row>
    <row r="309" spans="1:70" s="24" customFormat="1" x14ac:dyDescent="0.2">
      <c r="A309" s="67">
        <v>308</v>
      </c>
      <c r="B309" s="26"/>
      <c r="C309" s="6"/>
      <c r="D309" s="8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1"/>
      <c r="AP309" s="35">
        <f>IF(AQ309&lt;6,SUM(E309:AO309),SUM(LARGE(E309:AO309,{1;2;3;4;5;6})))</f>
        <v>0</v>
      </c>
      <c r="AQ309" s="55">
        <f>COUNT(E309:AO309)</f>
        <v>0</v>
      </c>
      <c r="BK309" s="22"/>
      <c r="BM309" s="22"/>
      <c r="BN309" s="22"/>
      <c r="BO309" s="22"/>
      <c r="BP309" s="22"/>
      <c r="BQ309" s="22"/>
      <c r="BR309" s="22"/>
    </row>
    <row r="310" spans="1:70" s="24" customFormat="1" x14ac:dyDescent="0.2">
      <c r="A310" s="67">
        <v>309</v>
      </c>
      <c r="B310" s="26"/>
      <c r="C310" s="6"/>
      <c r="D310" s="8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1"/>
      <c r="AP310" s="35">
        <f>IF(AQ310&lt;6,SUM(E310:AO310),SUM(LARGE(E310:AO310,{1;2;3;4;5;6})))</f>
        <v>0</v>
      </c>
      <c r="AQ310" s="55">
        <f>COUNT(E310:AO310)</f>
        <v>0</v>
      </c>
      <c r="BK310" s="22"/>
      <c r="BM310" s="22"/>
      <c r="BN310" s="22"/>
      <c r="BO310" s="22"/>
      <c r="BP310" s="22"/>
      <c r="BQ310" s="22"/>
      <c r="BR310" s="22"/>
    </row>
    <row r="311" spans="1:70" s="24" customFormat="1" x14ac:dyDescent="0.2">
      <c r="A311" s="67">
        <v>310</v>
      </c>
      <c r="B311" s="26"/>
      <c r="C311" s="6"/>
      <c r="D311" s="8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1"/>
      <c r="AP311" s="35">
        <f>IF(AQ311&lt;6,SUM(E311:AO311),SUM(LARGE(E311:AO311,{1;2;3;4;5;6})))</f>
        <v>0</v>
      </c>
      <c r="AQ311" s="55">
        <f>COUNT(E311:AO311)</f>
        <v>0</v>
      </c>
      <c r="BK311" s="22"/>
      <c r="BM311" s="22"/>
      <c r="BN311" s="22"/>
      <c r="BO311" s="22"/>
      <c r="BP311" s="22"/>
      <c r="BQ311" s="22"/>
      <c r="BR311" s="22"/>
    </row>
    <row r="312" spans="1:70" s="24" customFormat="1" x14ac:dyDescent="0.2">
      <c r="A312" s="67">
        <v>311</v>
      </c>
      <c r="B312" s="26"/>
      <c r="C312" s="6"/>
      <c r="D312" s="8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1"/>
      <c r="AP312" s="35">
        <f>IF(AQ312&lt;6,SUM(E312:AO312),SUM(LARGE(E312:AO312,{1;2;3;4;5;6})))</f>
        <v>0</v>
      </c>
      <c r="AQ312" s="55">
        <f>COUNT(E312:AO312)</f>
        <v>0</v>
      </c>
      <c r="BK312" s="22"/>
      <c r="BM312" s="22"/>
      <c r="BN312" s="22"/>
      <c r="BO312" s="22"/>
      <c r="BP312" s="22"/>
      <c r="BQ312" s="22"/>
      <c r="BR312" s="22"/>
    </row>
    <row r="313" spans="1:70" s="24" customFormat="1" x14ac:dyDescent="0.2">
      <c r="A313" s="67">
        <v>312</v>
      </c>
      <c r="B313" s="26"/>
      <c r="C313" s="6"/>
      <c r="D313" s="10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1"/>
      <c r="AP313" s="35">
        <f>IF(AQ313&lt;6,SUM(E313:AO313),SUM(LARGE(E313:AO313,{1;2;3;4;5;6})))</f>
        <v>0</v>
      </c>
      <c r="AQ313" s="55">
        <f>COUNT(E313:AO313)</f>
        <v>0</v>
      </c>
      <c r="BK313" s="22"/>
      <c r="BM313" s="22"/>
      <c r="BN313" s="22"/>
      <c r="BO313" s="22"/>
      <c r="BP313" s="22"/>
      <c r="BQ313" s="22"/>
      <c r="BR313" s="22"/>
    </row>
    <row r="314" spans="1:70" s="24" customFormat="1" x14ac:dyDescent="0.2">
      <c r="A314" s="67">
        <v>313</v>
      </c>
      <c r="B314" s="26"/>
      <c r="C314" s="6"/>
      <c r="D314" s="8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1"/>
      <c r="AP314" s="35">
        <f>IF(AQ314&lt;6,SUM(E314:AO314),SUM(LARGE(E314:AO314,{1;2;3;4;5;6})))</f>
        <v>0</v>
      </c>
      <c r="AQ314" s="55">
        <f>COUNT(E314:AO314)</f>
        <v>0</v>
      </c>
      <c r="BK314" s="22"/>
      <c r="BM314" s="22"/>
      <c r="BN314" s="22"/>
      <c r="BO314" s="22"/>
      <c r="BP314" s="22"/>
      <c r="BQ314" s="22"/>
      <c r="BR314" s="22"/>
    </row>
    <row r="315" spans="1:70" s="24" customFormat="1" x14ac:dyDescent="0.2">
      <c r="A315" s="67">
        <v>314</v>
      </c>
      <c r="B315" s="26"/>
      <c r="C315" s="6"/>
      <c r="D315" s="8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1"/>
      <c r="AP315" s="35">
        <f>IF(AQ315&lt;6,SUM(E315:AO315),SUM(LARGE(E315:AO315,{1;2;3;4;5;6})))</f>
        <v>0</v>
      </c>
      <c r="AQ315" s="55">
        <f>COUNT(E315:AO315)</f>
        <v>0</v>
      </c>
      <c r="BK315" s="22"/>
      <c r="BM315" s="22"/>
      <c r="BN315" s="22"/>
      <c r="BO315" s="22"/>
      <c r="BP315" s="22"/>
      <c r="BQ315" s="22"/>
      <c r="BR315" s="22"/>
    </row>
    <row r="316" spans="1:70" s="24" customFormat="1" x14ac:dyDescent="0.2">
      <c r="A316" s="67">
        <v>315</v>
      </c>
      <c r="B316" s="26"/>
      <c r="C316" s="6"/>
      <c r="D316" s="8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1"/>
      <c r="AP316" s="35">
        <f>IF(AQ316&lt;6,SUM(E316:AO316),SUM(LARGE(E316:AO316,{1;2;3;4;5;6})))</f>
        <v>0</v>
      </c>
      <c r="AQ316" s="55">
        <f>COUNT(E316:AO316)</f>
        <v>0</v>
      </c>
      <c r="BK316" s="22"/>
      <c r="BM316" s="22"/>
      <c r="BN316" s="22"/>
      <c r="BO316" s="22"/>
      <c r="BP316" s="22"/>
      <c r="BQ316" s="22"/>
      <c r="BR316" s="22"/>
    </row>
    <row r="317" spans="1:70" s="24" customFormat="1" x14ac:dyDescent="0.2">
      <c r="A317" s="67">
        <v>316</v>
      </c>
      <c r="B317" s="26"/>
      <c r="C317" s="6"/>
      <c r="D317" s="8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1"/>
      <c r="AP317" s="35">
        <f>IF(AQ317&lt;6,SUM(E317:AO317),SUM(LARGE(E317:AO317,{1;2;3;4;5;6})))</f>
        <v>0</v>
      </c>
      <c r="AQ317" s="55">
        <f>COUNT(E317:AO317)</f>
        <v>0</v>
      </c>
      <c r="BK317" s="22"/>
      <c r="BM317" s="22"/>
      <c r="BN317" s="22"/>
      <c r="BO317" s="22"/>
      <c r="BP317" s="22"/>
      <c r="BQ317" s="22"/>
      <c r="BR317" s="22"/>
    </row>
    <row r="318" spans="1:70" s="24" customFormat="1" x14ac:dyDescent="0.2">
      <c r="A318" s="67">
        <v>317</v>
      </c>
      <c r="B318" s="26"/>
      <c r="C318" s="6"/>
      <c r="D318" s="8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1"/>
      <c r="AP318" s="35">
        <f>IF(AQ318&lt;6,SUM(E318:AO318),SUM(LARGE(E318:AO318,{1;2;3;4;5;6})))</f>
        <v>0</v>
      </c>
      <c r="AQ318" s="55">
        <f>COUNT(E318:AO318)</f>
        <v>0</v>
      </c>
      <c r="BK318" s="22"/>
      <c r="BM318" s="22"/>
      <c r="BN318" s="22"/>
      <c r="BO318" s="22"/>
      <c r="BP318" s="22"/>
      <c r="BQ318" s="22"/>
      <c r="BR318" s="22"/>
    </row>
    <row r="319" spans="1:70" s="24" customFormat="1" x14ac:dyDescent="0.2">
      <c r="A319" s="67">
        <v>318</v>
      </c>
      <c r="B319" s="26"/>
      <c r="C319" s="6"/>
      <c r="D319" s="8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1"/>
      <c r="AP319" s="35">
        <f>IF(AQ319&lt;6,SUM(E319:AO319),SUM(LARGE(E319:AO319,{1;2;3;4;5;6})))</f>
        <v>0</v>
      </c>
      <c r="AQ319" s="55">
        <f>COUNT(E319:AO319)</f>
        <v>0</v>
      </c>
      <c r="BK319" s="22"/>
      <c r="BM319" s="22"/>
      <c r="BN319" s="22"/>
      <c r="BO319" s="22"/>
      <c r="BP319" s="22"/>
      <c r="BQ319" s="22"/>
      <c r="BR319" s="22"/>
    </row>
    <row r="320" spans="1:70" s="24" customFormat="1" x14ac:dyDescent="0.2">
      <c r="A320" s="67">
        <v>319</v>
      </c>
      <c r="B320" s="26"/>
      <c r="C320" s="6"/>
      <c r="D320" s="8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1"/>
      <c r="AP320" s="35">
        <f>IF(AQ320&lt;6,SUM(E320:AO320),SUM(LARGE(E320:AO320,{1;2;3;4;5;6})))</f>
        <v>0</v>
      </c>
      <c r="AQ320" s="55">
        <f>COUNT(E320:AO320)</f>
        <v>0</v>
      </c>
      <c r="BK320" s="22"/>
      <c r="BM320" s="22"/>
      <c r="BN320" s="22"/>
      <c r="BO320" s="22"/>
      <c r="BP320" s="22"/>
      <c r="BQ320" s="22"/>
      <c r="BR320" s="22"/>
    </row>
    <row r="321" spans="1:70" s="24" customFormat="1" x14ac:dyDescent="0.2">
      <c r="A321" s="67">
        <v>320</v>
      </c>
      <c r="B321" s="26"/>
      <c r="C321" s="6"/>
      <c r="D321" s="8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1"/>
      <c r="AP321" s="35">
        <f>IF(AQ321&lt;6,SUM(E321:AO321),SUM(LARGE(E321:AO321,{1;2;3;4;5;6})))</f>
        <v>0</v>
      </c>
      <c r="AQ321" s="55">
        <f>COUNT(E321:AO321)</f>
        <v>0</v>
      </c>
      <c r="BK321" s="22"/>
      <c r="BM321" s="22"/>
      <c r="BN321" s="22"/>
      <c r="BO321" s="22"/>
      <c r="BP321" s="22"/>
      <c r="BQ321" s="22"/>
      <c r="BR321" s="22"/>
    </row>
    <row r="322" spans="1:70" s="24" customFormat="1" x14ac:dyDescent="0.2">
      <c r="A322" s="67">
        <v>321</v>
      </c>
      <c r="B322" s="26"/>
      <c r="C322" s="6"/>
      <c r="D322" s="8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1"/>
      <c r="AP322" s="35">
        <f>IF(AQ322&lt;6,SUM(E322:AO322),SUM(LARGE(E322:AO322,{1;2;3;4;5;6})))</f>
        <v>0</v>
      </c>
      <c r="AQ322" s="55">
        <f>COUNT(E322:AO322)</f>
        <v>0</v>
      </c>
      <c r="BK322" s="22"/>
      <c r="BM322" s="22"/>
      <c r="BN322" s="22"/>
      <c r="BO322" s="22"/>
      <c r="BP322" s="22"/>
      <c r="BQ322" s="22"/>
      <c r="BR322" s="22"/>
    </row>
    <row r="323" spans="1:70" s="24" customFormat="1" x14ac:dyDescent="0.2">
      <c r="A323" s="67">
        <v>322</v>
      </c>
      <c r="B323" s="26"/>
      <c r="C323" s="6"/>
      <c r="D323" s="8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1"/>
      <c r="AP323" s="35">
        <f>IF(AQ323&lt;6,SUM(E323:AO323),SUM(LARGE(E323:AO323,{1;2;3;4;5;6})))</f>
        <v>0</v>
      </c>
      <c r="AQ323" s="55">
        <f>COUNT(E323:AO323)</f>
        <v>0</v>
      </c>
      <c r="BK323" s="22"/>
      <c r="BM323" s="22"/>
      <c r="BN323" s="22"/>
      <c r="BO323" s="22"/>
      <c r="BP323" s="22"/>
      <c r="BQ323" s="22"/>
      <c r="BR323" s="22"/>
    </row>
    <row r="324" spans="1:70" s="24" customFormat="1" x14ac:dyDescent="0.2">
      <c r="A324" s="67">
        <v>323</v>
      </c>
      <c r="B324" s="26"/>
      <c r="C324" s="6"/>
      <c r="D324" s="8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1"/>
      <c r="AP324" s="35">
        <f>IF(AQ324&lt;6,SUM(E324:AO324),SUM(LARGE(E324:AO324,{1;2;3;4;5;6})))</f>
        <v>0</v>
      </c>
      <c r="AQ324" s="55">
        <f>COUNT(E324:AO324)</f>
        <v>0</v>
      </c>
      <c r="BK324" s="22"/>
      <c r="BM324" s="22"/>
      <c r="BN324" s="22"/>
      <c r="BO324" s="22"/>
      <c r="BP324" s="22"/>
      <c r="BQ324" s="22"/>
      <c r="BR324" s="22"/>
    </row>
    <row r="325" spans="1:70" s="24" customFormat="1" x14ac:dyDescent="0.2">
      <c r="A325" s="67">
        <v>324</v>
      </c>
      <c r="B325" s="26"/>
      <c r="C325" s="78"/>
      <c r="D325" s="8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1"/>
      <c r="AP325" s="35">
        <f>IF(AQ325&lt;6,SUM(E325:AO325),SUM(LARGE(E325:AO325,{1;2;3;4;5;6})))</f>
        <v>0</v>
      </c>
      <c r="AQ325" s="55">
        <f>COUNT(E325:AO325)</f>
        <v>0</v>
      </c>
      <c r="BK325" s="22"/>
      <c r="BM325" s="22"/>
      <c r="BN325" s="22"/>
      <c r="BO325" s="22"/>
      <c r="BP325" s="22"/>
      <c r="BQ325" s="22"/>
      <c r="BR325" s="22"/>
    </row>
    <row r="326" spans="1:70" s="24" customFormat="1" x14ac:dyDescent="0.2">
      <c r="A326" s="67">
        <v>325</v>
      </c>
      <c r="B326" s="26"/>
      <c r="C326" s="6"/>
      <c r="D326" s="8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1"/>
      <c r="AP326" s="35">
        <f>IF(AQ326&lt;6,SUM(E326:AO326),SUM(LARGE(E326:AO326,{1;2;3;4;5;6})))</f>
        <v>0</v>
      </c>
      <c r="AQ326" s="55">
        <f>COUNT(E326:AO326)</f>
        <v>0</v>
      </c>
      <c r="BK326" s="22"/>
      <c r="BM326" s="22"/>
      <c r="BN326" s="22"/>
      <c r="BO326" s="22"/>
      <c r="BP326" s="22"/>
      <c r="BQ326" s="22"/>
      <c r="BR326" s="22"/>
    </row>
    <row r="327" spans="1:70" s="24" customFormat="1" x14ac:dyDescent="0.2">
      <c r="A327" s="67">
        <v>326</v>
      </c>
      <c r="B327" s="26"/>
      <c r="C327" s="6"/>
      <c r="D327" s="8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1"/>
      <c r="AP327" s="35">
        <f>IF(AQ327&lt;6,SUM(E327:AO327),SUM(LARGE(E327:AO327,{1;2;3;4;5;6})))</f>
        <v>0</v>
      </c>
      <c r="AQ327" s="55">
        <f>COUNT(E327:AO327)</f>
        <v>0</v>
      </c>
      <c r="BK327" s="22"/>
      <c r="BM327" s="22"/>
      <c r="BN327" s="22"/>
      <c r="BO327" s="22"/>
      <c r="BP327" s="22"/>
      <c r="BQ327" s="22"/>
      <c r="BR327" s="22"/>
    </row>
    <row r="328" spans="1:70" s="24" customFormat="1" x14ac:dyDescent="0.2">
      <c r="A328" s="67">
        <v>327</v>
      </c>
      <c r="B328" s="32"/>
      <c r="C328" s="6"/>
      <c r="D328" s="8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1"/>
      <c r="AP328" s="35">
        <f>IF(AQ328&lt;6,SUM(E328:AO328),SUM(LARGE(E328:AO328,{1;2;3;4;5;6})))</f>
        <v>0</v>
      </c>
      <c r="AQ328" s="55">
        <f>COUNT(E328:AO328)</f>
        <v>0</v>
      </c>
      <c r="BK328" s="22"/>
      <c r="BM328" s="22"/>
      <c r="BN328" s="22"/>
      <c r="BO328" s="22"/>
      <c r="BP328" s="22"/>
      <c r="BQ328" s="22"/>
      <c r="BR328" s="22"/>
    </row>
    <row r="329" spans="1:70" s="24" customFormat="1" x14ac:dyDescent="0.2">
      <c r="A329" s="67">
        <v>328</v>
      </c>
      <c r="B329" s="26"/>
      <c r="C329" s="6"/>
      <c r="D329" s="8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1"/>
      <c r="AP329" s="35">
        <f>IF(AQ329&lt;6,SUM(E329:AO329),SUM(LARGE(E329:AO329,{1;2;3;4;5;6})))</f>
        <v>0</v>
      </c>
      <c r="AQ329" s="55">
        <f>COUNT(E329:AO329)</f>
        <v>0</v>
      </c>
      <c r="BK329" s="22"/>
      <c r="BM329" s="22"/>
      <c r="BN329" s="22"/>
      <c r="BO329" s="22"/>
      <c r="BP329" s="22"/>
      <c r="BQ329" s="22"/>
      <c r="BR329" s="22"/>
    </row>
    <row r="330" spans="1:70" s="24" customFormat="1" x14ac:dyDescent="0.2">
      <c r="A330" s="67">
        <v>329</v>
      </c>
      <c r="B330" s="26"/>
      <c r="C330" s="6"/>
      <c r="D330" s="8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1"/>
      <c r="AP330" s="35">
        <f>IF(AQ330&lt;6,SUM(E330:AO330),SUM(LARGE(E330:AO330,{1;2;3;4;5;6})))</f>
        <v>0</v>
      </c>
      <c r="AQ330" s="55">
        <f>COUNT(E330:AO330)</f>
        <v>0</v>
      </c>
      <c r="BK330" s="22"/>
      <c r="BM330" s="22"/>
      <c r="BN330" s="22"/>
      <c r="BO330" s="22"/>
      <c r="BP330" s="22"/>
      <c r="BQ330" s="22"/>
      <c r="BR330" s="22"/>
    </row>
    <row r="331" spans="1:70" s="24" customFormat="1" x14ac:dyDescent="0.2">
      <c r="A331" s="67">
        <v>330</v>
      </c>
      <c r="B331" s="26"/>
      <c r="C331" s="6"/>
      <c r="D331" s="8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1"/>
      <c r="AP331" s="35">
        <f>IF(AQ331&lt;6,SUM(E331:AO331),SUM(LARGE(E331:AO331,{1;2;3;4;5;6})))</f>
        <v>0</v>
      </c>
      <c r="AQ331" s="55">
        <f>COUNT(E331:AO331)</f>
        <v>0</v>
      </c>
      <c r="BK331" s="22"/>
      <c r="BM331" s="22"/>
      <c r="BN331" s="22"/>
      <c r="BO331" s="22"/>
      <c r="BP331" s="22"/>
      <c r="BQ331" s="22"/>
      <c r="BR331" s="22"/>
    </row>
    <row r="332" spans="1:70" s="24" customFormat="1" x14ac:dyDescent="0.2">
      <c r="A332" s="67">
        <v>331</v>
      </c>
      <c r="B332" s="26"/>
      <c r="C332" s="6"/>
      <c r="D332" s="8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1"/>
      <c r="AP332" s="35">
        <f>IF(AQ332&lt;6,SUM(E332:AO332),SUM(LARGE(E332:AO332,{1;2;3;4;5;6})))</f>
        <v>0</v>
      </c>
      <c r="AQ332" s="55">
        <f>COUNT(E332:AO332)</f>
        <v>0</v>
      </c>
      <c r="BK332" s="22"/>
      <c r="BM332" s="22"/>
      <c r="BN332" s="22"/>
      <c r="BO332" s="22"/>
      <c r="BP332" s="22"/>
      <c r="BQ332" s="22"/>
      <c r="BR332" s="22"/>
    </row>
    <row r="333" spans="1:70" s="24" customFormat="1" x14ac:dyDescent="0.2">
      <c r="A333" s="67">
        <v>332</v>
      </c>
      <c r="B333" s="26"/>
      <c r="C333" s="6"/>
      <c r="D333" s="8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1"/>
      <c r="AP333" s="35">
        <f>IF(AQ333&lt;6,SUM(E333:AO333),SUM(LARGE(E333:AO333,{1;2;3;4;5;6})))</f>
        <v>0</v>
      </c>
      <c r="AQ333" s="55">
        <f>COUNT(E333:AO333)</f>
        <v>0</v>
      </c>
      <c r="BK333" s="22"/>
      <c r="BM333" s="22"/>
      <c r="BN333" s="22"/>
      <c r="BO333" s="22"/>
      <c r="BP333" s="22"/>
      <c r="BQ333" s="22"/>
      <c r="BR333" s="22"/>
    </row>
    <row r="334" spans="1:70" s="24" customFormat="1" x14ac:dyDescent="0.2">
      <c r="A334" s="67">
        <v>333</v>
      </c>
      <c r="B334" s="26"/>
      <c r="C334" s="6"/>
      <c r="D334" s="8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1"/>
      <c r="AP334" s="35">
        <f>IF(AQ334&lt;6,SUM(E334:AO334),SUM(LARGE(E334:AO334,{1;2;3;4;5;6})))</f>
        <v>0</v>
      </c>
      <c r="AQ334" s="55">
        <f>COUNT(E334:AO334)</f>
        <v>0</v>
      </c>
      <c r="BK334" s="22"/>
      <c r="BM334" s="22"/>
      <c r="BN334" s="22"/>
      <c r="BO334" s="22"/>
      <c r="BP334" s="22"/>
      <c r="BQ334" s="22"/>
      <c r="BR334" s="22"/>
    </row>
    <row r="335" spans="1:70" s="24" customFormat="1" x14ac:dyDescent="0.2">
      <c r="A335" s="67">
        <v>334</v>
      </c>
      <c r="B335" s="26"/>
      <c r="C335" s="6"/>
      <c r="D335" s="8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9"/>
      <c r="AP335" s="35">
        <f>IF(AQ335&lt;6,SUM(E335:AO335),SUM(LARGE(E335:AO335,{1;2;3;4;5;6})))</f>
        <v>0</v>
      </c>
      <c r="AQ335" s="55">
        <f>COUNT(E335:AO335)</f>
        <v>0</v>
      </c>
      <c r="BK335" s="22"/>
      <c r="BM335" s="22"/>
      <c r="BN335" s="22"/>
      <c r="BO335" s="22"/>
      <c r="BP335" s="22"/>
      <c r="BQ335" s="22"/>
      <c r="BR335" s="22"/>
    </row>
    <row r="336" spans="1:70" s="24" customFormat="1" x14ac:dyDescent="0.2">
      <c r="A336" s="67">
        <v>335</v>
      </c>
      <c r="B336" s="26"/>
      <c r="C336" s="6"/>
      <c r="D336" s="8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1"/>
      <c r="AP336" s="35">
        <f>IF(AQ336&lt;6,SUM(E336:AO336),SUM(LARGE(E336:AO336,{1;2;3;4;5;6})))</f>
        <v>0</v>
      </c>
      <c r="AQ336" s="55">
        <f>COUNT(E336:AO336)</f>
        <v>0</v>
      </c>
      <c r="BK336" s="22"/>
      <c r="BM336" s="22"/>
      <c r="BN336" s="22"/>
      <c r="BO336" s="22"/>
      <c r="BP336" s="22"/>
      <c r="BQ336" s="22"/>
      <c r="BR336" s="22"/>
    </row>
    <row r="337" spans="1:70" s="24" customFormat="1" x14ac:dyDescent="0.2">
      <c r="A337" s="67">
        <v>336</v>
      </c>
      <c r="B337" s="26"/>
      <c r="C337" s="6"/>
      <c r="D337" s="8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1"/>
      <c r="AP337" s="35">
        <f>IF(AQ337&lt;6,SUM(E337:AO337),SUM(LARGE(E337:AO337,{1;2;3;4;5;6})))</f>
        <v>0</v>
      </c>
      <c r="AQ337" s="55">
        <f>COUNT(E337:AO337)</f>
        <v>0</v>
      </c>
      <c r="BK337" s="22"/>
      <c r="BM337" s="22"/>
      <c r="BN337" s="22"/>
      <c r="BO337" s="22"/>
      <c r="BP337" s="22"/>
      <c r="BQ337" s="22"/>
      <c r="BR337" s="22"/>
    </row>
    <row r="338" spans="1:70" s="24" customFormat="1" x14ac:dyDescent="0.2">
      <c r="A338" s="67">
        <v>337</v>
      </c>
      <c r="B338" s="6"/>
      <c r="C338" s="6"/>
      <c r="D338" s="6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1"/>
      <c r="AP338" s="35">
        <f>IF(AQ338&lt;6,SUM(E338:AO338),SUM(LARGE(E338:AO338,{1;2;3;4;5;6})))</f>
        <v>0</v>
      </c>
      <c r="AQ338" s="55">
        <f>COUNT(E338:AO338)</f>
        <v>0</v>
      </c>
      <c r="BK338" s="22"/>
      <c r="BM338" s="22"/>
      <c r="BN338" s="22"/>
      <c r="BO338" s="22"/>
      <c r="BP338" s="22"/>
      <c r="BQ338" s="22"/>
      <c r="BR338" s="22"/>
    </row>
    <row r="339" spans="1:70" s="24" customFormat="1" x14ac:dyDescent="0.2">
      <c r="A339" s="67">
        <v>338</v>
      </c>
      <c r="B339" s="26"/>
      <c r="C339" s="6"/>
      <c r="D339" s="8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1"/>
      <c r="AP339" s="35">
        <f>IF(AQ339&lt;6,SUM(E339:AO339),SUM(LARGE(E339:AO339,{1;2;3;4;5;6})))</f>
        <v>0</v>
      </c>
      <c r="AQ339" s="55">
        <f>COUNT(E339:AO339)</f>
        <v>0</v>
      </c>
      <c r="BK339" s="22"/>
      <c r="BM339" s="22"/>
      <c r="BN339" s="22"/>
      <c r="BO339" s="22"/>
      <c r="BP339" s="22"/>
      <c r="BQ339" s="22"/>
      <c r="BR339" s="22"/>
    </row>
    <row r="340" spans="1:70" s="24" customFormat="1" x14ac:dyDescent="0.2">
      <c r="A340" s="67">
        <v>339</v>
      </c>
      <c r="B340" s="26"/>
      <c r="C340" s="6"/>
      <c r="D340" s="8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1"/>
      <c r="AP340" s="35">
        <f>IF(AQ340&lt;6,SUM(E340:AO340),SUM(LARGE(E340:AO340,{1;2;3;4;5;6})))</f>
        <v>0</v>
      </c>
      <c r="AQ340" s="55">
        <f>COUNT(E340:AO340)</f>
        <v>0</v>
      </c>
      <c r="BK340" s="22"/>
      <c r="BM340" s="22"/>
      <c r="BN340" s="22"/>
      <c r="BO340" s="22"/>
      <c r="BP340" s="22"/>
      <c r="BQ340" s="22"/>
      <c r="BR340" s="22"/>
    </row>
    <row r="341" spans="1:70" s="24" customFormat="1" x14ac:dyDescent="0.2">
      <c r="A341" s="67">
        <v>340</v>
      </c>
      <c r="B341" s="26"/>
      <c r="C341" s="8"/>
      <c r="D341" s="8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1"/>
      <c r="AP341" s="35">
        <f>IF(AQ341&lt;6,SUM(E341:AO341),SUM(LARGE(E341:AO341,{1;2;3;4;5;6})))</f>
        <v>0</v>
      </c>
      <c r="AQ341" s="55">
        <f>COUNT(E341:AO341)</f>
        <v>0</v>
      </c>
      <c r="BK341" s="22"/>
      <c r="BM341" s="22"/>
      <c r="BN341" s="22"/>
      <c r="BO341" s="22"/>
      <c r="BP341" s="22"/>
      <c r="BQ341" s="22"/>
      <c r="BR341" s="22"/>
    </row>
    <row r="342" spans="1:70" s="24" customFormat="1" x14ac:dyDescent="0.2">
      <c r="A342" s="67">
        <v>341</v>
      </c>
      <c r="B342" s="26"/>
      <c r="C342" s="6"/>
      <c r="D342" s="8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9"/>
      <c r="AP342" s="35">
        <f>IF(AQ342&lt;6,SUM(E342:AO342),SUM(LARGE(E342:AO342,{1;2;3;4;5;6})))</f>
        <v>0</v>
      </c>
      <c r="AQ342" s="55">
        <f>COUNT(E342:AO342)</f>
        <v>0</v>
      </c>
      <c r="BK342" s="22"/>
      <c r="BM342" s="22"/>
      <c r="BN342" s="22"/>
      <c r="BO342" s="22"/>
      <c r="BP342" s="22"/>
      <c r="BQ342" s="22"/>
      <c r="BR342" s="22"/>
    </row>
    <row r="343" spans="1:70" s="24" customFormat="1" x14ac:dyDescent="0.2">
      <c r="A343" s="67">
        <v>342</v>
      </c>
      <c r="B343" s="26"/>
      <c r="C343" s="6"/>
      <c r="D343" s="8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1"/>
      <c r="AP343" s="35">
        <f>IF(AQ343&lt;6,SUM(E343:AO343),SUM(LARGE(E343:AO343,{1;2;3;4;5;6})))</f>
        <v>0</v>
      </c>
      <c r="AQ343" s="55">
        <f>COUNT(E343:AO343)</f>
        <v>0</v>
      </c>
      <c r="BK343" s="22"/>
      <c r="BM343" s="22"/>
      <c r="BN343" s="22"/>
      <c r="BO343" s="22"/>
      <c r="BP343" s="22"/>
      <c r="BQ343" s="22"/>
      <c r="BR343" s="22"/>
    </row>
    <row r="344" spans="1:70" s="24" customFormat="1" x14ac:dyDescent="0.2">
      <c r="A344" s="67">
        <v>343</v>
      </c>
      <c r="B344" s="26"/>
      <c r="C344" s="6"/>
      <c r="D344" s="8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1"/>
      <c r="AP344" s="35">
        <f>IF(AQ344&lt;6,SUM(E344:AO344),SUM(LARGE(E344:AO344,{1;2;3;4;5;6})))</f>
        <v>0</v>
      </c>
      <c r="AQ344" s="55">
        <f>COUNT(E344:AO344)</f>
        <v>0</v>
      </c>
      <c r="BK344" s="22"/>
      <c r="BM344" s="22"/>
      <c r="BN344" s="22"/>
      <c r="BO344" s="22"/>
      <c r="BP344" s="22"/>
      <c r="BQ344" s="22"/>
      <c r="BR344" s="22"/>
    </row>
    <row r="345" spans="1:70" s="24" customFormat="1" x14ac:dyDescent="0.2">
      <c r="A345" s="67">
        <v>344</v>
      </c>
      <c r="B345" s="26"/>
      <c r="C345" s="6"/>
      <c r="D345" s="8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1"/>
      <c r="AP345" s="35">
        <f>IF(AQ345&lt;6,SUM(E345:AO345),SUM(LARGE(E345:AO345,{1;2;3;4;5;6})))</f>
        <v>0</v>
      </c>
      <c r="AQ345" s="55">
        <f>COUNT(E345:AO345)</f>
        <v>0</v>
      </c>
      <c r="BK345" s="22"/>
      <c r="BM345" s="22"/>
      <c r="BN345" s="22"/>
      <c r="BO345" s="22"/>
      <c r="BP345" s="22"/>
      <c r="BQ345" s="22"/>
      <c r="BR345" s="22"/>
    </row>
    <row r="346" spans="1:70" s="24" customFormat="1" x14ac:dyDescent="0.2">
      <c r="A346" s="67">
        <v>345</v>
      </c>
      <c r="B346" s="26"/>
      <c r="C346" s="6"/>
      <c r="D346" s="8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1"/>
      <c r="AP346" s="35">
        <f>IF(AQ346&lt;6,SUM(E346:AO346),SUM(LARGE(E346:AO346,{1;2;3;4;5;6})))</f>
        <v>0</v>
      </c>
      <c r="AQ346" s="55">
        <f>COUNT(E346:AO346)</f>
        <v>0</v>
      </c>
      <c r="BK346" s="22"/>
      <c r="BM346" s="22"/>
      <c r="BN346" s="22"/>
      <c r="BO346" s="22"/>
      <c r="BP346" s="22"/>
      <c r="BQ346" s="22"/>
      <c r="BR346" s="22"/>
    </row>
    <row r="347" spans="1:70" s="24" customFormat="1" x14ac:dyDescent="0.2">
      <c r="A347" s="67">
        <v>346</v>
      </c>
      <c r="B347" s="26"/>
      <c r="C347" s="6"/>
      <c r="D347" s="8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1"/>
      <c r="AP347" s="35">
        <f>IF(AQ347&lt;6,SUM(E347:AO347),SUM(LARGE(E347:AO347,{1;2;3;4;5;6})))</f>
        <v>0</v>
      </c>
      <c r="AQ347" s="55">
        <f>COUNT(E347:AO347)</f>
        <v>0</v>
      </c>
      <c r="BK347" s="22"/>
      <c r="BM347" s="22"/>
      <c r="BN347" s="22"/>
      <c r="BO347" s="22"/>
      <c r="BP347" s="22"/>
      <c r="BQ347" s="22"/>
      <c r="BR347" s="22"/>
    </row>
    <row r="348" spans="1:70" s="24" customFormat="1" x14ac:dyDescent="0.2">
      <c r="A348" s="67">
        <v>347</v>
      </c>
      <c r="B348" s="26"/>
      <c r="C348" s="6"/>
      <c r="D348" s="8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1"/>
      <c r="AP348" s="35">
        <f>IF(AQ348&lt;6,SUM(E348:AO348),SUM(LARGE(E348:AO348,{1;2;3;4;5;6})))</f>
        <v>0</v>
      </c>
      <c r="AQ348" s="55">
        <f>COUNT(E348:AO348)</f>
        <v>0</v>
      </c>
      <c r="BK348" s="22"/>
      <c r="BM348" s="22"/>
      <c r="BN348" s="22"/>
      <c r="BO348" s="22"/>
      <c r="BP348" s="22"/>
      <c r="BQ348" s="22"/>
      <c r="BR348" s="22"/>
    </row>
    <row r="349" spans="1:70" s="24" customFormat="1" x14ac:dyDescent="0.2">
      <c r="A349" s="67">
        <v>348</v>
      </c>
      <c r="B349" s="26"/>
      <c r="C349" s="6"/>
      <c r="D349" s="8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1"/>
      <c r="AP349" s="35">
        <f>IF(AQ349&lt;6,SUM(E349:AO349),SUM(LARGE(E349:AO349,{1;2;3;4;5;6})))</f>
        <v>0</v>
      </c>
      <c r="AQ349" s="55">
        <f>COUNT(E349:AO349)</f>
        <v>0</v>
      </c>
      <c r="BK349" s="22"/>
      <c r="BM349" s="22"/>
      <c r="BN349" s="22"/>
      <c r="BO349" s="22"/>
      <c r="BP349" s="22"/>
      <c r="BQ349" s="22"/>
      <c r="BR349" s="22"/>
    </row>
    <row r="350" spans="1:70" s="24" customFormat="1" x14ac:dyDescent="0.2">
      <c r="A350" s="67">
        <v>349</v>
      </c>
      <c r="B350" s="26"/>
      <c r="C350" s="6"/>
      <c r="D350" s="8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1"/>
      <c r="AP350" s="35">
        <f>IF(AQ350&lt;6,SUM(E350:AO350),SUM(LARGE(E350:AO350,{1;2;3;4;5;6})))</f>
        <v>0</v>
      </c>
      <c r="AQ350" s="55">
        <f>COUNT(E350:AO350)</f>
        <v>0</v>
      </c>
      <c r="BK350" s="22"/>
      <c r="BM350" s="22"/>
      <c r="BN350" s="22"/>
      <c r="BO350" s="22"/>
      <c r="BP350" s="22"/>
      <c r="BQ350" s="22"/>
      <c r="BR350" s="22"/>
    </row>
    <row r="351" spans="1:70" s="24" customFormat="1" x14ac:dyDescent="0.2">
      <c r="A351" s="67">
        <v>350</v>
      </c>
      <c r="B351" s="26"/>
      <c r="C351" s="6"/>
      <c r="D351" s="8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1"/>
      <c r="AP351" s="35">
        <f>IF(AQ351&lt;6,SUM(E351:AO351),SUM(LARGE(E351:AO351,{1;2;3;4;5;6})))</f>
        <v>0</v>
      </c>
      <c r="AQ351" s="55">
        <f>COUNT(E351:AO351)</f>
        <v>0</v>
      </c>
      <c r="BK351" s="22"/>
      <c r="BM351" s="22"/>
      <c r="BN351" s="22"/>
      <c r="BO351" s="22"/>
      <c r="BP351" s="22"/>
      <c r="BQ351" s="22"/>
      <c r="BR351" s="22"/>
    </row>
    <row r="352" spans="1:70" s="24" customFormat="1" x14ac:dyDescent="0.2">
      <c r="A352" s="67">
        <v>351</v>
      </c>
      <c r="B352" s="26"/>
      <c r="C352" s="6"/>
      <c r="D352" s="8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1"/>
      <c r="AP352" s="35">
        <f>IF(AQ352&lt;6,SUM(E352:AO352),SUM(LARGE(E352:AO352,{1;2;3;4;5;6})))</f>
        <v>0</v>
      </c>
      <c r="AQ352" s="55">
        <f>COUNT(E352:AO352)</f>
        <v>0</v>
      </c>
      <c r="BK352" s="22"/>
      <c r="BM352" s="22"/>
      <c r="BN352" s="22"/>
      <c r="BO352" s="22"/>
      <c r="BP352" s="22"/>
      <c r="BQ352" s="22"/>
      <c r="BR352" s="22"/>
    </row>
    <row r="353" spans="1:70" s="24" customFormat="1" x14ac:dyDescent="0.2">
      <c r="A353" s="67">
        <v>352</v>
      </c>
      <c r="B353" s="26"/>
      <c r="C353" s="6" t="s">
        <v>416</v>
      </c>
      <c r="D353" s="8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1"/>
      <c r="AP353" s="35">
        <f>IF(AQ353&lt;6,SUM(E353:AO353),SUM(LARGE(E353:AO353,{1;2;3;4;5;6})))</f>
        <v>0</v>
      </c>
      <c r="AQ353" s="55">
        <f>COUNT(E353:AO353)</f>
        <v>0</v>
      </c>
      <c r="BK353" s="22"/>
      <c r="BM353" s="22"/>
      <c r="BN353" s="22"/>
      <c r="BO353" s="22"/>
      <c r="BP353" s="22"/>
      <c r="BQ353" s="22"/>
      <c r="BR353" s="22"/>
    </row>
    <row r="354" spans="1:70" s="24" customFormat="1" x14ac:dyDescent="0.2">
      <c r="A354" s="67">
        <v>353</v>
      </c>
      <c r="B354" s="26"/>
      <c r="C354" s="6" t="s">
        <v>416</v>
      </c>
      <c r="D354" s="8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1"/>
      <c r="AP354" s="35">
        <f>IF(AQ354&lt;6,SUM(E354:AO354),SUM(LARGE(E354:AO354,{1;2;3;4;5;6})))</f>
        <v>0</v>
      </c>
      <c r="AQ354" s="55">
        <f>COUNT(E354:AO354)</f>
        <v>0</v>
      </c>
      <c r="BK354" s="22"/>
      <c r="BM354" s="22"/>
      <c r="BN354" s="22"/>
      <c r="BO354" s="22"/>
      <c r="BP354" s="22"/>
      <c r="BQ354" s="22"/>
      <c r="BR354" s="22"/>
    </row>
    <row r="355" spans="1:70" s="24" customFormat="1" x14ac:dyDescent="0.2">
      <c r="A355" s="67">
        <v>354</v>
      </c>
      <c r="B355" s="26"/>
      <c r="C355" s="6" t="s">
        <v>416</v>
      </c>
      <c r="D355" s="8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1"/>
      <c r="AP355" s="35">
        <f>IF(AQ355&lt;6,SUM(E355:AO355),SUM(LARGE(E355:AO355,{1;2;3;4;5;6})))</f>
        <v>0</v>
      </c>
      <c r="AQ355" s="55">
        <f>COUNT(E355:AO355)</f>
        <v>0</v>
      </c>
      <c r="BK355" s="22"/>
      <c r="BM355" s="22"/>
      <c r="BN355" s="22"/>
      <c r="BO355" s="22"/>
      <c r="BP355" s="22"/>
      <c r="BQ355" s="22"/>
      <c r="BR355" s="22"/>
    </row>
    <row r="356" spans="1:70" s="24" customFormat="1" x14ac:dyDescent="0.2">
      <c r="A356" s="67">
        <v>355</v>
      </c>
      <c r="B356" s="26"/>
      <c r="C356" s="6" t="s">
        <v>416</v>
      </c>
      <c r="D356" s="8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1"/>
      <c r="AP356" s="35">
        <f>IF(AQ356&lt;6,SUM(E356:AO356),SUM(LARGE(E356:AO356,{1;2;3;4;5;6})))</f>
        <v>0</v>
      </c>
      <c r="AQ356" s="55">
        <f>COUNT(E356:AO356)</f>
        <v>0</v>
      </c>
      <c r="BK356" s="22"/>
      <c r="BM356" s="22"/>
      <c r="BN356" s="22"/>
      <c r="BO356" s="22"/>
      <c r="BP356" s="22"/>
      <c r="BQ356" s="22"/>
      <c r="BR356" s="22"/>
    </row>
    <row r="357" spans="1:70" s="24" customFormat="1" x14ac:dyDescent="0.2">
      <c r="A357" s="67">
        <v>356</v>
      </c>
      <c r="B357" s="26"/>
      <c r="C357" s="6" t="s">
        <v>416</v>
      </c>
      <c r="D357" s="8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1"/>
      <c r="AP357" s="35">
        <f>IF(AQ357&lt;6,SUM(E357:AO357),SUM(LARGE(E357:AO357,{1;2;3;4;5;6})))</f>
        <v>0</v>
      </c>
      <c r="AQ357" s="55">
        <f>COUNT(E357:AO357)</f>
        <v>0</v>
      </c>
      <c r="BK357" s="22"/>
      <c r="BM357" s="22"/>
      <c r="BN357" s="22"/>
      <c r="BO357" s="22"/>
      <c r="BP357" s="22"/>
      <c r="BQ357" s="22"/>
      <c r="BR357" s="22"/>
    </row>
    <row r="358" spans="1:70" s="24" customFormat="1" x14ac:dyDescent="0.2">
      <c r="A358" s="67">
        <v>357</v>
      </c>
      <c r="B358" s="26"/>
      <c r="C358" s="6"/>
      <c r="D358" s="6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1"/>
      <c r="AP358" s="35">
        <f>IF(AQ358&lt;6,SUM(E358:AO358),SUM(LARGE(E358:AO358,{1;2;3;4;5;6})))</f>
        <v>0</v>
      </c>
      <c r="AQ358" s="55">
        <f>COUNT(E358:AO358)</f>
        <v>0</v>
      </c>
      <c r="BK358" s="22"/>
      <c r="BM358" s="22"/>
      <c r="BN358" s="22"/>
      <c r="BO358" s="22"/>
      <c r="BP358" s="22"/>
      <c r="BQ358" s="22"/>
      <c r="BR358" s="22"/>
    </row>
    <row r="359" spans="1:70" s="24" customFormat="1" x14ac:dyDescent="0.2">
      <c r="A359" s="67">
        <v>358</v>
      </c>
      <c r="B359" s="26"/>
      <c r="C359" s="6"/>
      <c r="D359" s="8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1"/>
      <c r="AP359" s="35">
        <f>IF(AQ359&lt;6,SUM(E359:AO359),SUM(LARGE(E359:AO359,{1;2;3;4;5;6})))</f>
        <v>0</v>
      </c>
      <c r="AQ359" s="55">
        <f>COUNT(E359:AO359)</f>
        <v>0</v>
      </c>
      <c r="BK359" s="22"/>
      <c r="BM359" s="22"/>
      <c r="BN359" s="22"/>
      <c r="BO359" s="22"/>
      <c r="BP359" s="22"/>
      <c r="BQ359" s="22"/>
      <c r="BR359" s="22"/>
    </row>
    <row r="360" spans="1:70" s="24" customFormat="1" x14ac:dyDescent="0.2">
      <c r="A360" s="67">
        <v>359</v>
      </c>
      <c r="B360" s="26"/>
      <c r="C360" s="6"/>
      <c r="D360" s="8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1"/>
      <c r="AP360" s="35">
        <f>IF(AQ360&lt;6,SUM(E360:AO360),SUM(LARGE(E360:AO360,{1;2;3;4;5;6})))</f>
        <v>0</v>
      </c>
      <c r="AQ360" s="55">
        <f>COUNT(E360:AO360)</f>
        <v>0</v>
      </c>
      <c r="BK360" s="22"/>
      <c r="BM360" s="22"/>
      <c r="BN360" s="22"/>
      <c r="BO360" s="22"/>
      <c r="BP360" s="22"/>
      <c r="BQ360" s="22"/>
      <c r="BR360" s="22"/>
    </row>
    <row r="361" spans="1:70" s="24" customFormat="1" x14ac:dyDescent="0.2">
      <c r="A361" s="67">
        <v>360</v>
      </c>
      <c r="B361" s="26"/>
      <c r="C361" s="6"/>
      <c r="D361" s="8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1"/>
      <c r="AP361" s="35">
        <f>IF(AQ361&lt;6,SUM(E361:AO361),SUM(LARGE(E361:AO361,{1;2;3;4;5;6})))</f>
        <v>0</v>
      </c>
      <c r="AQ361" s="55">
        <f>COUNT(E361:AO361)</f>
        <v>0</v>
      </c>
      <c r="BK361" s="22"/>
      <c r="BM361" s="22"/>
      <c r="BN361" s="22"/>
      <c r="BO361" s="22"/>
      <c r="BP361" s="22"/>
      <c r="BQ361" s="22"/>
      <c r="BR361" s="22"/>
    </row>
    <row r="362" spans="1:70" s="24" customFormat="1" x14ac:dyDescent="0.2">
      <c r="A362" s="67">
        <v>361</v>
      </c>
      <c r="B362" s="26"/>
      <c r="C362" s="6"/>
      <c r="D362" s="8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1"/>
      <c r="AP362" s="35">
        <f>IF(AQ362&lt;6,SUM(E362:AO362),SUM(LARGE(E362:AO362,{1;2;3;4;5;6})))</f>
        <v>0</v>
      </c>
      <c r="AQ362" s="55">
        <f>COUNT(E362:AO362)</f>
        <v>0</v>
      </c>
      <c r="BK362" s="22"/>
      <c r="BM362" s="22"/>
      <c r="BN362" s="22"/>
      <c r="BO362" s="22"/>
      <c r="BP362" s="22"/>
      <c r="BQ362" s="22"/>
      <c r="BR362" s="22"/>
    </row>
    <row r="363" spans="1:70" s="24" customFormat="1" x14ac:dyDescent="0.2">
      <c r="A363" s="67">
        <v>362</v>
      </c>
      <c r="B363" s="26"/>
      <c r="C363" s="6" t="s">
        <v>416</v>
      </c>
      <c r="D363" s="8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1"/>
      <c r="AP363" s="35">
        <f>IF(AQ363&lt;6,SUM(E363:AO363),SUM(LARGE(E363:AO363,{1;2;3;4;5;6})))</f>
        <v>0</v>
      </c>
      <c r="AQ363" s="55">
        <f>COUNT(E363:AO363)</f>
        <v>0</v>
      </c>
      <c r="BK363" s="22"/>
      <c r="BM363" s="22"/>
      <c r="BN363" s="22"/>
      <c r="BO363" s="22"/>
      <c r="BP363" s="22"/>
      <c r="BQ363" s="22"/>
      <c r="BR363" s="22"/>
    </row>
    <row r="364" spans="1:70" s="24" customFormat="1" x14ac:dyDescent="0.2">
      <c r="A364" s="67">
        <v>363</v>
      </c>
      <c r="B364" s="26"/>
      <c r="C364" s="6" t="s">
        <v>416</v>
      </c>
      <c r="D364" s="8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1"/>
      <c r="AP364" s="35">
        <f>IF(AQ364&lt;6,SUM(E364:AO364),SUM(LARGE(E364:AO364,{1;2;3;4;5;6})))</f>
        <v>0</v>
      </c>
      <c r="AQ364" s="55">
        <f>COUNT(E364:AO364)</f>
        <v>0</v>
      </c>
      <c r="BK364" s="22"/>
      <c r="BM364" s="22"/>
      <c r="BN364" s="22"/>
      <c r="BO364" s="22"/>
      <c r="BP364" s="22"/>
      <c r="BQ364" s="22"/>
      <c r="BR364" s="22"/>
    </row>
    <row r="365" spans="1:70" s="24" customFormat="1" x14ac:dyDescent="0.2">
      <c r="A365" s="67">
        <v>364</v>
      </c>
      <c r="B365" s="26"/>
      <c r="C365" s="6" t="s">
        <v>416</v>
      </c>
      <c r="D365" s="8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1"/>
      <c r="AP365" s="35">
        <f>IF(AQ365&lt;6,SUM(E365:AO365),SUM(LARGE(E365:AO365,{1;2;3;4;5;6})))</f>
        <v>0</v>
      </c>
      <c r="AQ365" s="55">
        <f>COUNT(E365:AO365)</f>
        <v>0</v>
      </c>
      <c r="BK365" s="22"/>
      <c r="BM365" s="22"/>
      <c r="BN365" s="22"/>
      <c r="BO365" s="22"/>
      <c r="BP365" s="22"/>
      <c r="BQ365" s="22"/>
      <c r="BR365" s="22"/>
    </row>
    <row r="366" spans="1:70" s="24" customFormat="1" x14ac:dyDescent="0.2">
      <c r="A366" s="61"/>
      <c r="B366" s="3"/>
      <c r="C366" s="3" t="s">
        <v>416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"/>
      <c r="AP366" s="36"/>
      <c r="AQ366" s="3"/>
      <c r="BK366" s="22"/>
      <c r="BM366" s="22"/>
      <c r="BN366" s="22"/>
      <c r="BO366" s="22"/>
      <c r="BP366" s="22"/>
      <c r="BQ366" s="22"/>
      <c r="BR366" s="22"/>
    </row>
    <row r="367" spans="1:70" s="24" customFormat="1" x14ac:dyDescent="0.2">
      <c r="A367" s="61"/>
      <c r="B367" s="3"/>
      <c r="C367" s="3" t="s">
        <v>416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"/>
      <c r="AP367" s="36"/>
      <c r="AQ367" s="3"/>
      <c r="BK367" s="22"/>
      <c r="BM367" s="22"/>
      <c r="BN367" s="22"/>
      <c r="BO367" s="22"/>
      <c r="BP367" s="22"/>
      <c r="BQ367" s="22"/>
      <c r="BR367" s="22"/>
    </row>
    <row r="368" spans="1:70" s="24" customFormat="1" x14ac:dyDescent="0.2">
      <c r="A368" s="61"/>
      <c r="B368" s="3"/>
      <c r="C368" s="3"/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"/>
      <c r="AP368" s="36"/>
      <c r="AQ368" s="3"/>
      <c r="BK368" s="22"/>
      <c r="BM368" s="22"/>
      <c r="BN368" s="22"/>
      <c r="BO368" s="22"/>
      <c r="BP368" s="22"/>
      <c r="BQ368" s="22"/>
      <c r="BR368" s="22"/>
    </row>
    <row r="369" spans="1:70" s="24" customFormat="1" x14ac:dyDescent="0.2">
      <c r="A369" s="61"/>
      <c r="B369" s="3"/>
      <c r="C369" s="3"/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"/>
      <c r="AP369" s="36"/>
      <c r="AQ369" s="3"/>
      <c r="BK369" s="22"/>
      <c r="BM369" s="22"/>
      <c r="BN369" s="22"/>
      <c r="BO369" s="22"/>
      <c r="BP369" s="22"/>
      <c r="BQ369" s="22"/>
      <c r="BR369" s="22"/>
    </row>
    <row r="370" spans="1:70" s="24" customFormat="1" x14ac:dyDescent="0.2">
      <c r="A370" s="61"/>
      <c r="B370" s="3"/>
      <c r="C370" s="3"/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"/>
      <c r="AP370" s="36"/>
      <c r="AQ370" s="3"/>
      <c r="BK370" s="22"/>
      <c r="BM370" s="22"/>
      <c r="BN370" s="22"/>
      <c r="BO370" s="22"/>
      <c r="BP370" s="22"/>
      <c r="BQ370" s="22"/>
      <c r="BR370" s="22"/>
    </row>
    <row r="371" spans="1:70" s="24" customFormat="1" x14ac:dyDescent="0.2">
      <c r="A371" s="61"/>
      <c r="B371" s="3"/>
      <c r="C371" s="3"/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"/>
      <c r="AP371" s="36"/>
      <c r="AQ371" s="3"/>
      <c r="BK371" s="22"/>
      <c r="BM371" s="22"/>
      <c r="BN371" s="22"/>
      <c r="BO371" s="22"/>
      <c r="BP371" s="22"/>
      <c r="BQ371" s="22"/>
      <c r="BR371" s="22"/>
    </row>
    <row r="372" spans="1:70" s="24" customFormat="1" x14ac:dyDescent="0.2">
      <c r="A372" s="61"/>
      <c r="B372" s="3"/>
      <c r="C372" s="3"/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"/>
      <c r="AP372" s="36"/>
      <c r="AQ372" s="3"/>
      <c r="BK372" s="22"/>
      <c r="BM372" s="22"/>
      <c r="BN372" s="22"/>
      <c r="BO372" s="22"/>
      <c r="BP372" s="22"/>
      <c r="BQ372" s="22"/>
      <c r="BR372" s="22"/>
    </row>
    <row r="373" spans="1:70" s="24" customFormat="1" x14ac:dyDescent="0.2">
      <c r="A373" s="61"/>
      <c r="B373" s="3"/>
      <c r="C373" s="3"/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"/>
      <c r="AP373" s="36"/>
      <c r="AQ373" s="3"/>
      <c r="BK373" s="22"/>
      <c r="BM373" s="22"/>
      <c r="BN373" s="22"/>
      <c r="BO373" s="22"/>
      <c r="BP373" s="22"/>
      <c r="BQ373" s="22"/>
      <c r="BR373" s="22"/>
    </row>
    <row r="374" spans="1:70" s="24" customFormat="1" x14ac:dyDescent="0.2">
      <c r="A374" s="61"/>
      <c r="B374" s="3"/>
      <c r="C374" s="3"/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"/>
      <c r="AP374" s="36"/>
      <c r="AQ374" s="3"/>
      <c r="BK374" s="22"/>
      <c r="BM374" s="22"/>
      <c r="BN374" s="22"/>
      <c r="BO374" s="22"/>
      <c r="BP374" s="22"/>
      <c r="BQ374" s="22"/>
      <c r="BR374" s="22"/>
    </row>
    <row r="375" spans="1:70" s="24" customFormat="1" x14ac:dyDescent="0.2">
      <c r="A375" s="61"/>
      <c r="B375" s="3"/>
      <c r="C375" s="3"/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"/>
      <c r="AP375" s="36"/>
      <c r="AQ375" s="3"/>
      <c r="BK375" s="22"/>
      <c r="BM375" s="22"/>
      <c r="BN375" s="22"/>
      <c r="BO375" s="22"/>
      <c r="BP375" s="22"/>
      <c r="BQ375" s="22"/>
      <c r="BR375" s="22"/>
    </row>
    <row r="376" spans="1:70" s="24" customFormat="1" x14ac:dyDescent="0.2">
      <c r="A376" s="61"/>
      <c r="B376" s="3"/>
      <c r="C376" s="3"/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"/>
      <c r="AP376" s="36"/>
      <c r="AQ376" s="3"/>
      <c r="BK376" s="22"/>
      <c r="BM376" s="22"/>
      <c r="BN376" s="22"/>
      <c r="BO376" s="22"/>
      <c r="BP376" s="22"/>
      <c r="BQ376" s="22"/>
      <c r="BR376" s="22"/>
    </row>
    <row r="377" spans="1:70" s="24" customFormat="1" x14ac:dyDescent="0.2">
      <c r="A377" s="61"/>
      <c r="B377" s="3"/>
      <c r="C377" s="3"/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"/>
      <c r="AP377" s="36"/>
      <c r="AQ377" s="3"/>
      <c r="BK377" s="22"/>
      <c r="BM377" s="22"/>
      <c r="BN377" s="22"/>
      <c r="BO377" s="22"/>
      <c r="BP377" s="22"/>
      <c r="BQ377" s="22"/>
      <c r="BR377" s="22"/>
    </row>
    <row r="378" spans="1:70" s="24" customFormat="1" x14ac:dyDescent="0.2">
      <c r="A378" s="61"/>
      <c r="B378" s="3"/>
      <c r="C378" s="3"/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"/>
      <c r="AP378" s="36"/>
      <c r="AQ378" s="3"/>
      <c r="BK378" s="22"/>
      <c r="BM378" s="22"/>
      <c r="BN378" s="22"/>
      <c r="BO378" s="22"/>
      <c r="BP378" s="22"/>
      <c r="BQ378" s="22"/>
      <c r="BR378" s="22"/>
    </row>
    <row r="379" spans="1:70" s="24" customFormat="1" x14ac:dyDescent="0.2">
      <c r="A379" s="61"/>
      <c r="B379" s="3"/>
      <c r="C379" s="3"/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"/>
      <c r="AP379" s="36"/>
      <c r="AQ379" s="3"/>
      <c r="BK379" s="22"/>
      <c r="BM379" s="22"/>
      <c r="BN379" s="22"/>
      <c r="BO379" s="22"/>
      <c r="BP379" s="22"/>
      <c r="BQ379" s="22"/>
      <c r="BR379" s="22"/>
    </row>
    <row r="380" spans="1:70" s="24" customFormat="1" x14ac:dyDescent="0.2">
      <c r="A380" s="61"/>
      <c r="B380" s="3"/>
      <c r="C380" s="3"/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"/>
      <c r="AP380" s="36"/>
      <c r="AQ380" s="3"/>
      <c r="BK380" s="22"/>
      <c r="BM380" s="22"/>
      <c r="BN380" s="22"/>
      <c r="BO380" s="22"/>
      <c r="BP380" s="22"/>
      <c r="BQ380" s="22"/>
      <c r="BR380" s="22"/>
    </row>
    <row r="381" spans="1:70" s="24" customFormat="1" x14ac:dyDescent="0.2">
      <c r="A381" s="61"/>
      <c r="B381" s="3"/>
      <c r="C381" s="3"/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"/>
      <c r="AP381" s="36"/>
      <c r="AQ381" s="3"/>
      <c r="BK381" s="22"/>
      <c r="BM381" s="22"/>
      <c r="BN381" s="22"/>
      <c r="BO381" s="22"/>
      <c r="BP381" s="22"/>
      <c r="BQ381" s="22"/>
      <c r="BR381" s="22"/>
    </row>
    <row r="382" spans="1:70" s="24" customFormat="1" x14ac:dyDescent="0.2">
      <c r="A382" s="61"/>
      <c r="B382" s="3"/>
      <c r="C382" s="3"/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"/>
      <c r="AP382" s="36"/>
      <c r="AQ382" s="3"/>
      <c r="BK382" s="22"/>
      <c r="BM382" s="22"/>
      <c r="BN382" s="22"/>
      <c r="BO382" s="22"/>
      <c r="BP382" s="22"/>
      <c r="BQ382" s="22"/>
      <c r="BR382" s="22"/>
    </row>
    <row r="383" spans="1:70" s="24" customFormat="1" x14ac:dyDescent="0.2">
      <c r="A383" s="61"/>
      <c r="B383" s="3"/>
      <c r="C383" s="3"/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"/>
      <c r="AP383" s="36"/>
      <c r="AQ383" s="3"/>
      <c r="BK383" s="22"/>
      <c r="BM383" s="22"/>
      <c r="BN383" s="22"/>
      <c r="BO383" s="22"/>
      <c r="BP383" s="22"/>
      <c r="BQ383" s="22"/>
      <c r="BR383" s="22"/>
    </row>
    <row r="384" spans="1:70" s="24" customFormat="1" x14ac:dyDescent="0.2">
      <c r="A384" s="61"/>
      <c r="B384" s="3"/>
      <c r="C384" s="3"/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"/>
      <c r="AP384" s="36"/>
      <c r="AQ384" s="3"/>
      <c r="BK384" s="22"/>
      <c r="BM384" s="22"/>
      <c r="BN384" s="22"/>
      <c r="BO384" s="22"/>
      <c r="BP384" s="22"/>
      <c r="BQ384" s="22"/>
      <c r="BR384" s="22"/>
    </row>
    <row r="385" spans="1:70" s="24" customFormat="1" x14ac:dyDescent="0.2">
      <c r="A385" s="61"/>
      <c r="B385" s="3"/>
      <c r="C385" s="3"/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"/>
      <c r="AP385" s="36"/>
      <c r="AQ385" s="3"/>
      <c r="BK385" s="22"/>
      <c r="BM385" s="22"/>
      <c r="BN385" s="22"/>
      <c r="BO385" s="22"/>
      <c r="BP385" s="22"/>
      <c r="BQ385" s="22"/>
      <c r="BR385" s="22"/>
    </row>
    <row r="386" spans="1:70" s="24" customFormat="1" x14ac:dyDescent="0.2">
      <c r="A386" s="61"/>
      <c r="B386" s="3"/>
      <c r="C386" s="3"/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"/>
      <c r="AP386" s="36"/>
      <c r="AQ386" s="3"/>
      <c r="BK386" s="22"/>
      <c r="BM386" s="22"/>
      <c r="BN386" s="22"/>
      <c r="BO386" s="22"/>
      <c r="BP386" s="22"/>
      <c r="BQ386" s="22"/>
      <c r="BR386" s="22"/>
    </row>
    <row r="387" spans="1:70" s="24" customFormat="1" x14ac:dyDescent="0.2">
      <c r="A387" s="61"/>
      <c r="B387" s="3"/>
      <c r="C387" s="3"/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"/>
      <c r="AP387" s="36"/>
      <c r="AQ387" s="3"/>
      <c r="BK387" s="22"/>
      <c r="BM387" s="22"/>
      <c r="BN387" s="22"/>
      <c r="BO387" s="22"/>
      <c r="BP387" s="22"/>
      <c r="BQ387" s="22"/>
      <c r="BR387" s="22"/>
    </row>
    <row r="388" spans="1:70" s="24" customFormat="1" x14ac:dyDescent="0.2">
      <c r="A388" s="61"/>
      <c r="B388" s="3"/>
      <c r="C388" s="3"/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"/>
      <c r="AP388" s="36"/>
      <c r="AQ388" s="3"/>
      <c r="BK388" s="22"/>
      <c r="BM388" s="22"/>
      <c r="BN388" s="22"/>
      <c r="BO388" s="22"/>
      <c r="BP388" s="22"/>
      <c r="BQ388" s="22"/>
      <c r="BR388" s="22"/>
    </row>
    <row r="389" spans="1:70" s="24" customFormat="1" x14ac:dyDescent="0.2">
      <c r="A389" s="61"/>
      <c r="B389" s="3"/>
      <c r="C389" s="3"/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"/>
      <c r="AP389" s="36"/>
      <c r="AQ389" s="3"/>
      <c r="BK389" s="22"/>
      <c r="BM389" s="22"/>
      <c r="BN389" s="22"/>
      <c r="BO389" s="22"/>
      <c r="BP389" s="22"/>
      <c r="BQ389" s="22"/>
      <c r="BR389" s="22"/>
    </row>
    <row r="390" spans="1:70" s="24" customFormat="1" x14ac:dyDescent="0.2">
      <c r="A390" s="61"/>
      <c r="B390" s="3"/>
      <c r="C390" s="3"/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"/>
      <c r="AP390" s="36"/>
      <c r="AQ390" s="3"/>
      <c r="BK390" s="22"/>
      <c r="BM390" s="22"/>
      <c r="BN390" s="22"/>
      <c r="BO390" s="22"/>
      <c r="BP390" s="22"/>
      <c r="BQ390" s="22"/>
      <c r="BR390" s="22"/>
    </row>
    <row r="391" spans="1:70" s="24" customFormat="1" x14ac:dyDescent="0.2">
      <c r="A391" s="61"/>
      <c r="B391" s="3"/>
      <c r="C391" s="3"/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"/>
      <c r="AP391" s="36"/>
      <c r="AQ391" s="3"/>
      <c r="BK391" s="22"/>
      <c r="BM391" s="22"/>
      <c r="BN391" s="22"/>
      <c r="BO391" s="22"/>
      <c r="BP391" s="22"/>
      <c r="BQ391" s="22"/>
      <c r="BR391" s="22"/>
    </row>
    <row r="392" spans="1:70" s="24" customFormat="1" x14ac:dyDescent="0.2">
      <c r="A392" s="61"/>
      <c r="B392" s="3"/>
      <c r="C392" s="3"/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"/>
      <c r="AP392" s="36"/>
      <c r="AQ392" s="3"/>
      <c r="BK392" s="22"/>
      <c r="BM392" s="22"/>
      <c r="BN392" s="22"/>
      <c r="BO392" s="22"/>
      <c r="BP392" s="22"/>
      <c r="BQ392" s="22"/>
      <c r="BR392" s="22"/>
    </row>
    <row r="393" spans="1:70" s="24" customFormat="1" x14ac:dyDescent="0.2">
      <c r="A393" s="61"/>
      <c r="B393" s="3"/>
      <c r="C393" s="3"/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"/>
      <c r="AP393" s="36"/>
      <c r="AQ393" s="3"/>
      <c r="BK393" s="22"/>
      <c r="BM393" s="22"/>
      <c r="BN393" s="22"/>
      <c r="BO393" s="22"/>
      <c r="BP393" s="22"/>
      <c r="BQ393" s="22"/>
      <c r="BR393" s="22"/>
    </row>
    <row r="394" spans="1:70" s="24" customFormat="1" x14ac:dyDescent="0.2">
      <c r="A394" s="61"/>
      <c r="B394" s="3"/>
      <c r="C394" s="3"/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"/>
      <c r="AP394" s="36"/>
      <c r="AQ394" s="3"/>
      <c r="BK394" s="22"/>
      <c r="BM394" s="22"/>
      <c r="BN394" s="22"/>
      <c r="BO394" s="22"/>
      <c r="BP394" s="22"/>
      <c r="BQ394" s="22"/>
      <c r="BR394" s="22"/>
    </row>
    <row r="395" spans="1:70" s="24" customFormat="1" x14ac:dyDescent="0.2">
      <c r="A395" s="61"/>
      <c r="B395" s="3"/>
      <c r="C395" s="3"/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"/>
      <c r="AP395" s="36"/>
      <c r="AQ395" s="3"/>
      <c r="BK395" s="22"/>
      <c r="BM395" s="22"/>
      <c r="BN395" s="22"/>
      <c r="BO395" s="22"/>
      <c r="BP395" s="22"/>
      <c r="BQ395" s="22"/>
      <c r="BR395" s="22"/>
    </row>
    <row r="396" spans="1:70" s="24" customFormat="1" x14ac:dyDescent="0.2">
      <c r="A396" s="61"/>
      <c r="B396" s="3"/>
      <c r="C396" s="3"/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"/>
      <c r="AP396" s="36"/>
      <c r="AQ396" s="3"/>
      <c r="BK396" s="22"/>
      <c r="BM396" s="22"/>
      <c r="BN396" s="22"/>
      <c r="BO396" s="22"/>
      <c r="BP396" s="22"/>
      <c r="BQ396" s="22"/>
      <c r="BR396" s="22"/>
    </row>
    <row r="397" spans="1:70" s="24" customFormat="1" x14ac:dyDescent="0.2">
      <c r="A397" s="61"/>
      <c r="B397" s="3"/>
      <c r="C397" s="3"/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"/>
      <c r="AP397" s="36"/>
      <c r="AQ397" s="3"/>
      <c r="BK397" s="22"/>
      <c r="BM397" s="22"/>
      <c r="BN397" s="22"/>
      <c r="BO397" s="22"/>
      <c r="BP397" s="22"/>
      <c r="BQ397" s="22"/>
      <c r="BR397" s="22"/>
    </row>
    <row r="398" spans="1:70" s="24" customFormat="1" x14ac:dyDescent="0.2">
      <c r="A398" s="61"/>
      <c r="B398" s="3"/>
      <c r="C398" s="3"/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"/>
      <c r="AP398" s="36"/>
      <c r="AQ398" s="3"/>
      <c r="BK398" s="22"/>
      <c r="BM398" s="22"/>
      <c r="BN398" s="22"/>
      <c r="BO398" s="22"/>
      <c r="BP398" s="22"/>
      <c r="BQ398" s="22"/>
      <c r="BR398" s="22"/>
    </row>
    <row r="399" spans="1:70" s="24" customFormat="1" x14ac:dyDescent="0.2">
      <c r="A399" s="61"/>
      <c r="B399" s="3"/>
      <c r="C399" s="3"/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"/>
      <c r="AP399" s="36"/>
      <c r="AQ399" s="3"/>
      <c r="BK399" s="22"/>
      <c r="BM399" s="22"/>
      <c r="BN399" s="22"/>
      <c r="BO399" s="22"/>
      <c r="BP399" s="22"/>
      <c r="BQ399" s="22"/>
      <c r="BR399" s="22"/>
    </row>
    <row r="400" spans="1:70" s="24" customFormat="1" x14ac:dyDescent="0.2">
      <c r="A400" s="61"/>
      <c r="B400" s="3"/>
      <c r="C400" s="3"/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"/>
      <c r="AP400" s="36"/>
      <c r="AQ400" s="3"/>
      <c r="BK400" s="22"/>
      <c r="BM400" s="22"/>
      <c r="BN400" s="22"/>
      <c r="BO400" s="22"/>
      <c r="BP400" s="22"/>
      <c r="BQ400" s="22"/>
      <c r="BR400" s="22"/>
    </row>
    <row r="401" spans="1:70" s="24" customFormat="1" x14ac:dyDescent="0.2">
      <c r="A401" s="61"/>
      <c r="B401" s="3"/>
      <c r="C401" s="3"/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"/>
      <c r="AP401" s="36"/>
      <c r="AQ401" s="3"/>
      <c r="BK401" s="22"/>
      <c r="BM401" s="22"/>
      <c r="BN401" s="22"/>
      <c r="BO401" s="22"/>
      <c r="BP401" s="22"/>
      <c r="BQ401" s="22"/>
      <c r="BR401" s="22"/>
    </row>
    <row r="402" spans="1:70" s="24" customFormat="1" x14ac:dyDescent="0.2">
      <c r="A402" s="61"/>
      <c r="B402" s="3"/>
      <c r="C402" s="3"/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"/>
      <c r="AP402" s="36"/>
      <c r="AQ402" s="3"/>
      <c r="BK402" s="22"/>
      <c r="BM402" s="22"/>
      <c r="BN402" s="22"/>
      <c r="BO402" s="22"/>
      <c r="BP402" s="22"/>
      <c r="BQ402" s="22"/>
      <c r="BR402" s="22"/>
    </row>
    <row r="403" spans="1:70" s="24" customFormat="1" x14ac:dyDescent="0.2">
      <c r="A403" s="61"/>
      <c r="B403" s="3"/>
      <c r="C403" s="3"/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"/>
      <c r="AP403" s="36"/>
      <c r="AQ403" s="3"/>
      <c r="BK403" s="22"/>
      <c r="BM403" s="22"/>
      <c r="BN403" s="22"/>
      <c r="BO403" s="22"/>
      <c r="BP403" s="22"/>
      <c r="BQ403" s="22"/>
      <c r="BR403" s="22"/>
    </row>
    <row r="404" spans="1:70" s="24" customFormat="1" x14ac:dyDescent="0.2">
      <c r="A404" s="61"/>
      <c r="B404" s="3"/>
      <c r="C404" s="3"/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"/>
      <c r="AP404" s="36"/>
      <c r="AQ404" s="3"/>
      <c r="BK404" s="22"/>
      <c r="BM404" s="22"/>
      <c r="BN404" s="22"/>
      <c r="BO404" s="22"/>
      <c r="BP404" s="22"/>
      <c r="BQ404" s="22"/>
      <c r="BR404" s="22"/>
    </row>
    <row r="405" spans="1:70" s="24" customFormat="1" x14ac:dyDescent="0.2">
      <c r="A405" s="61"/>
      <c r="B405" s="3"/>
      <c r="C405" s="3"/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"/>
      <c r="AP405" s="36"/>
      <c r="AQ405" s="3"/>
      <c r="BK405" s="22"/>
      <c r="BM405" s="22"/>
      <c r="BN405" s="22"/>
      <c r="BO405" s="22"/>
      <c r="BP405" s="22"/>
      <c r="BQ405" s="22"/>
      <c r="BR405" s="22"/>
    </row>
    <row r="406" spans="1:70" s="24" customFormat="1" x14ac:dyDescent="0.2">
      <c r="A406" s="61"/>
      <c r="B406" s="3"/>
      <c r="C406" s="3"/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"/>
      <c r="AP406" s="36"/>
      <c r="AQ406" s="3"/>
      <c r="BK406" s="22"/>
      <c r="BM406" s="22"/>
      <c r="BN406" s="22"/>
      <c r="BO406" s="22"/>
      <c r="BP406" s="22"/>
      <c r="BQ406" s="22"/>
      <c r="BR406" s="22"/>
    </row>
    <row r="407" spans="1:70" s="24" customFormat="1" x14ac:dyDescent="0.2">
      <c r="A407" s="61"/>
      <c r="B407" s="3"/>
      <c r="C407" s="3"/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"/>
      <c r="AP407" s="36"/>
      <c r="AQ407" s="3"/>
      <c r="BK407" s="22"/>
      <c r="BM407" s="22"/>
      <c r="BN407" s="22"/>
      <c r="BO407" s="22"/>
      <c r="BP407" s="22"/>
      <c r="BQ407" s="22"/>
      <c r="BR407" s="22"/>
    </row>
    <row r="408" spans="1:70" s="24" customFormat="1" x14ac:dyDescent="0.2">
      <c r="A408" s="61"/>
      <c r="B408" s="3"/>
      <c r="C408" s="3"/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"/>
      <c r="AP408" s="36"/>
      <c r="AQ408" s="3"/>
      <c r="BK408" s="22"/>
      <c r="BM408" s="22"/>
      <c r="BN408" s="22"/>
      <c r="BO408" s="22"/>
      <c r="BP408" s="22"/>
      <c r="BQ408" s="22"/>
      <c r="BR408" s="22"/>
    </row>
    <row r="409" spans="1:70" s="24" customFormat="1" x14ac:dyDescent="0.2">
      <c r="A409" s="61"/>
      <c r="B409" s="3"/>
      <c r="C409" s="3"/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"/>
      <c r="AP409" s="36"/>
      <c r="AQ409" s="3"/>
      <c r="BK409" s="22"/>
      <c r="BM409" s="22"/>
      <c r="BN409" s="22"/>
      <c r="BO409" s="22"/>
      <c r="BP409" s="22"/>
      <c r="BQ409" s="22"/>
      <c r="BR409" s="22"/>
    </row>
    <row r="410" spans="1:70" s="24" customFormat="1" x14ac:dyDescent="0.2">
      <c r="A410" s="61"/>
      <c r="B410" s="3"/>
      <c r="C410" s="3"/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"/>
      <c r="AP410" s="36"/>
      <c r="AQ410" s="3"/>
      <c r="BK410" s="22"/>
      <c r="BM410" s="22"/>
      <c r="BN410" s="22"/>
      <c r="BO410" s="22"/>
      <c r="BP410" s="22"/>
      <c r="BQ410" s="22"/>
      <c r="BR410" s="22"/>
    </row>
    <row r="411" spans="1:70" s="24" customFormat="1" x14ac:dyDescent="0.2">
      <c r="A411" s="61"/>
      <c r="B411" s="3"/>
      <c r="C411" s="3"/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"/>
      <c r="AP411" s="36"/>
      <c r="AQ411" s="3"/>
      <c r="BK411" s="22"/>
      <c r="BM411" s="22"/>
      <c r="BN411" s="22"/>
      <c r="BO411" s="22"/>
      <c r="BP411" s="22"/>
      <c r="BQ411" s="22"/>
      <c r="BR411" s="22"/>
    </row>
    <row r="412" spans="1:70" s="24" customFormat="1" x14ac:dyDescent="0.2">
      <c r="A412" s="61"/>
      <c r="B412" s="3"/>
      <c r="C412" s="3"/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"/>
      <c r="AP412" s="36"/>
      <c r="AQ412" s="3"/>
      <c r="BK412" s="22"/>
      <c r="BM412" s="22"/>
      <c r="BN412" s="22"/>
      <c r="BO412" s="22"/>
      <c r="BP412" s="22"/>
      <c r="BQ412" s="22"/>
      <c r="BR412" s="22"/>
    </row>
    <row r="413" spans="1:70" s="24" customFormat="1" x14ac:dyDescent="0.2">
      <c r="A413" s="61"/>
      <c r="B413" s="3"/>
      <c r="C413" s="3"/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"/>
      <c r="AP413" s="36"/>
      <c r="AQ413" s="3"/>
      <c r="BK413" s="22"/>
      <c r="BM413" s="22"/>
      <c r="BN413" s="22"/>
      <c r="BO413" s="22"/>
      <c r="BP413" s="22"/>
      <c r="BQ413" s="22"/>
      <c r="BR413" s="22"/>
    </row>
    <row r="414" spans="1:70" s="24" customFormat="1" x14ac:dyDescent="0.2">
      <c r="A414" s="61"/>
      <c r="B414" s="3"/>
      <c r="C414" s="3"/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"/>
      <c r="AP414" s="36"/>
      <c r="AQ414" s="3"/>
      <c r="BK414" s="22"/>
      <c r="BM414" s="22"/>
      <c r="BN414" s="22"/>
      <c r="BO414" s="22"/>
      <c r="BP414" s="22"/>
      <c r="BQ414" s="22"/>
      <c r="BR414" s="22"/>
    </row>
    <row r="415" spans="1:70" s="24" customFormat="1" x14ac:dyDescent="0.2">
      <c r="A415" s="61"/>
      <c r="B415" s="3"/>
      <c r="C415" s="3"/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"/>
      <c r="AP415" s="36"/>
      <c r="AQ415" s="3"/>
      <c r="BK415" s="22"/>
      <c r="BM415" s="22"/>
      <c r="BN415" s="22"/>
      <c r="BO415" s="22"/>
      <c r="BP415" s="22"/>
      <c r="BQ415" s="22"/>
      <c r="BR415" s="22"/>
    </row>
    <row r="416" spans="1:70" s="24" customFormat="1" x14ac:dyDescent="0.2">
      <c r="A416" s="61"/>
      <c r="B416" s="3"/>
      <c r="C416" s="3"/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"/>
      <c r="AP416" s="36"/>
      <c r="AQ416" s="3"/>
      <c r="BK416" s="22"/>
      <c r="BM416" s="22"/>
      <c r="BN416" s="22"/>
      <c r="BO416" s="22"/>
      <c r="BP416" s="22"/>
      <c r="BQ416" s="22"/>
      <c r="BR416" s="22"/>
    </row>
    <row r="417" spans="1:70" s="24" customFormat="1" x14ac:dyDescent="0.2">
      <c r="A417" s="61"/>
      <c r="B417" s="3"/>
      <c r="C417" s="3"/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"/>
      <c r="AP417" s="36"/>
      <c r="AQ417" s="3"/>
      <c r="BK417" s="22"/>
      <c r="BM417" s="22"/>
      <c r="BN417" s="22"/>
      <c r="BO417" s="22"/>
      <c r="BP417" s="22"/>
      <c r="BQ417" s="22"/>
      <c r="BR417" s="22"/>
    </row>
    <row r="418" spans="1:70" s="24" customFormat="1" x14ac:dyDescent="0.2">
      <c r="A418" s="61"/>
      <c r="B418" s="3"/>
      <c r="C418" s="3"/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"/>
      <c r="AP418" s="36"/>
      <c r="AQ418" s="3"/>
      <c r="BK418" s="22"/>
      <c r="BM418" s="22"/>
      <c r="BN418" s="22"/>
      <c r="BO418" s="22"/>
      <c r="BP418" s="22"/>
      <c r="BQ418" s="22"/>
      <c r="BR418" s="22"/>
    </row>
    <row r="419" spans="1:70" s="24" customFormat="1" x14ac:dyDescent="0.2">
      <c r="A419" s="61"/>
      <c r="B419" s="3"/>
      <c r="C419" s="3"/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"/>
      <c r="AP419" s="36"/>
      <c r="AQ419" s="3"/>
      <c r="BK419" s="22"/>
      <c r="BM419" s="22"/>
      <c r="BN419" s="22"/>
      <c r="BO419" s="22"/>
      <c r="BP419" s="22"/>
      <c r="BQ419" s="22"/>
      <c r="BR419" s="22"/>
    </row>
    <row r="420" spans="1:70" s="24" customFormat="1" x14ac:dyDescent="0.2">
      <c r="A420" s="61"/>
      <c r="B420" s="3"/>
      <c r="C420" s="3"/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"/>
      <c r="AP420" s="36"/>
      <c r="AQ420" s="3"/>
      <c r="BK420" s="22"/>
      <c r="BM420" s="22"/>
      <c r="BN420" s="22"/>
      <c r="BO420" s="22"/>
      <c r="BP420" s="22"/>
      <c r="BQ420" s="22"/>
      <c r="BR420" s="22"/>
    </row>
    <row r="421" spans="1:70" s="24" customFormat="1" x14ac:dyDescent="0.2">
      <c r="A421" s="61"/>
      <c r="B421" s="3"/>
      <c r="C421" s="3"/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"/>
      <c r="AP421" s="36"/>
      <c r="AQ421" s="3"/>
      <c r="BK421" s="22"/>
      <c r="BM421" s="22"/>
      <c r="BN421" s="22"/>
      <c r="BO421" s="22"/>
      <c r="BP421" s="22"/>
      <c r="BQ421" s="22"/>
      <c r="BR421" s="22"/>
    </row>
    <row r="422" spans="1:70" s="24" customFormat="1" x14ac:dyDescent="0.2">
      <c r="A422" s="61"/>
      <c r="B422" s="3"/>
      <c r="C422" s="3"/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"/>
      <c r="AP422" s="36"/>
      <c r="AQ422" s="3"/>
      <c r="BK422" s="22"/>
      <c r="BM422" s="22"/>
      <c r="BN422" s="22"/>
      <c r="BO422" s="22"/>
      <c r="BP422" s="22"/>
      <c r="BQ422" s="22"/>
      <c r="BR422" s="22"/>
    </row>
    <row r="423" spans="1:70" s="24" customFormat="1" x14ac:dyDescent="0.2">
      <c r="A423" s="61"/>
      <c r="B423" s="3"/>
      <c r="C423" s="3"/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"/>
      <c r="AP423" s="36"/>
      <c r="AQ423" s="3"/>
      <c r="BK423" s="22"/>
      <c r="BM423" s="22"/>
      <c r="BN423" s="22"/>
      <c r="BO423" s="22"/>
      <c r="BP423" s="22"/>
      <c r="BQ423" s="22"/>
      <c r="BR423" s="22"/>
    </row>
    <row r="424" spans="1:70" s="24" customFormat="1" x14ac:dyDescent="0.2">
      <c r="A424" s="61"/>
      <c r="B424" s="3"/>
      <c r="C424" s="3"/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"/>
      <c r="AP424" s="36"/>
      <c r="AQ424" s="3"/>
      <c r="BK424" s="22"/>
      <c r="BM424" s="22"/>
      <c r="BN424" s="22"/>
      <c r="BO424" s="22"/>
      <c r="BP424" s="22"/>
      <c r="BQ424" s="22"/>
      <c r="BR424" s="22"/>
    </row>
    <row r="425" spans="1:70" s="24" customFormat="1" x14ac:dyDescent="0.2">
      <c r="A425" s="61"/>
      <c r="B425" s="3"/>
      <c r="C425" s="3"/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"/>
      <c r="AP425" s="36"/>
      <c r="AQ425" s="3"/>
      <c r="BK425" s="22"/>
      <c r="BM425" s="22"/>
      <c r="BN425" s="22"/>
      <c r="BO425" s="22"/>
      <c r="BP425" s="22"/>
      <c r="BQ425" s="22"/>
      <c r="BR425" s="22"/>
    </row>
    <row r="426" spans="1:70" s="24" customFormat="1" x14ac:dyDescent="0.2">
      <c r="A426" s="61"/>
      <c r="B426" s="3"/>
      <c r="C426" s="3"/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"/>
      <c r="AP426" s="36"/>
      <c r="AQ426" s="3"/>
      <c r="BK426" s="22"/>
      <c r="BM426" s="22"/>
      <c r="BN426" s="22"/>
      <c r="BO426" s="22"/>
      <c r="BP426" s="22"/>
      <c r="BQ426" s="22"/>
      <c r="BR426" s="22"/>
    </row>
    <row r="427" spans="1:70" s="24" customFormat="1" x14ac:dyDescent="0.2">
      <c r="A427" s="61"/>
      <c r="B427" s="3"/>
      <c r="C427" s="3"/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"/>
      <c r="AP427" s="36"/>
      <c r="AQ427" s="3"/>
      <c r="BK427" s="22"/>
      <c r="BM427" s="22"/>
      <c r="BN427" s="22"/>
      <c r="BO427" s="22"/>
      <c r="BP427" s="22"/>
      <c r="BQ427" s="22"/>
      <c r="BR427" s="22"/>
    </row>
    <row r="428" spans="1:70" s="24" customFormat="1" x14ac:dyDescent="0.2">
      <c r="A428" s="61"/>
      <c r="B428" s="3"/>
      <c r="C428" s="3"/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"/>
      <c r="AP428" s="36"/>
      <c r="AQ428" s="3"/>
      <c r="BK428" s="22"/>
      <c r="BM428" s="22"/>
      <c r="BN428" s="22"/>
      <c r="BO428" s="22"/>
      <c r="BP428" s="22"/>
      <c r="BQ428" s="22"/>
      <c r="BR428" s="22"/>
    </row>
    <row r="429" spans="1:70" s="24" customFormat="1" x14ac:dyDescent="0.2">
      <c r="A429" s="61"/>
      <c r="B429" s="3"/>
      <c r="C429" s="3"/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"/>
      <c r="AP429" s="36"/>
      <c r="AQ429" s="3"/>
      <c r="BK429" s="22"/>
      <c r="BM429" s="22"/>
      <c r="BN429" s="22"/>
      <c r="BO429" s="22"/>
      <c r="BP429" s="22"/>
      <c r="BQ429" s="22"/>
      <c r="BR429" s="22"/>
    </row>
    <row r="430" spans="1:70" s="24" customFormat="1" x14ac:dyDescent="0.2">
      <c r="A430" s="61"/>
      <c r="B430" s="3"/>
      <c r="C430" s="3"/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"/>
      <c r="AP430" s="36"/>
      <c r="AQ430" s="3"/>
      <c r="BK430" s="22"/>
      <c r="BM430" s="22"/>
      <c r="BN430" s="22"/>
      <c r="BO430" s="22"/>
      <c r="BP430" s="22"/>
      <c r="BQ430" s="22"/>
      <c r="BR430" s="22"/>
    </row>
    <row r="431" spans="1:70" s="24" customFormat="1" x14ac:dyDescent="0.2">
      <c r="A431" s="61"/>
      <c r="B431" s="3"/>
      <c r="C431" s="3"/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"/>
      <c r="AP431" s="36"/>
      <c r="AQ431" s="3"/>
      <c r="BK431" s="22"/>
      <c r="BM431" s="22"/>
      <c r="BN431" s="22"/>
      <c r="BO431" s="22"/>
      <c r="BP431" s="22"/>
      <c r="BQ431" s="22"/>
      <c r="BR431" s="22"/>
    </row>
    <row r="432" spans="1:70" s="24" customFormat="1" x14ac:dyDescent="0.2">
      <c r="A432" s="61"/>
      <c r="B432" s="3"/>
      <c r="C432" s="3"/>
      <c r="D432" s="23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"/>
      <c r="AP432" s="36"/>
      <c r="AQ432" s="3"/>
      <c r="BK432" s="22"/>
      <c r="BM432" s="22"/>
      <c r="BN432" s="22"/>
      <c r="BO432" s="22"/>
      <c r="BP432" s="22"/>
      <c r="BQ432" s="22"/>
      <c r="BR432" s="22"/>
    </row>
    <row r="433" spans="1:70" s="24" customFormat="1" x14ac:dyDescent="0.2">
      <c r="A433" s="61"/>
      <c r="B433" s="3"/>
      <c r="C433" s="3"/>
      <c r="D433" s="23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"/>
      <c r="AP433" s="36"/>
      <c r="AQ433" s="3"/>
      <c r="BK433" s="22"/>
      <c r="BM433" s="22"/>
      <c r="BN433" s="22"/>
      <c r="BO433" s="22"/>
      <c r="BP433" s="22"/>
      <c r="BQ433" s="22"/>
      <c r="BR433" s="22"/>
    </row>
    <row r="434" spans="1:70" s="24" customFormat="1" x14ac:dyDescent="0.2">
      <c r="A434" s="61"/>
      <c r="B434" s="3"/>
      <c r="C434" s="3"/>
      <c r="D434" s="23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"/>
      <c r="AP434" s="36"/>
      <c r="AQ434" s="3"/>
      <c r="BK434" s="22"/>
      <c r="BM434" s="22"/>
      <c r="BN434" s="22"/>
      <c r="BO434" s="22"/>
      <c r="BP434" s="22"/>
      <c r="BQ434" s="22"/>
      <c r="BR434" s="22"/>
    </row>
    <row r="435" spans="1:70" s="24" customFormat="1" x14ac:dyDescent="0.2">
      <c r="A435" s="61"/>
      <c r="B435" s="3"/>
      <c r="C435" s="3"/>
      <c r="D435" s="23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"/>
      <c r="AP435" s="36"/>
      <c r="AQ435" s="3"/>
      <c r="BK435" s="22"/>
      <c r="BM435" s="22"/>
      <c r="BN435" s="22"/>
      <c r="BO435" s="22"/>
      <c r="BP435" s="22"/>
      <c r="BQ435" s="22"/>
      <c r="BR435" s="22"/>
    </row>
    <row r="436" spans="1:70" s="24" customFormat="1" x14ac:dyDescent="0.2">
      <c r="A436" s="61"/>
      <c r="B436" s="3"/>
      <c r="C436" s="3"/>
      <c r="D436" s="23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"/>
      <c r="AP436" s="36"/>
      <c r="AQ436" s="3"/>
      <c r="BK436" s="22"/>
      <c r="BM436" s="22"/>
      <c r="BN436" s="22"/>
      <c r="BO436" s="22"/>
      <c r="BP436" s="22"/>
      <c r="BQ436" s="22"/>
      <c r="BR436" s="22"/>
    </row>
    <row r="437" spans="1:70" s="24" customFormat="1" x14ac:dyDescent="0.2">
      <c r="A437" s="61"/>
      <c r="B437" s="3"/>
      <c r="C437" s="3"/>
      <c r="D437" s="23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"/>
      <c r="AP437" s="36"/>
      <c r="AQ437" s="3"/>
      <c r="BK437" s="22"/>
      <c r="BM437" s="22"/>
      <c r="BN437" s="22"/>
      <c r="BO437" s="22"/>
      <c r="BP437" s="22"/>
      <c r="BQ437" s="22"/>
      <c r="BR437" s="22"/>
    </row>
    <row r="438" spans="1:70" s="24" customFormat="1" x14ac:dyDescent="0.2">
      <c r="A438" s="61"/>
      <c r="B438" s="3"/>
      <c r="C438" s="3"/>
      <c r="D438" s="23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"/>
      <c r="AP438" s="36"/>
      <c r="AQ438" s="3"/>
      <c r="BK438" s="22"/>
      <c r="BM438" s="22"/>
      <c r="BN438" s="22"/>
      <c r="BO438" s="22"/>
      <c r="BP438" s="22"/>
      <c r="BQ438" s="22"/>
      <c r="BR438" s="22"/>
    </row>
  </sheetData>
  <autoFilter ref="B1:AQ438" xr:uid="{00000000-0009-0000-0000-000004000000}">
    <sortState xmlns:xlrd2="http://schemas.microsoft.com/office/spreadsheetml/2017/richdata2" ref="B2:AQ438">
      <sortCondition descending="1" ref="AP1:AP438"/>
    </sortState>
  </autoFilter>
  <phoneticPr fontId="1" type="noConversion"/>
  <conditionalFormatting sqref="D1:D208 D210:D260 D262:D263 D266:D303 D305:D317 D319:D324 D334:D65536 D331:D332 D328:D329">
    <cfRule type="duplicateValues" dxfId="67" priority="19" stopIfTrue="1"/>
  </conditionalFormatting>
  <conditionalFormatting sqref="D1:D208 D260 D247:D256 D242:D245 D269:D274 D276:D277 D266:D267 D210:D240 D262:D263 D280:D303 D305:D317 D319:D324 D334:D65536 D331:D332 D328:D329">
    <cfRule type="duplicateValues" dxfId="66" priority="39" stopIfTrue="1"/>
    <cfRule type="duplicateValues" dxfId="65" priority="40" stopIfTrue="1"/>
  </conditionalFormatting>
  <conditionalFormatting sqref="D209">
    <cfRule type="duplicateValues" dxfId="64" priority="13" stopIfTrue="1"/>
    <cfRule type="duplicateValues" dxfId="63" priority="14" stopIfTrue="1"/>
  </conditionalFormatting>
  <conditionalFormatting sqref="D241">
    <cfRule type="duplicateValues" dxfId="62" priority="35" stopIfTrue="1"/>
  </conditionalFormatting>
  <conditionalFormatting sqref="D246">
    <cfRule type="duplicateValues" dxfId="61" priority="36" stopIfTrue="1"/>
  </conditionalFormatting>
  <conditionalFormatting sqref="D257">
    <cfRule type="duplicateValues" dxfId="60" priority="29" stopIfTrue="1"/>
    <cfRule type="duplicateValues" dxfId="59" priority="30" stopIfTrue="1"/>
  </conditionalFormatting>
  <conditionalFormatting sqref="D258">
    <cfRule type="duplicateValues" dxfId="58" priority="27" stopIfTrue="1"/>
    <cfRule type="duplicateValues" dxfId="57" priority="28" stopIfTrue="1"/>
  </conditionalFormatting>
  <conditionalFormatting sqref="D259">
    <cfRule type="duplicateValues" dxfId="56" priority="37" stopIfTrue="1"/>
    <cfRule type="duplicateValues" dxfId="55" priority="38" stopIfTrue="1"/>
  </conditionalFormatting>
  <conditionalFormatting sqref="D261">
    <cfRule type="duplicateValues" dxfId="54" priority="10" stopIfTrue="1"/>
    <cfRule type="duplicateValues" dxfId="53" priority="11" stopIfTrue="1"/>
    <cfRule type="duplicateValues" dxfId="52" priority="12" stopIfTrue="1"/>
  </conditionalFormatting>
  <conditionalFormatting sqref="D264">
    <cfRule type="duplicateValues" dxfId="51" priority="17" stopIfTrue="1"/>
    <cfRule type="duplicateValues" dxfId="50" priority="18" stopIfTrue="1"/>
  </conditionalFormatting>
  <conditionalFormatting sqref="D265">
    <cfRule type="duplicateValues" dxfId="49" priority="15" stopIfTrue="1"/>
    <cfRule type="duplicateValues" dxfId="48" priority="16" stopIfTrue="1"/>
  </conditionalFormatting>
  <conditionalFormatting sqref="D268">
    <cfRule type="duplicateValues" dxfId="47" priority="26" stopIfTrue="1"/>
  </conditionalFormatting>
  <conditionalFormatting sqref="D275">
    <cfRule type="duplicateValues" dxfId="46" priority="24" stopIfTrue="1"/>
    <cfRule type="duplicateValues" dxfId="45" priority="25" stopIfTrue="1"/>
  </conditionalFormatting>
  <conditionalFormatting sqref="D278">
    <cfRule type="duplicateValues" dxfId="44" priority="23" stopIfTrue="1"/>
  </conditionalFormatting>
  <conditionalFormatting sqref="D279">
    <cfRule type="duplicateValues" dxfId="43" priority="22" stopIfTrue="1"/>
  </conditionalFormatting>
  <conditionalFormatting sqref="D304">
    <cfRule type="duplicateValues" dxfId="42" priority="7" stopIfTrue="1"/>
    <cfRule type="duplicateValues" dxfId="41" priority="8" stopIfTrue="1"/>
  </conditionalFormatting>
  <conditionalFormatting sqref="D318">
    <cfRule type="duplicateValues" dxfId="40" priority="6" stopIfTrue="1"/>
  </conditionalFormatting>
  <conditionalFormatting sqref="D325">
    <cfRule type="duplicateValues" dxfId="39" priority="3" stopIfTrue="1"/>
    <cfRule type="duplicateValues" dxfId="38" priority="4" stopIfTrue="1"/>
  </conditionalFormatting>
  <conditionalFormatting sqref="D326">
    <cfRule type="duplicateValues" dxfId="37" priority="2" stopIfTrue="1"/>
  </conditionalFormatting>
  <conditionalFormatting sqref="D327">
    <cfRule type="duplicateValues" dxfId="36" priority="1" stopIfTrue="1"/>
  </conditionalFormatting>
  <conditionalFormatting sqref="D330">
    <cfRule type="duplicateValues" dxfId="35" priority="5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44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AM12" sqref="AM12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" style="23" bestFit="1" customWidth="1"/>
    <col min="5" max="38" width="10.85546875" style="31" hidden="1" customWidth="1" outlineLevel="1"/>
    <col min="39" max="39" width="10.85546875" style="31" customWidth="1" collapsed="1"/>
    <col min="40" max="40" width="10.85546875" style="31" customWidth="1"/>
    <col min="41" max="41" width="10.85546875" style="3" customWidth="1"/>
    <col min="42" max="42" width="8" style="36" customWidth="1"/>
    <col min="43" max="43" width="11.42578125" style="56" customWidth="1"/>
    <col min="44" max="44" width="86.5703125" style="3" customWidth="1"/>
    <col min="45" max="60" width="9.140625" style="3" customWidth="1"/>
    <col min="61" max="62" width="6.5703125" style="3" customWidth="1"/>
    <col min="63" max="63" width="6.5703125" style="23" customWidth="1"/>
    <col min="64" max="64" width="6.5703125" style="3" customWidth="1"/>
    <col min="65" max="16384" width="9.140625" style="23"/>
  </cols>
  <sheetData>
    <row r="1" spans="1:70" s="36" customFormat="1" ht="52.5" customHeight="1" x14ac:dyDescent="0.25">
      <c r="A1" s="27" t="s">
        <v>9</v>
      </c>
      <c r="B1" s="88" t="s">
        <v>70</v>
      </c>
      <c r="C1" s="88" t="s">
        <v>69</v>
      </c>
      <c r="D1" s="39" t="s">
        <v>0</v>
      </c>
      <c r="E1" s="88" t="s">
        <v>742</v>
      </c>
      <c r="F1" s="88" t="s">
        <v>782</v>
      </c>
      <c r="G1" s="88" t="s">
        <v>767</v>
      </c>
      <c r="H1" s="88" t="s">
        <v>783</v>
      </c>
      <c r="I1" s="88" t="s">
        <v>812</v>
      </c>
      <c r="J1" s="88" t="s">
        <v>841</v>
      </c>
      <c r="K1" s="88" t="s">
        <v>838</v>
      </c>
      <c r="L1" s="88" t="s">
        <v>856</v>
      </c>
      <c r="M1" s="88" t="s">
        <v>871</v>
      </c>
      <c r="N1" s="88" t="s">
        <v>908</v>
      </c>
      <c r="O1" s="88" t="s">
        <v>937</v>
      </c>
      <c r="P1" s="88" t="s">
        <v>938</v>
      </c>
      <c r="Q1" s="88" t="s">
        <v>942</v>
      </c>
      <c r="R1" s="88" t="s">
        <v>945</v>
      </c>
      <c r="S1" s="88" t="s">
        <v>958</v>
      </c>
      <c r="T1" s="88" t="s">
        <v>969</v>
      </c>
      <c r="U1" s="88" t="s">
        <v>1013</v>
      </c>
      <c r="V1" s="88" t="s">
        <v>1060</v>
      </c>
      <c r="W1" s="88" t="s">
        <v>1021</v>
      </c>
      <c r="X1" s="88" t="s">
        <v>1029</v>
      </c>
      <c r="Y1" s="88" t="s">
        <v>1058</v>
      </c>
      <c r="Z1" s="88" t="s">
        <v>1047</v>
      </c>
      <c r="AA1" s="88" t="s">
        <v>1077</v>
      </c>
      <c r="AB1" s="88" t="s">
        <v>1071</v>
      </c>
      <c r="AC1" s="88" t="s">
        <v>1081</v>
      </c>
      <c r="AD1" s="88" t="s">
        <v>1154</v>
      </c>
      <c r="AE1" s="88" t="s">
        <v>1092</v>
      </c>
      <c r="AF1" s="88" t="s">
        <v>1114</v>
      </c>
      <c r="AG1" s="88" t="s">
        <v>1130</v>
      </c>
      <c r="AH1" s="88" t="s">
        <v>1155</v>
      </c>
      <c r="AI1" s="88" t="s">
        <v>1179</v>
      </c>
      <c r="AJ1" s="88" t="s">
        <v>1180</v>
      </c>
      <c r="AK1" s="88" t="s">
        <v>1201</v>
      </c>
      <c r="AL1" s="88" t="s">
        <v>1189</v>
      </c>
      <c r="AM1" s="88" t="s">
        <v>1200</v>
      </c>
      <c r="AN1" s="88"/>
      <c r="AO1" s="88"/>
      <c r="AP1" s="38" t="s">
        <v>38</v>
      </c>
      <c r="AQ1" s="97" t="s">
        <v>46</v>
      </c>
      <c r="BJ1" s="87"/>
      <c r="BK1" s="95"/>
      <c r="BL1" s="87"/>
      <c r="BM1" s="95"/>
      <c r="BN1" s="98"/>
      <c r="BO1" s="98"/>
      <c r="BP1" s="98"/>
      <c r="BQ1" s="98"/>
      <c r="BR1" s="98"/>
    </row>
    <row r="2" spans="1:70" s="34" customFormat="1" x14ac:dyDescent="0.2">
      <c r="A2" s="65">
        <v>1</v>
      </c>
      <c r="B2" s="26" t="s">
        <v>71</v>
      </c>
      <c r="C2" s="6" t="s">
        <v>76</v>
      </c>
      <c r="D2" s="8" t="s">
        <v>48</v>
      </c>
      <c r="E2" s="30"/>
      <c r="F2" s="30">
        <v>920</v>
      </c>
      <c r="G2" s="30">
        <v>660</v>
      </c>
      <c r="H2" s="30"/>
      <c r="I2" s="30"/>
      <c r="J2" s="30"/>
      <c r="K2" s="30">
        <v>660</v>
      </c>
      <c r="L2" s="30"/>
      <c r="M2" s="30">
        <v>1170</v>
      </c>
      <c r="N2" s="30"/>
      <c r="O2" s="30">
        <v>550</v>
      </c>
      <c r="P2" s="30">
        <v>920</v>
      </c>
      <c r="Q2" s="30">
        <v>600</v>
      </c>
      <c r="R2" s="30"/>
      <c r="S2" s="30"/>
      <c r="T2" s="30"/>
      <c r="U2" s="30"/>
      <c r="V2" s="30">
        <v>2220</v>
      </c>
      <c r="W2" s="30">
        <v>660</v>
      </c>
      <c r="X2" s="30"/>
      <c r="Y2" s="30">
        <v>550</v>
      </c>
      <c r="Z2" s="30"/>
      <c r="AA2" s="30">
        <v>920</v>
      </c>
      <c r="AB2" s="30">
        <v>560</v>
      </c>
      <c r="AC2" s="30"/>
      <c r="AD2" s="30"/>
      <c r="AE2" s="30"/>
      <c r="AF2" s="30"/>
      <c r="AG2" s="30"/>
      <c r="AH2" s="30">
        <v>460</v>
      </c>
      <c r="AI2" s="30">
        <v>550</v>
      </c>
      <c r="AJ2" s="30"/>
      <c r="AK2" s="30">
        <v>550</v>
      </c>
      <c r="AL2" s="30"/>
      <c r="AM2" s="30">
        <v>1020</v>
      </c>
      <c r="AN2" s="30"/>
      <c r="AO2" s="1"/>
      <c r="AP2" s="35">
        <f>IF(AQ2&lt;6,SUM(E2:AO2),SUM(LARGE(E2:AO2,{1;2;3;4;5;6})))</f>
        <v>7170</v>
      </c>
      <c r="AQ2" s="53">
        <f>COUNT(E2:AO2)</f>
        <v>16</v>
      </c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2"/>
      <c r="BK2" s="33"/>
      <c r="BL2" s="32"/>
      <c r="BM2" s="33"/>
      <c r="BN2" s="33"/>
      <c r="BO2" s="33"/>
      <c r="BP2" s="33"/>
      <c r="BQ2" s="33"/>
      <c r="BR2" s="33"/>
    </row>
    <row r="3" spans="1:70" x14ac:dyDescent="0.2">
      <c r="A3" s="28">
        <v>2</v>
      </c>
      <c r="B3" s="26" t="s">
        <v>71</v>
      </c>
      <c r="C3" s="6" t="s">
        <v>73</v>
      </c>
      <c r="D3" s="8" t="s">
        <v>10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>
        <v>1700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>
        <v>660</v>
      </c>
      <c r="AC3" s="54"/>
      <c r="AD3" s="54">
        <v>984</v>
      </c>
      <c r="AE3" s="54"/>
      <c r="AF3" s="54"/>
      <c r="AG3" s="54"/>
      <c r="AH3" s="54"/>
      <c r="AI3" s="54">
        <v>550</v>
      </c>
      <c r="AJ3" s="54"/>
      <c r="AK3" s="54"/>
      <c r="AL3" s="54"/>
      <c r="AM3" s="54">
        <v>1200</v>
      </c>
      <c r="AN3" s="54"/>
      <c r="AO3" s="51"/>
      <c r="AP3" s="35">
        <f>IF(AQ3&lt;6,SUM(E3:AO3),SUM(LARGE(E3:AO3,{1;2;3;4;5;6})))</f>
        <v>5094</v>
      </c>
      <c r="AQ3" s="55">
        <f>COUNT(E3:AO3)</f>
        <v>5</v>
      </c>
      <c r="BJ3" s="12"/>
      <c r="BK3" s="22"/>
      <c r="BL3" s="12"/>
      <c r="BM3" s="22"/>
      <c r="BN3" s="22"/>
      <c r="BO3" s="22"/>
      <c r="BP3" s="22"/>
      <c r="BQ3" s="22"/>
      <c r="BR3" s="22"/>
    </row>
    <row r="4" spans="1:70" x14ac:dyDescent="0.2">
      <c r="A4" s="28">
        <v>3</v>
      </c>
      <c r="B4" s="26" t="s">
        <v>71</v>
      </c>
      <c r="C4" s="6" t="s">
        <v>73</v>
      </c>
      <c r="D4" s="8" t="s">
        <v>60</v>
      </c>
      <c r="E4" s="30"/>
      <c r="F4" s="30"/>
      <c r="G4" s="30">
        <v>360</v>
      </c>
      <c r="H4" s="30"/>
      <c r="I4" s="30"/>
      <c r="J4" s="30"/>
      <c r="K4" s="30">
        <v>560</v>
      </c>
      <c r="L4" s="30"/>
      <c r="M4" s="30">
        <v>920</v>
      </c>
      <c r="N4" s="30"/>
      <c r="O4" s="30"/>
      <c r="P4" s="30">
        <v>350</v>
      </c>
      <c r="Q4" s="30">
        <v>350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>
        <v>393.3</v>
      </c>
      <c r="AC4" s="30"/>
      <c r="AD4" s="30"/>
      <c r="AE4" s="30"/>
      <c r="AF4" s="30"/>
      <c r="AG4" s="30"/>
      <c r="AH4" s="30">
        <v>260</v>
      </c>
      <c r="AI4" s="30">
        <v>920</v>
      </c>
      <c r="AJ4" s="30"/>
      <c r="AK4" s="30"/>
      <c r="AL4" s="30"/>
      <c r="AM4" s="30">
        <v>920</v>
      </c>
      <c r="AN4" s="30"/>
      <c r="AO4" s="6"/>
      <c r="AP4" s="35">
        <f>IF(AQ4&lt;6,SUM(E4:AO4),SUM(LARGE(E4:AO4,{1;2;3;4;5;6})))</f>
        <v>4073.3</v>
      </c>
      <c r="AQ4" s="55">
        <f>COUNT(E4:AO4)</f>
        <v>9</v>
      </c>
      <c r="BJ4" s="12"/>
      <c r="BK4" s="22"/>
      <c r="BL4" s="12"/>
      <c r="BM4" s="22"/>
      <c r="BN4" s="22"/>
      <c r="BO4" s="22"/>
      <c r="BP4" s="22"/>
      <c r="BQ4" s="22"/>
      <c r="BR4" s="22"/>
    </row>
    <row r="5" spans="1:70" x14ac:dyDescent="0.2">
      <c r="A5" s="28">
        <v>4</v>
      </c>
      <c r="B5" s="26" t="s">
        <v>71</v>
      </c>
      <c r="C5" s="26" t="s">
        <v>73</v>
      </c>
      <c r="D5" s="8" t="s">
        <v>223</v>
      </c>
      <c r="E5" s="29"/>
      <c r="F5" s="29"/>
      <c r="G5" s="29"/>
      <c r="H5" s="29"/>
      <c r="I5" s="29"/>
      <c r="J5" s="29"/>
      <c r="K5" s="29">
        <v>360</v>
      </c>
      <c r="L5" s="29"/>
      <c r="M5" s="29">
        <v>600</v>
      </c>
      <c r="N5" s="29"/>
      <c r="O5" s="29"/>
      <c r="P5" s="29"/>
      <c r="Q5" s="29">
        <v>350</v>
      </c>
      <c r="R5" s="29"/>
      <c r="S5" s="29"/>
      <c r="T5" s="29"/>
      <c r="U5" s="29"/>
      <c r="V5" s="29"/>
      <c r="W5" s="29">
        <v>560</v>
      </c>
      <c r="X5" s="29"/>
      <c r="Y5" s="29"/>
      <c r="Z5" s="29"/>
      <c r="AA5" s="29"/>
      <c r="AB5" s="29">
        <v>393.3</v>
      </c>
      <c r="AC5" s="29"/>
      <c r="AD5" s="29"/>
      <c r="AE5" s="29"/>
      <c r="AF5" s="29"/>
      <c r="AG5" s="29"/>
      <c r="AH5" s="29"/>
      <c r="AI5" s="29">
        <v>920</v>
      </c>
      <c r="AJ5" s="29"/>
      <c r="AK5" s="29"/>
      <c r="AL5" s="29"/>
      <c r="AM5" s="29">
        <v>840</v>
      </c>
      <c r="AN5" s="29"/>
      <c r="AO5" s="1"/>
      <c r="AP5" s="35">
        <f>IF(AQ5&lt;6,SUM(E5:AO5),SUM(LARGE(E5:AO5,{1;2;3;4;5;6})))</f>
        <v>3673.3</v>
      </c>
      <c r="AQ5" s="55">
        <f>COUNT(E5:AO5)</f>
        <v>7</v>
      </c>
      <c r="BJ5" s="12"/>
      <c r="BK5" s="22"/>
      <c r="BL5" s="12"/>
      <c r="BM5" s="22"/>
      <c r="BN5" s="22"/>
      <c r="BO5" s="22"/>
      <c r="BP5" s="22"/>
      <c r="BQ5" s="22"/>
      <c r="BR5" s="22"/>
    </row>
    <row r="6" spans="1:70" x14ac:dyDescent="0.2">
      <c r="A6" s="28">
        <v>5</v>
      </c>
      <c r="B6" s="26" t="s">
        <v>71</v>
      </c>
      <c r="C6" s="6" t="s">
        <v>73</v>
      </c>
      <c r="D6" s="8" t="s">
        <v>83</v>
      </c>
      <c r="E6" s="54"/>
      <c r="F6" s="54"/>
      <c r="G6" s="54">
        <v>460</v>
      </c>
      <c r="H6" s="54"/>
      <c r="I6" s="54"/>
      <c r="J6" s="54"/>
      <c r="K6" s="54">
        <v>360</v>
      </c>
      <c r="L6" s="54"/>
      <c r="M6" s="54">
        <v>350</v>
      </c>
      <c r="N6" s="54"/>
      <c r="O6" s="54"/>
      <c r="P6" s="54">
        <v>350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>
        <v>326.7</v>
      </c>
      <c r="AC6" s="54"/>
      <c r="AD6" s="54"/>
      <c r="AE6" s="54"/>
      <c r="AF6" s="54"/>
      <c r="AG6" s="54"/>
      <c r="AH6" s="54"/>
      <c r="AI6" s="54">
        <v>550</v>
      </c>
      <c r="AJ6" s="54"/>
      <c r="AK6" s="54"/>
      <c r="AL6" s="54"/>
      <c r="AM6" s="54">
        <v>660</v>
      </c>
      <c r="AN6" s="54"/>
      <c r="AO6" s="1"/>
      <c r="AP6" s="35">
        <f>IF(AQ6&lt;6,SUM(E6:AO6),SUM(LARGE(E6:AO6,{1;2;3;4;5;6})))</f>
        <v>2730</v>
      </c>
      <c r="AQ6" s="53">
        <f>COUNT(E6:AO6)</f>
        <v>7</v>
      </c>
      <c r="BJ6" s="12"/>
      <c r="BK6" s="22"/>
      <c r="BL6" s="12"/>
      <c r="BM6" s="22"/>
      <c r="BN6" s="22"/>
      <c r="BO6" s="22"/>
      <c r="BP6" s="22"/>
      <c r="BQ6" s="22"/>
      <c r="BR6" s="22"/>
    </row>
    <row r="7" spans="1:70" s="24" customFormat="1" x14ac:dyDescent="0.2">
      <c r="A7" s="28">
        <v>6</v>
      </c>
      <c r="B7" s="26" t="s">
        <v>71</v>
      </c>
      <c r="C7" s="6" t="s">
        <v>73</v>
      </c>
      <c r="D7" s="8" t="s">
        <v>650</v>
      </c>
      <c r="E7" s="29"/>
      <c r="F7" s="29"/>
      <c r="G7" s="29">
        <v>260</v>
      </c>
      <c r="H7" s="29"/>
      <c r="I7" s="29"/>
      <c r="J7" s="29"/>
      <c r="K7" s="84">
        <v>0</v>
      </c>
      <c r="L7" s="84"/>
      <c r="M7" s="84"/>
      <c r="N7" s="84"/>
      <c r="O7" s="84"/>
      <c r="P7" s="84"/>
      <c r="Q7" s="29">
        <v>130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29">
        <v>460</v>
      </c>
      <c r="AC7" s="29"/>
      <c r="AD7" s="29"/>
      <c r="AE7" s="29"/>
      <c r="AF7" s="29"/>
      <c r="AG7" s="29"/>
      <c r="AH7" s="29">
        <v>560</v>
      </c>
      <c r="AI7" s="29">
        <v>550</v>
      </c>
      <c r="AJ7" s="29"/>
      <c r="AK7" s="29"/>
      <c r="AL7" s="29"/>
      <c r="AM7" s="29">
        <v>480</v>
      </c>
      <c r="AN7" s="29"/>
      <c r="AO7" s="6"/>
      <c r="AP7" s="35">
        <f>IF(AQ7&lt;6,SUM(E7:AO7),SUM(LARGE(E7:AO7,{1;2;3;4;5;6})))</f>
        <v>2440</v>
      </c>
      <c r="AQ7" s="55">
        <f>COUNT(E7:AO7)</f>
        <v>7</v>
      </c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22"/>
      <c r="BL7" s="12"/>
      <c r="BM7" s="22"/>
      <c r="BN7" s="22"/>
      <c r="BO7" s="22"/>
      <c r="BP7" s="22"/>
      <c r="BQ7" s="22"/>
      <c r="BR7" s="22"/>
    </row>
    <row r="8" spans="1:70" x14ac:dyDescent="0.2">
      <c r="A8" s="28">
        <v>7</v>
      </c>
      <c r="B8" s="26" t="s">
        <v>71</v>
      </c>
      <c r="C8" s="6" t="s">
        <v>77</v>
      </c>
      <c r="D8" s="8" t="s">
        <v>157</v>
      </c>
      <c r="E8" s="54"/>
      <c r="F8" s="54"/>
      <c r="G8" s="54">
        <v>300</v>
      </c>
      <c r="H8" s="54"/>
      <c r="I8" s="54">
        <v>190</v>
      </c>
      <c r="J8" s="54"/>
      <c r="K8" s="54">
        <v>300</v>
      </c>
      <c r="L8" s="54"/>
      <c r="M8" s="54">
        <v>600</v>
      </c>
      <c r="N8" s="54"/>
      <c r="O8" s="54"/>
      <c r="P8" s="54"/>
      <c r="Q8" s="54">
        <v>350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260</v>
      </c>
      <c r="AC8" s="54"/>
      <c r="AD8" s="54"/>
      <c r="AE8" s="54">
        <v>300</v>
      </c>
      <c r="AF8" s="54"/>
      <c r="AG8" s="54"/>
      <c r="AH8" s="54"/>
      <c r="AI8" s="54"/>
      <c r="AJ8" s="54"/>
      <c r="AK8" s="54"/>
      <c r="AL8" s="54">
        <v>300</v>
      </c>
      <c r="AM8" s="54">
        <v>480</v>
      </c>
      <c r="AN8" s="54"/>
      <c r="AO8" s="54"/>
      <c r="AP8" s="35">
        <f>IF(AQ8&lt;6,SUM(E8:AO8),SUM(LARGE(E8:AO8,{1;2;3;4;5;6})))</f>
        <v>2330</v>
      </c>
      <c r="AQ8" s="53">
        <f>COUNT(E8:AO8)</f>
        <v>9</v>
      </c>
      <c r="BJ8" s="12"/>
      <c r="BK8" s="22"/>
      <c r="BL8" s="12"/>
      <c r="BM8" s="22"/>
      <c r="BN8" s="22"/>
      <c r="BO8" s="22"/>
      <c r="BP8" s="22"/>
      <c r="BQ8" s="22"/>
      <c r="BR8" s="22"/>
    </row>
    <row r="9" spans="1:70" x14ac:dyDescent="0.2">
      <c r="A9" s="28">
        <v>8</v>
      </c>
      <c r="B9" s="26" t="s">
        <v>71</v>
      </c>
      <c r="C9" s="6" t="s">
        <v>78</v>
      </c>
      <c r="D9" s="8" t="s">
        <v>246</v>
      </c>
      <c r="E9" s="30"/>
      <c r="F9" s="30"/>
      <c r="G9" s="30">
        <v>460</v>
      </c>
      <c r="H9" s="30"/>
      <c r="I9" s="30"/>
      <c r="J9" s="30"/>
      <c r="K9" s="30">
        <v>460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>
        <v>460</v>
      </c>
      <c r="X9" s="30"/>
      <c r="Y9" s="30"/>
      <c r="Z9" s="30"/>
      <c r="AA9" s="30"/>
      <c r="AB9" s="30">
        <v>326.7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>
        <v>480</v>
      </c>
      <c r="AN9" s="30"/>
      <c r="AO9" s="1"/>
      <c r="AP9" s="35">
        <f>IF(AQ9&lt;6,SUM(E9:AO9),SUM(LARGE(E9:AO9,{1;2;3;4;5;6})))</f>
        <v>2186.6999999999998</v>
      </c>
      <c r="AQ9" s="55">
        <f>COUNT(E9:AO9)</f>
        <v>5</v>
      </c>
      <c r="BJ9" s="12"/>
      <c r="BK9" s="22"/>
      <c r="BL9" s="12"/>
      <c r="BM9" s="22"/>
      <c r="BN9" s="22"/>
      <c r="BO9" s="22"/>
      <c r="BP9" s="22"/>
      <c r="BQ9" s="22"/>
      <c r="BR9" s="22"/>
    </row>
    <row r="10" spans="1:70" x14ac:dyDescent="0.2">
      <c r="A10" s="28">
        <v>9</v>
      </c>
      <c r="B10" s="6" t="s">
        <v>71</v>
      </c>
      <c r="C10" s="6" t="s">
        <v>127</v>
      </c>
      <c r="D10" s="8" t="s">
        <v>241</v>
      </c>
      <c r="E10" s="30"/>
      <c r="F10" s="30"/>
      <c r="G10" s="30"/>
      <c r="H10" s="30"/>
      <c r="I10" s="30"/>
      <c r="J10" s="30"/>
      <c r="K10" s="30">
        <v>260</v>
      </c>
      <c r="L10" s="30"/>
      <c r="M10" s="30">
        <v>600</v>
      </c>
      <c r="N10" s="30"/>
      <c r="O10" s="30"/>
      <c r="P10" s="30"/>
      <c r="Q10" s="30"/>
      <c r="R10" s="30"/>
      <c r="S10" s="30"/>
      <c r="T10" s="30"/>
      <c r="U10" s="30"/>
      <c r="V10" s="30"/>
      <c r="W10" s="30">
        <v>260</v>
      </c>
      <c r="X10" s="30"/>
      <c r="Y10" s="30"/>
      <c r="Z10" s="30"/>
      <c r="AA10" s="30"/>
      <c r="AB10" s="30">
        <v>260</v>
      </c>
      <c r="AC10" s="30"/>
      <c r="AD10" s="30"/>
      <c r="AE10" s="30"/>
      <c r="AF10" s="30">
        <v>190</v>
      </c>
      <c r="AG10" s="30"/>
      <c r="AH10" s="30">
        <v>300</v>
      </c>
      <c r="AI10" s="30"/>
      <c r="AJ10" s="30"/>
      <c r="AK10" s="30"/>
      <c r="AL10" s="30"/>
      <c r="AM10" s="30">
        <v>480</v>
      </c>
      <c r="AN10" s="30"/>
      <c r="AO10" s="51"/>
      <c r="AP10" s="35">
        <f>IF(AQ10&lt;6,SUM(E10:AO10),SUM(LARGE(E10:AO10,{1;2;3;4;5;6})))</f>
        <v>2160</v>
      </c>
      <c r="AQ10" s="55">
        <f>COUNT(E10:AO10)</f>
        <v>7</v>
      </c>
      <c r="BJ10" s="12"/>
      <c r="BK10" s="22"/>
      <c r="BL10" s="12"/>
      <c r="BM10" s="22"/>
      <c r="BN10" s="22"/>
      <c r="BO10" s="22"/>
      <c r="BP10" s="22"/>
      <c r="BQ10" s="22"/>
      <c r="BR10" s="22"/>
    </row>
    <row r="11" spans="1:70" x14ac:dyDescent="0.2">
      <c r="A11" s="28">
        <v>10</v>
      </c>
      <c r="B11" s="26" t="s">
        <v>71</v>
      </c>
      <c r="C11" s="6" t="s">
        <v>73</v>
      </c>
      <c r="D11" s="37" t="s">
        <v>944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>
        <v>460</v>
      </c>
      <c r="AI11" s="30">
        <v>920</v>
      </c>
      <c r="AJ11" s="30"/>
      <c r="AK11" s="30"/>
      <c r="AL11" s="30"/>
      <c r="AM11" s="30">
        <v>660</v>
      </c>
      <c r="AN11" s="30"/>
      <c r="AO11" s="51"/>
      <c r="AP11" s="35">
        <f>IF(AQ11&lt;6,SUM(E11:AO11),SUM(LARGE(E11:AO11,{1;2;3;4;5;6})))</f>
        <v>2040</v>
      </c>
      <c r="AQ11" s="53">
        <f>COUNT(E11:AO11)</f>
        <v>3</v>
      </c>
      <c r="BJ11" s="12"/>
      <c r="BK11" s="22"/>
      <c r="BL11" s="12"/>
      <c r="BM11" s="22"/>
      <c r="BN11" s="22"/>
      <c r="BO11" s="22"/>
      <c r="BP11" s="22"/>
      <c r="BQ11" s="22"/>
      <c r="BR11" s="22"/>
    </row>
    <row r="12" spans="1:70" s="24" customFormat="1" x14ac:dyDescent="0.2">
      <c r="A12" s="58">
        <v>11</v>
      </c>
      <c r="B12" s="26" t="s">
        <v>71</v>
      </c>
      <c r="C12" s="6" t="s">
        <v>76</v>
      </c>
      <c r="D12" s="8" t="s">
        <v>35</v>
      </c>
      <c r="E12" s="54"/>
      <c r="F12" s="54"/>
      <c r="G12" s="54">
        <v>560</v>
      </c>
      <c r="H12" s="54"/>
      <c r="I12" s="54"/>
      <c r="J12" s="54"/>
      <c r="K12" s="54">
        <v>460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>
        <v>460</v>
      </c>
      <c r="X12" s="54"/>
      <c r="Y12" s="54"/>
      <c r="Z12" s="54"/>
      <c r="AA12" s="54"/>
      <c r="AB12" s="54">
        <v>393.3</v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1"/>
      <c r="AP12" s="35">
        <f>IF(AQ12&lt;6,SUM(E12:AO12),SUM(LARGE(E12:AO12,{1;2;3;4;5;6})))</f>
        <v>1873.3</v>
      </c>
      <c r="AQ12" s="55">
        <f>COUNT(E12:AO12)</f>
        <v>4</v>
      </c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22"/>
      <c r="BL12" s="12"/>
      <c r="BM12" s="22"/>
      <c r="BN12" s="22"/>
      <c r="BO12" s="22"/>
      <c r="BP12" s="22"/>
      <c r="BQ12" s="22"/>
      <c r="BR12" s="22"/>
    </row>
    <row r="13" spans="1:70" s="24" customFormat="1" x14ac:dyDescent="0.2">
      <c r="A13" s="58">
        <v>12</v>
      </c>
      <c r="B13" s="26" t="s">
        <v>71</v>
      </c>
      <c r="C13" s="6" t="s">
        <v>80</v>
      </c>
      <c r="D13" s="8" t="s">
        <v>674</v>
      </c>
      <c r="E13" s="86"/>
      <c r="F13" s="86"/>
      <c r="G13" s="86"/>
      <c r="H13" s="86"/>
      <c r="I13" s="86"/>
      <c r="J13" s="86">
        <v>0</v>
      </c>
      <c r="K13" s="30">
        <v>250</v>
      </c>
      <c r="L13" s="30">
        <v>250</v>
      </c>
      <c r="M13" s="30"/>
      <c r="N13" s="30"/>
      <c r="O13" s="30"/>
      <c r="P13" s="30"/>
      <c r="Q13" s="30"/>
      <c r="R13" s="30"/>
      <c r="S13" s="30">
        <v>300</v>
      </c>
      <c r="T13" s="30">
        <v>100</v>
      </c>
      <c r="U13" s="30">
        <v>300</v>
      </c>
      <c r="V13" s="30"/>
      <c r="W13" s="30">
        <v>215</v>
      </c>
      <c r="X13" s="30"/>
      <c r="Y13" s="30"/>
      <c r="Z13" s="30">
        <v>300</v>
      </c>
      <c r="AA13" s="30"/>
      <c r="AB13" s="30">
        <v>125</v>
      </c>
      <c r="AC13" s="30"/>
      <c r="AD13" s="30"/>
      <c r="AE13" s="30"/>
      <c r="AF13" s="30">
        <v>215</v>
      </c>
      <c r="AG13" s="30"/>
      <c r="AH13" s="30"/>
      <c r="AI13" s="30"/>
      <c r="AJ13" s="30">
        <v>300</v>
      </c>
      <c r="AK13" s="30"/>
      <c r="AL13" s="30"/>
      <c r="AM13" s="30"/>
      <c r="AN13" s="30"/>
      <c r="AO13" s="1"/>
      <c r="AP13" s="35">
        <f>IF(AQ13&lt;6,SUM(E13:AO13),SUM(LARGE(E13:AO13,{1;2;3;4;5;6})))</f>
        <v>1700</v>
      </c>
      <c r="AQ13" s="53">
        <f>COUNT(E13:AO13)</f>
        <v>11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22"/>
      <c r="BL13" s="12"/>
      <c r="BM13" s="22"/>
      <c r="BN13" s="22"/>
      <c r="BO13" s="22"/>
      <c r="BP13" s="22"/>
      <c r="BQ13" s="22"/>
      <c r="BR13" s="22"/>
    </row>
    <row r="14" spans="1:70" s="24" customFormat="1" x14ac:dyDescent="0.2">
      <c r="A14" s="58">
        <v>13</v>
      </c>
      <c r="B14" s="26" t="s">
        <v>71</v>
      </c>
      <c r="C14" s="6" t="s">
        <v>80</v>
      </c>
      <c r="D14" s="8" t="s">
        <v>225</v>
      </c>
      <c r="E14" s="54">
        <v>300</v>
      </c>
      <c r="F14" s="54"/>
      <c r="G14" s="54">
        <v>250</v>
      </c>
      <c r="H14" s="54">
        <v>300</v>
      </c>
      <c r="I14" s="54">
        <v>300</v>
      </c>
      <c r="J14" s="54">
        <v>250</v>
      </c>
      <c r="K14" s="54"/>
      <c r="L14" s="54">
        <v>300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>
        <v>190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1"/>
      <c r="AP14" s="35">
        <f>IF(AQ14&lt;6,SUM(E14:AO14),SUM(LARGE(E14:AO14,{1;2;3;4;5;6})))</f>
        <v>1700</v>
      </c>
      <c r="AQ14" s="53">
        <f>COUNT(E14:AO14)</f>
        <v>7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22"/>
      <c r="BL14" s="12"/>
      <c r="BM14" s="22"/>
      <c r="BN14" s="22"/>
      <c r="BO14" s="22"/>
      <c r="BP14" s="22"/>
      <c r="BQ14" s="22"/>
      <c r="BR14" s="22"/>
    </row>
    <row r="15" spans="1:70" x14ac:dyDescent="0.2">
      <c r="A15" s="58">
        <v>14</v>
      </c>
      <c r="B15" s="26" t="s">
        <v>71</v>
      </c>
      <c r="C15" s="6" t="s">
        <v>77</v>
      </c>
      <c r="D15" s="8" t="s">
        <v>272</v>
      </c>
      <c r="E15" s="86">
        <v>0</v>
      </c>
      <c r="F15" s="86"/>
      <c r="G15" s="30">
        <v>148.30000000000001</v>
      </c>
      <c r="H15" s="86">
        <v>0</v>
      </c>
      <c r="I15" s="30"/>
      <c r="J15" s="30"/>
      <c r="K15" s="30">
        <v>148.30000000000001</v>
      </c>
      <c r="L15" s="30">
        <v>215</v>
      </c>
      <c r="M15" s="30"/>
      <c r="N15" s="30"/>
      <c r="O15" s="30"/>
      <c r="P15" s="30"/>
      <c r="Q15" s="30"/>
      <c r="R15" s="30"/>
      <c r="S15" s="86">
        <v>0</v>
      </c>
      <c r="T15" s="86"/>
      <c r="U15" s="86"/>
      <c r="V15" s="86"/>
      <c r="W15" s="30">
        <v>250</v>
      </c>
      <c r="X15" s="30"/>
      <c r="Y15" s="30"/>
      <c r="Z15" s="30"/>
      <c r="AA15" s="30"/>
      <c r="AB15" s="30">
        <v>125</v>
      </c>
      <c r="AC15" s="30"/>
      <c r="AD15" s="30"/>
      <c r="AE15" s="30">
        <v>250</v>
      </c>
      <c r="AF15" s="30"/>
      <c r="AG15" s="30"/>
      <c r="AH15" s="30">
        <v>190</v>
      </c>
      <c r="AI15" s="30"/>
      <c r="AJ15" s="30"/>
      <c r="AK15" s="30"/>
      <c r="AL15" s="30"/>
      <c r="AM15" s="30">
        <v>480</v>
      </c>
      <c r="AN15" s="30"/>
      <c r="AO15" s="1"/>
      <c r="AP15" s="35">
        <f>IF(AQ15&lt;6,SUM(E15:AO15),SUM(LARGE(E15:AO15,{1;2;3;4;5;6})))</f>
        <v>1533.3</v>
      </c>
      <c r="AQ15" s="53">
        <f>COUNT(E15:AO15)</f>
        <v>11</v>
      </c>
      <c r="BJ15" s="12"/>
      <c r="BK15" s="22"/>
      <c r="BL15" s="12"/>
      <c r="BM15" s="22"/>
      <c r="BN15" s="22"/>
      <c r="BO15" s="22"/>
      <c r="BP15" s="22"/>
      <c r="BQ15" s="22"/>
      <c r="BR15" s="22"/>
    </row>
    <row r="16" spans="1:70" x14ac:dyDescent="0.2">
      <c r="A16" s="58">
        <v>15</v>
      </c>
      <c r="B16" s="26" t="s">
        <v>71</v>
      </c>
      <c r="C16" s="6" t="s">
        <v>78</v>
      </c>
      <c r="D16" s="8" t="s">
        <v>162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>
        <v>300</v>
      </c>
      <c r="X16" s="30"/>
      <c r="Y16" s="30"/>
      <c r="Z16" s="30"/>
      <c r="AA16" s="30"/>
      <c r="AB16" s="30">
        <v>300</v>
      </c>
      <c r="AC16" s="30"/>
      <c r="AD16" s="30"/>
      <c r="AE16" s="30"/>
      <c r="AF16" s="30"/>
      <c r="AG16" s="30"/>
      <c r="AH16" s="30">
        <v>260</v>
      </c>
      <c r="AI16" s="30"/>
      <c r="AJ16" s="30"/>
      <c r="AK16" s="30"/>
      <c r="AL16" s="30"/>
      <c r="AM16" s="30">
        <v>660</v>
      </c>
      <c r="AN16" s="30"/>
      <c r="AO16" s="51"/>
      <c r="AP16" s="35">
        <f>IF(AQ16&lt;6,SUM(E16:AO16),SUM(LARGE(E16:AO16,{1;2;3;4;5;6})))</f>
        <v>1520</v>
      </c>
      <c r="AQ16" s="53">
        <f>COUNT(E16:AO16)</f>
        <v>4</v>
      </c>
      <c r="BJ16" s="12"/>
      <c r="BK16" s="22"/>
      <c r="BL16" s="12"/>
      <c r="BM16" s="22"/>
      <c r="BN16" s="22"/>
      <c r="BO16" s="22"/>
      <c r="BP16" s="22"/>
      <c r="BQ16" s="22"/>
      <c r="BR16" s="22"/>
    </row>
    <row r="17" spans="1:70" x14ac:dyDescent="0.2">
      <c r="A17" s="58">
        <v>16</v>
      </c>
      <c r="B17" s="26" t="s">
        <v>71</v>
      </c>
      <c r="C17" s="6" t="s">
        <v>239</v>
      </c>
      <c r="D17" s="37" t="s">
        <v>265</v>
      </c>
      <c r="E17" s="54">
        <v>250</v>
      </c>
      <c r="F17" s="54"/>
      <c r="G17" s="54">
        <v>215</v>
      </c>
      <c r="H17" s="54">
        <v>250</v>
      </c>
      <c r="I17" s="54"/>
      <c r="J17" s="54">
        <v>215</v>
      </c>
      <c r="K17" s="54"/>
      <c r="L17" s="54"/>
      <c r="M17" s="54"/>
      <c r="N17" s="54"/>
      <c r="O17" s="54"/>
      <c r="P17" s="54"/>
      <c r="Q17" s="54"/>
      <c r="R17" s="54"/>
      <c r="S17" s="54">
        <v>250</v>
      </c>
      <c r="T17" s="54"/>
      <c r="U17" s="54">
        <v>215</v>
      </c>
      <c r="V17" s="54"/>
      <c r="W17" s="54">
        <v>170</v>
      </c>
      <c r="X17" s="54"/>
      <c r="Y17" s="54"/>
      <c r="Z17" s="54"/>
      <c r="AA17" s="54"/>
      <c r="AB17" s="54">
        <v>215</v>
      </c>
      <c r="AC17" s="54">
        <v>130</v>
      </c>
      <c r="AD17" s="54"/>
      <c r="AE17" s="54">
        <v>190</v>
      </c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35">
        <f>IF(AQ17&lt;6,SUM(E17:AO17),SUM(LARGE(E17:AO17,{1;2;3;4;5;6})))</f>
        <v>1395</v>
      </c>
      <c r="AQ17" s="53">
        <f>COUNT(E17:AO17)</f>
        <v>10</v>
      </c>
      <c r="BJ17" s="12"/>
      <c r="BK17" s="22"/>
      <c r="BL17" s="12"/>
      <c r="BM17" s="22"/>
      <c r="BN17" s="22"/>
      <c r="BO17" s="22"/>
      <c r="BP17" s="22"/>
      <c r="BQ17" s="22"/>
      <c r="BR17" s="22"/>
    </row>
    <row r="18" spans="1:70" x14ac:dyDescent="0.2">
      <c r="A18" s="58">
        <v>17</v>
      </c>
      <c r="B18" s="26" t="s">
        <v>74</v>
      </c>
      <c r="C18" s="6" t="s">
        <v>416</v>
      </c>
      <c r="D18" s="6" t="s">
        <v>164</v>
      </c>
      <c r="E18" s="54"/>
      <c r="F18" s="54"/>
      <c r="G18" s="54"/>
      <c r="H18" s="54">
        <v>130</v>
      </c>
      <c r="I18" s="54">
        <v>250</v>
      </c>
      <c r="J18" s="54">
        <v>190</v>
      </c>
      <c r="K18" s="54"/>
      <c r="L18" s="85">
        <v>0</v>
      </c>
      <c r="M18" s="54"/>
      <c r="N18" s="54"/>
      <c r="O18" s="54"/>
      <c r="P18" s="54"/>
      <c r="Q18" s="54"/>
      <c r="R18" s="54"/>
      <c r="S18" s="54">
        <v>70</v>
      </c>
      <c r="T18" s="54"/>
      <c r="U18" s="54">
        <v>130</v>
      </c>
      <c r="V18" s="54"/>
      <c r="W18" s="54"/>
      <c r="X18" s="54"/>
      <c r="Y18" s="54"/>
      <c r="Z18" s="54">
        <v>250</v>
      </c>
      <c r="AA18" s="54"/>
      <c r="AB18" s="54"/>
      <c r="AC18" s="54">
        <v>55</v>
      </c>
      <c r="AD18" s="54"/>
      <c r="AE18" s="54">
        <v>80</v>
      </c>
      <c r="AF18" s="54">
        <v>300</v>
      </c>
      <c r="AG18" s="54"/>
      <c r="AH18" s="54"/>
      <c r="AI18" s="54"/>
      <c r="AJ18" s="85">
        <v>0</v>
      </c>
      <c r="AK18" s="85"/>
      <c r="AL18" s="54">
        <v>215</v>
      </c>
      <c r="AM18" s="54"/>
      <c r="AN18" s="54"/>
      <c r="AO18" s="51"/>
      <c r="AP18" s="35">
        <f>IF(AQ18&lt;6,SUM(E18:AO18),SUM(LARGE(E18:AO18,{1;2;3;4;5;6})))</f>
        <v>1335</v>
      </c>
      <c r="AQ18" s="55">
        <f>COUNT(E18:AO18)</f>
        <v>12</v>
      </c>
      <c r="BJ18" s="12"/>
      <c r="BK18" s="22"/>
      <c r="BL18" s="12"/>
      <c r="BM18" s="22"/>
      <c r="BN18" s="22"/>
      <c r="BO18" s="22"/>
      <c r="BP18" s="22"/>
      <c r="BQ18" s="22"/>
      <c r="BR18" s="22"/>
    </row>
    <row r="19" spans="1:70" x14ac:dyDescent="0.2">
      <c r="A19" s="58">
        <v>18</v>
      </c>
      <c r="B19" s="26" t="s">
        <v>71</v>
      </c>
      <c r="C19" s="8" t="s">
        <v>221</v>
      </c>
      <c r="D19" s="8" t="s">
        <v>731</v>
      </c>
      <c r="E19" s="30"/>
      <c r="F19" s="30"/>
      <c r="G19" s="30">
        <v>25</v>
      </c>
      <c r="H19" s="30">
        <v>20</v>
      </c>
      <c r="I19" s="30">
        <v>25</v>
      </c>
      <c r="J19" s="30">
        <v>20</v>
      </c>
      <c r="K19" s="30"/>
      <c r="L19" s="30"/>
      <c r="M19" s="30"/>
      <c r="N19" s="30">
        <v>25</v>
      </c>
      <c r="O19" s="30"/>
      <c r="P19" s="30"/>
      <c r="Q19" s="30"/>
      <c r="R19" s="30"/>
      <c r="S19" s="30">
        <v>215</v>
      </c>
      <c r="T19" s="30">
        <v>70</v>
      </c>
      <c r="U19" s="30">
        <v>250</v>
      </c>
      <c r="V19" s="30"/>
      <c r="W19" s="30"/>
      <c r="X19" s="30"/>
      <c r="Y19" s="30"/>
      <c r="Z19" s="30">
        <v>215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>
        <v>250</v>
      </c>
      <c r="AK19" s="30"/>
      <c r="AL19" s="30">
        <v>190</v>
      </c>
      <c r="AM19" s="30"/>
      <c r="AN19" s="30"/>
      <c r="AO19" s="1"/>
      <c r="AP19" s="35">
        <f>IF(AQ19&lt;6,SUM(E19:AO19),SUM(LARGE(E19:AO19,{1;2;3;4;5;6})))</f>
        <v>1190</v>
      </c>
      <c r="AQ19" s="53">
        <f>COUNT(E19:AO19)</f>
        <v>11</v>
      </c>
      <c r="BJ19" s="12"/>
      <c r="BK19" s="22"/>
      <c r="BL19" s="12"/>
      <c r="BM19" s="22"/>
      <c r="BN19" s="22"/>
      <c r="BO19" s="22"/>
      <c r="BP19" s="22"/>
      <c r="BQ19" s="22"/>
      <c r="BR19" s="22"/>
    </row>
    <row r="20" spans="1:70" x14ac:dyDescent="0.2">
      <c r="A20" s="58">
        <v>19</v>
      </c>
      <c r="B20" s="26" t="s">
        <v>71</v>
      </c>
      <c r="C20" s="6" t="s">
        <v>72</v>
      </c>
      <c r="D20" s="8" t="s">
        <v>20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>
        <v>350</v>
      </c>
      <c r="Q20" s="29">
        <v>20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>
        <v>660</v>
      </c>
      <c r="AN20" s="29"/>
      <c r="AO20" s="30"/>
      <c r="AP20" s="35">
        <f>IF(AQ20&lt;6,SUM(E20:AO20),SUM(LARGE(E20:AO20,{1;2;3;4;5;6})))</f>
        <v>1030</v>
      </c>
      <c r="AQ20" s="53">
        <f>COUNT(E20:AO20)</f>
        <v>3</v>
      </c>
      <c r="BJ20" s="12"/>
      <c r="BK20" s="22"/>
      <c r="BL20" s="12"/>
      <c r="BM20" s="22"/>
      <c r="BN20" s="22"/>
      <c r="BO20" s="22"/>
      <c r="BP20" s="22"/>
      <c r="BQ20" s="22"/>
      <c r="BR20" s="22"/>
    </row>
    <row r="21" spans="1:70" x14ac:dyDescent="0.2">
      <c r="A21" s="58">
        <v>20</v>
      </c>
      <c r="B21" s="26" t="s">
        <v>71</v>
      </c>
      <c r="C21" s="6" t="s">
        <v>78</v>
      </c>
      <c r="D21" s="6" t="s">
        <v>503</v>
      </c>
      <c r="E21" s="54"/>
      <c r="F21" s="54"/>
      <c r="G21" s="54">
        <v>360</v>
      </c>
      <c r="H21" s="54"/>
      <c r="I21" s="54"/>
      <c r="J21" s="54">
        <v>300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>
        <v>260</v>
      </c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6"/>
      <c r="AP21" s="35">
        <f>IF(AQ21&lt;6,SUM(E21:AO21),SUM(LARGE(E21:AO21,{1;2;3;4;5;6})))</f>
        <v>920</v>
      </c>
      <c r="AQ21" s="53">
        <f>COUNT(E21:AO21)</f>
        <v>3</v>
      </c>
      <c r="BJ21" s="12"/>
      <c r="BK21" s="22"/>
      <c r="BL21" s="12"/>
      <c r="BM21" s="22"/>
      <c r="BN21" s="22"/>
      <c r="BO21" s="22"/>
      <c r="BP21" s="22"/>
      <c r="BQ21" s="22"/>
      <c r="BR21" s="22"/>
    </row>
    <row r="22" spans="1:70" x14ac:dyDescent="0.2">
      <c r="A22" s="58">
        <v>21</v>
      </c>
      <c r="B22" s="26" t="s">
        <v>71</v>
      </c>
      <c r="C22" s="6" t="s">
        <v>72</v>
      </c>
      <c r="D22" s="8" t="s">
        <v>355</v>
      </c>
      <c r="E22" s="54"/>
      <c r="F22" s="54"/>
      <c r="G22" s="54">
        <v>260</v>
      </c>
      <c r="H22" s="54"/>
      <c r="I22" s="54"/>
      <c r="J22" s="54"/>
      <c r="K22" s="54">
        <v>260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>
        <v>360</v>
      </c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1"/>
      <c r="AP22" s="35">
        <f>IF(AQ22&lt;6,SUM(E22:AO22),SUM(LARGE(E22:AO22,{1;2;3;4;5;6})))</f>
        <v>880</v>
      </c>
      <c r="AQ22" s="55">
        <f>COUNT(E22:AO22)</f>
        <v>3</v>
      </c>
      <c r="BJ22" s="12"/>
      <c r="BK22" s="22"/>
      <c r="BL22" s="12"/>
      <c r="BM22" s="22"/>
      <c r="BN22" s="22"/>
      <c r="BO22" s="22"/>
      <c r="BP22" s="22"/>
      <c r="BQ22" s="22"/>
      <c r="BR22" s="22"/>
    </row>
    <row r="23" spans="1:70" x14ac:dyDescent="0.2">
      <c r="A23" s="58">
        <v>22</v>
      </c>
      <c r="B23" s="26" t="s">
        <v>71</v>
      </c>
      <c r="C23" s="26" t="s">
        <v>72</v>
      </c>
      <c r="D23" s="37" t="s">
        <v>177</v>
      </c>
      <c r="E23" s="54">
        <v>55</v>
      </c>
      <c r="F23" s="54"/>
      <c r="G23" s="54">
        <v>40</v>
      </c>
      <c r="H23" s="54">
        <v>80</v>
      </c>
      <c r="I23" s="54">
        <v>130</v>
      </c>
      <c r="J23" s="54">
        <v>100</v>
      </c>
      <c r="K23" s="54">
        <v>70</v>
      </c>
      <c r="L23" s="54">
        <v>130</v>
      </c>
      <c r="M23" s="54"/>
      <c r="N23" s="54"/>
      <c r="O23" s="54"/>
      <c r="P23" s="54"/>
      <c r="Q23" s="54"/>
      <c r="R23" s="54"/>
      <c r="S23" s="54"/>
      <c r="T23" s="54"/>
      <c r="U23" s="85">
        <v>0</v>
      </c>
      <c r="V23" s="85"/>
      <c r="W23" s="85"/>
      <c r="X23" s="85"/>
      <c r="Y23" s="85"/>
      <c r="Z23" s="54">
        <v>160</v>
      </c>
      <c r="AA23" s="54"/>
      <c r="AB23" s="54">
        <v>160</v>
      </c>
      <c r="AC23" s="54">
        <v>55</v>
      </c>
      <c r="AD23" s="54"/>
      <c r="AE23" s="54">
        <v>130</v>
      </c>
      <c r="AF23" s="54"/>
      <c r="AG23" s="54">
        <v>80</v>
      </c>
      <c r="AH23" s="54"/>
      <c r="AI23" s="54"/>
      <c r="AJ23" s="54"/>
      <c r="AK23" s="54"/>
      <c r="AL23" s="85">
        <v>0</v>
      </c>
      <c r="AM23" s="85"/>
      <c r="AN23" s="85"/>
      <c r="AO23" s="51"/>
      <c r="AP23" s="35">
        <f>IF(AQ23&lt;6,SUM(E23:AO23),SUM(LARGE(E23:AO23,{1;2;3;4;5;6})))</f>
        <v>810</v>
      </c>
      <c r="AQ23" s="53">
        <f>COUNT(E23:AO23)</f>
        <v>14</v>
      </c>
      <c r="BJ23" s="12"/>
      <c r="BK23" s="22"/>
      <c r="BL23" s="12"/>
      <c r="BM23" s="22"/>
      <c r="BN23" s="22"/>
      <c r="BO23" s="22"/>
      <c r="BP23" s="22"/>
      <c r="BQ23" s="22"/>
      <c r="BR23" s="22"/>
    </row>
    <row r="24" spans="1:70" x14ac:dyDescent="0.2">
      <c r="A24" s="58">
        <v>23</v>
      </c>
      <c r="B24" s="26" t="s">
        <v>71</v>
      </c>
      <c r="C24" s="6" t="s">
        <v>72</v>
      </c>
      <c r="D24" s="8" t="s">
        <v>24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>
        <v>55</v>
      </c>
      <c r="U24" s="30"/>
      <c r="V24" s="30"/>
      <c r="W24" s="30">
        <v>360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>
        <v>360</v>
      </c>
      <c r="AI24" s="30"/>
      <c r="AJ24" s="30"/>
      <c r="AK24" s="30"/>
      <c r="AL24" s="30"/>
      <c r="AM24" s="30"/>
      <c r="AN24" s="30"/>
      <c r="AO24" s="51"/>
      <c r="AP24" s="35">
        <f>IF(AQ24&lt;6,SUM(E24:AO24),SUM(LARGE(E24:AO24,{1;2;3;4;5;6})))</f>
        <v>775</v>
      </c>
      <c r="AQ24" s="55">
        <f>COUNT(E24:AO24)</f>
        <v>3</v>
      </c>
      <c r="BJ24" s="12"/>
      <c r="BK24" s="22"/>
      <c r="BL24" s="12"/>
      <c r="BM24" s="22"/>
      <c r="BN24" s="22"/>
      <c r="BO24" s="22"/>
      <c r="BP24" s="22"/>
      <c r="BQ24" s="22"/>
      <c r="BR24" s="22"/>
    </row>
    <row r="25" spans="1:70" x14ac:dyDescent="0.2">
      <c r="A25" s="58">
        <v>24</v>
      </c>
      <c r="B25" s="26" t="s">
        <v>71</v>
      </c>
      <c r="C25" s="6" t="s">
        <v>311</v>
      </c>
      <c r="D25" s="8" t="s">
        <v>95</v>
      </c>
      <c r="E25" s="29"/>
      <c r="F25" s="29"/>
      <c r="G25" s="29">
        <v>70</v>
      </c>
      <c r="H25" s="29">
        <v>215</v>
      </c>
      <c r="I25" s="29"/>
      <c r="J25" s="29"/>
      <c r="K25" s="29">
        <v>70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>
        <v>125</v>
      </c>
      <c r="AC25" s="29"/>
      <c r="AD25" s="29"/>
      <c r="AE25" s="29">
        <v>100</v>
      </c>
      <c r="AF25" s="29"/>
      <c r="AG25" s="29">
        <v>100</v>
      </c>
      <c r="AH25" s="29">
        <v>100</v>
      </c>
      <c r="AI25" s="29"/>
      <c r="AJ25" s="29"/>
      <c r="AK25" s="29"/>
      <c r="AL25" s="29"/>
      <c r="AM25" s="29"/>
      <c r="AN25" s="29"/>
      <c r="AO25" s="1"/>
      <c r="AP25" s="35">
        <f>IF(AQ25&lt;6,SUM(E25:AO25),SUM(LARGE(E25:AO25,{1;2;3;4;5;6})))</f>
        <v>710</v>
      </c>
      <c r="AQ25" s="55">
        <f>COUNT(E25:AO25)</f>
        <v>7</v>
      </c>
      <c r="BJ25" s="12"/>
      <c r="BK25" s="22"/>
      <c r="BL25" s="12"/>
      <c r="BM25" s="22"/>
      <c r="BN25" s="22"/>
      <c r="BO25" s="22"/>
      <c r="BP25" s="22"/>
      <c r="BQ25" s="22"/>
      <c r="BR25" s="22"/>
    </row>
    <row r="26" spans="1:70" x14ac:dyDescent="0.2">
      <c r="A26" s="58">
        <v>25</v>
      </c>
      <c r="B26" s="26" t="s">
        <v>71</v>
      </c>
      <c r="C26" s="6" t="s">
        <v>80</v>
      </c>
      <c r="D26" s="8" t="s">
        <v>37</v>
      </c>
      <c r="E26" s="29">
        <v>215</v>
      </c>
      <c r="F26" s="29"/>
      <c r="G26" s="85">
        <v>0</v>
      </c>
      <c r="H26" s="85"/>
      <c r="I26" s="85"/>
      <c r="J26" s="85"/>
      <c r="K26" s="85"/>
      <c r="L26" s="54">
        <v>190</v>
      </c>
      <c r="M26" s="85"/>
      <c r="N26" s="85"/>
      <c r="O26" s="85"/>
      <c r="P26" s="85"/>
      <c r="Q26" s="85"/>
      <c r="R26" s="85"/>
      <c r="S26" s="85"/>
      <c r="T26" s="85"/>
      <c r="U26" s="54">
        <v>100</v>
      </c>
      <c r="V26" s="54"/>
      <c r="W26" s="54"/>
      <c r="X26" s="54"/>
      <c r="Y26" s="54"/>
      <c r="Z26" s="54"/>
      <c r="AA26" s="54"/>
      <c r="AB26" s="54">
        <v>160</v>
      </c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"/>
      <c r="AP26" s="35">
        <f>IF(AQ26&lt;6,SUM(E26:AO26),SUM(LARGE(E26:AO26,{1;2;3;4;5;6})))</f>
        <v>665</v>
      </c>
      <c r="AQ26" s="53">
        <f>COUNT(E26:AO26)</f>
        <v>5</v>
      </c>
      <c r="BJ26" s="12"/>
      <c r="BK26" s="22"/>
      <c r="BL26" s="12"/>
      <c r="BM26" s="22"/>
      <c r="BN26" s="22"/>
      <c r="BO26" s="22"/>
      <c r="BP26" s="22"/>
      <c r="BQ26" s="22"/>
      <c r="BR26" s="22"/>
    </row>
    <row r="27" spans="1:70" x14ac:dyDescent="0.2">
      <c r="A27" s="58">
        <v>26</v>
      </c>
      <c r="B27" s="26" t="s">
        <v>71</v>
      </c>
      <c r="C27" s="8" t="s">
        <v>73</v>
      </c>
      <c r="D27" s="6" t="s">
        <v>12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>
        <v>660</v>
      </c>
      <c r="AI27" s="54"/>
      <c r="AJ27" s="54"/>
      <c r="AK27" s="54"/>
      <c r="AL27" s="54"/>
      <c r="AM27" s="54"/>
      <c r="AN27" s="54"/>
      <c r="AO27" s="6"/>
      <c r="AP27" s="35">
        <f>IF(AQ27&lt;6,SUM(E27:AO27),SUM(LARGE(E27:AO27,{1;2;3;4;5;6})))</f>
        <v>660</v>
      </c>
      <c r="AQ27" s="53">
        <f>COUNT(E27:AO27)</f>
        <v>1</v>
      </c>
      <c r="BJ27" s="12"/>
      <c r="BK27" s="22"/>
      <c r="BL27" s="12"/>
      <c r="BM27" s="22"/>
      <c r="BN27" s="22"/>
      <c r="BO27" s="22"/>
      <c r="BP27" s="22"/>
      <c r="BQ27" s="22"/>
      <c r="BR27" s="22"/>
    </row>
    <row r="28" spans="1:70" x14ac:dyDescent="0.2">
      <c r="A28" s="58">
        <v>27</v>
      </c>
      <c r="B28" s="26" t="s">
        <v>71</v>
      </c>
      <c r="C28" s="6" t="s">
        <v>239</v>
      </c>
      <c r="D28" s="8" t="s">
        <v>779</v>
      </c>
      <c r="E28" s="29"/>
      <c r="F28" s="29"/>
      <c r="G28" s="29">
        <v>40</v>
      </c>
      <c r="H28" s="29">
        <v>20</v>
      </c>
      <c r="I28" s="29"/>
      <c r="J28" s="29">
        <v>130</v>
      </c>
      <c r="K28" s="29">
        <v>170</v>
      </c>
      <c r="L28" s="29"/>
      <c r="M28" s="29"/>
      <c r="N28" s="29"/>
      <c r="O28" s="29"/>
      <c r="P28" s="29"/>
      <c r="Q28" s="29"/>
      <c r="R28" s="29">
        <v>35</v>
      </c>
      <c r="S28" s="29"/>
      <c r="T28" s="29"/>
      <c r="U28" s="29"/>
      <c r="V28" s="29"/>
      <c r="W28" s="29"/>
      <c r="X28" s="29"/>
      <c r="Y28" s="29"/>
      <c r="Z28" s="29">
        <v>160</v>
      </c>
      <c r="AA28" s="29"/>
      <c r="AB28" s="29">
        <v>55</v>
      </c>
      <c r="AC28" s="29">
        <v>55</v>
      </c>
      <c r="AD28" s="29"/>
      <c r="AE28" s="29">
        <v>70</v>
      </c>
      <c r="AF28" s="29"/>
      <c r="AG28" s="29">
        <v>55</v>
      </c>
      <c r="AH28" s="29"/>
      <c r="AI28" s="29"/>
      <c r="AJ28" s="29"/>
      <c r="AK28" s="29"/>
      <c r="AL28" s="29"/>
      <c r="AM28" s="29"/>
      <c r="AN28" s="29"/>
      <c r="AO28" s="9"/>
      <c r="AP28" s="35">
        <f>IF(AQ28&lt;6,SUM(E28:AO28),SUM(LARGE(E28:AO28,{1;2;3;4;5;6})))</f>
        <v>640</v>
      </c>
      <c r="AQ28" s="55">
        <f>COUNT(E28:AO28)</f>
        <v>10</v>
      </c>
      <c r="BJ28" s="12"/>
      <c r="BK28" s="22"/>
      <c r="BL28" s="12"/>
      <c r="BM28" s="22"/>
      <c r="BN28" s="22"/>
      <c r="BO28" s="22"/>
      <c r="BP28" s="22"/>
      <c r="BQ28" s="22"/>
      <c r="BR28" s="22"/>
    </row>
    <row r="29" spans="1:70" x14ac:dyDescent="0.2">
      <c r="A29" s="58">
        <v>28</v>
      </c>
      <c r="B29" s="26" t="s">
        <v>71</v>
      </c>
      <c r="C29" s="6" t="s">
        <v>72</v>
      </c>
      <c r="D29" s="8" t="s">
        <v>207</v>
      </c>
      <c r="E29" s="54">
        <v>130</v>
      </c>
      <c r="F29" s="54"/>
      <c r="G29" s="54">
        <v>148.30000000000001</v>
      </c>
      <c r="H29" s="54">
        <v>70</v>
      </c>
      <c r="I29" s="54"/>
      <c r="J29" s="54">
        <v>80</v>
      </c>
      <c r="K29" s="54">
        <v>148.30000000000001</v>
      </c>
      <c r="L29" s="54"/>
      <c r="M29" s="54"/>
      <c r="N29" s="54"/>
      <c r="O29" s="54"/>
      <c r="P29" s="54"/>
      <c r="Q29" s="54"/>
      <c r="R29" s="54"/>
      <c r="S29" s="54">
        <v>55</v>
      </c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1"/>
      <c r="AP29" s="35">
        <f>IF(AQ29&lt;6,SUM(E29:AO29),SUM(LARGE(E29:AO29,{1;2;3;4;5;6})))</f>
        <v>631.6</v>
      </c>
      <c r="AQ29" s="53">
        <f>COUNT(E29:AO29)</f>
        <v>6</v>
      </c>
      <c r="BJ29" s="12"/>
      <c r="BK29" s="22"/>
      <c r="BL29" s="12"/>
      <c r="BM29" s="22"/>
      <c r="BN29" s="22"/>
      <c r="BO29" s="22"/>
      <c r="BP29" s="22"/>
      <c r="BQ29" s="22"/>
      <c r="BR29" s="22"/>
    </row>
    <row r="30" spans="1:70" x14ac:dyDescent="0.2">
      <c r="A30" s="58">
        <v>29</v>
      </c>
      <c r="B30" s="26" t="s">
        <v>71</v>
      </c>
      <c r="C30" s="8" t="s">
        <v>73</v>
      </c>
      <c r="D30" s="8" t="s">
        <v>229</v>
      </c>
      <c r="E30" s="30"/>
      <c r="F30" s="30"/>
      <c r="G30" s="30">
        <v>170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>
        <v>326.7</v>
      </c>
      <c r="AC30" s="30"/>
      <c r="AD30" s="30"/>
      <c r="AE30" s="30"/>
      <c r="AF30" s="30"/>
      <c r="AG30" s="30"/>
      <c r="AH30" s="30">
        <v>125</v>
      </c>
      <c r="AI30" s="30"/>
      <c r="AJ30" s="30"/>
      <c r="AK30" s="30"/>
      <c r="AL30" s="30"/>
      <c r="AM30" s="30"/>
      <c r="AN30" s="30"/>
      <c r="AO30" s="1"/>
      <c r="AP30" s="35">
        <f>IF(AQ30&lt;6,SUM(E30:AO30),SUM(LARGE(E30:AO30,{1;2;3;4;5;6})))</f>
        <v>621.70000000000005</v>
      </c>
      <c r="AQ30" s="53">
        <f>COUNT(E30:AO30)</f>
        <v>3</v>
      </c>
      <c r="BJ30" s="12"/>
      <c r="BK30" s="22"/>
      <c r="BL30" s="12"/>
      <c r="BM30" s="22"/>
      <c r="BN30" s="22"/>
      <c r="BO30" s="22"/>
      <c r="BP30" s="22"/>
      <c r="BQ30" s="22"/>
      <c r="BR30" s="22"/>
    </row>
    <row r="31" spans="1:70" x14ac:dyDescent="0.2">
      <c r="A31" s="58">
        <v>30</v>
      </c>
      <c r="B31" s="26" t="s">
        <v>71</v>
      </c>
      <c r="C31" s="6" t="s">
        <v>72</v>
      </c>
      <c r="D31" s="8" t="s">
        <v>514</v>
      </c>
      <c r="E31" s="29"/>
      <c r="F31" s="29"/>
      <c r="G31" s="29"/>
      <c r="H31" s="29"/>
      <c r="I31" s="29"/>
      <c r="J31" s="29"/>
      <c r="K31" s="29">
        <v>170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>
        <v>148.30000000000001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>
        <v>190</v>
      </c>
      <c r="AI31" s="29"/>
      <c r="AJ31" s="29"/>
      <c r="AK31" s="29"/>
      <c r="AL31" s="29"/>
      <c r="AM31" s="29"/>
      <c r="AN31" s="29"/>
      <c r="AO31" s="54"/>
      <c r="AP31" s="35">
        <f>IF(AQ31&lt;6,SUM(E31:AO31),SUM(LARGE(E31:AO31,{1;2;3;4;5;6})))</f>
        <v>508.3</v>
      </c>
      <c r="AQ31" s="53">
        <f>COUNT(E31:AO31)</f>
        <v>3</v>
      </c>
      <c r="BJ31" s="12"/>
      <c r="BK31" s="22"/>
      <c r="BL31" s="12"/>
      <c r="BM31" s="22"/>
      <c r="BN31" s="22"/>
      <c r="BO31" s="22"/>
      <c r="BP31" s="22"/>
      <c r="BQ31" s="22"/>
      <c r="BR31" s="22"/>
    </row>
    <row r="32" spans="1:70" x14ac:dyDescent="0.2">
      <c r="A32" s="58">
        <v>31</v>
      </c>
      <c r="B32" s="26" t="s">
        <v>71</v>
      </c>
      <c r="C32" s="6" t="s">
        <v>77</v>
      </c>
      <c r="D32" s="8" t="s">
        <v>150</v>
      </c>
      <c r="E32" s="54"/>
      <c r="F32" s="54"/>
      <c r="G32" s="54"/>
      <c r="H32" s="54"/>
      <c r="I32" s="54">
        <v>215</v>
      </c>
      <c r="J32" s="54"/>
      <c r="K32" s="54"/>
      <c r="L32" s="54"/>
      <c r="M32" s="54"/>
      <c r="N32" s="54"/>
      <c r="O32" s="54"/>
      <c r="P32" s="54"/>
      <c r="Q32" s="54">
        <v>20</v>
      </c>
      <c r="R32" s="54"/>
      <c r="S32" s="54"/>
      <c r="T32" s="54"/>
      <c r="U32" s="54"/>
      <c r="V32" s="54"/>
      <c r="W32" s="85">
        <v>0</v>
      </c>
      <c r="X32" s="85"/>
      <c r="Y32" s="85"/>
      <c r="Z32" s="85"/>
      <c r="AA32" s="85"/>
      <c r="AB32" s="85"/>
      <c r="AC32" s="85"/>
      <c r="AD32" s="85"/>
      <c r="AE32" s="85"/>
      <c r="AF32" s="54">
        <v>250</v>
      </c>
      <c r="AG32" s="85"/>
      <c r="AH32" s="85"/>
      <c r="AI32" s="85"/>
      <c r="AJ32" s="85"/>
      <c r="AK32" s="85"/>
      <c r="AL32" s="85"/>
      <c r="AM32" s="85"/>
      <c r="AN32" s="85"/>
      <c r="AO32" s="1"/>
      <c r="AP32" s="35">
        <f>IF(AQ32&lt;6,SUM(E32:AO32),SUM(LARGE(E32:AO32,{1;2;3;4;5;6})))</f>
        <v>485</v>
      </c>
      <c r="AQ32" s="55">
        <f>COUNT(E32:AO32)</f>
        <v>4</v>
      </c>
      <c r="BJ32" s="12"/>
      <c r="BK32" s="22"/>
      <c r="BL32" s="12"/>
      <c r="BM32" s="22"/>
      <c r="BN32" s="22"/>
      <c r="BO32" s="22"/>
      <c r="BP32" s="22"/>
      <c r="BQ32" s="22"/>
      <c r="BR32" s="22"/>
    </row>
    <row r="33" spans="1:70" x14ac:dyDescent="0.2">
      <c r="A33" s="58">
        <v>32</v>
      </c>
      <c r="B33" s="6" t="s">
        <v>71</v>
      </c>
      <c r="C33" s="6" t="s">
        <v>127</v>
      </c>
      <c r="D33" s="8" t="s">
        <v>354</v>
      </c>
      <c r="E33" s="102"/>
      <c r="F33" s="102"/>
      <c r="G33" s="102"/>
      <c r="H33" s="102"/>
      <c r="I33" s="102"/>
      <c r="J33" s="102"/>
      <c r="K33" s="26">
        <v>215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>
        <v>260</v>
      </c>
      <c r="X33" s="26"/>
      <c r="Y33" s="26"/>
      <c r="Z33" s="26"/>
      <c r="AA33" s="26"/>
      <c r="AB33" s="102">
        <v>0</v>
      </c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"/>
      <c r="AP33" s="35">
        <f>IF(AQ33&lt;6,SUM(E33:AO33),SUM(LARGE(E33:AO33,{1;2;3;4;5;6})))</f>
        <v>475</v>
      </c>
      <c r="AQ33" s="53">
        <f>COUNT(E33:AO33)</f>
        <v>3</v>
      </c>
      <c r="BJ33" s="12"/>
      <c r="BK33" s="22"/>
      <c r="BL33" s="12"/>
      <c r="BM33" s="22"/>
      <c r="BN33" s="22"/>
      <c r="BO33" s="22"/>
      <c r="BP33" s="22"/>
      <c r="BQ33" s="22"/>
      <c r="BR33" s="22"/>
    </row>
    <row r="34" spans="1:70" x14ac:dyDescent="0.2">
      <c r="A34" s="58">
        <v>33</v>
      </c>
      <c r="B34" s="26" t="s">
        <v>71</v>
      </c>
      <c r="C34" s="6" t="s">
        <v>325</v>
      </c>
      <c r="D34" s="8" t="s">
        <v>1018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>
        <v>215</v>
      </c>
      <c r="AF34" s="30"/>
      <c r="AG34" s="30"/>
      <c r="AH34" s="30"/>
      <c r="AI34" s="30"/>
      <c r="AJ34" s="30"/>
      <c r="AK34" s="30"/>
      <c r="AL34" s="30">
        <v>250</v>
      </c>
      <c r="AM34" s="30"/>
      <c r="AN34" s="30"/>
      <c r="AO34" s="9"/>
      <c r="AP34" s="35">
        <f>IF(AQ34&lt;6,SUM(E34:AO34),SUM(LARGE(E34:AO34,{1;2;3;4;5;6})))</f>
        <v>465</v>
      </c>
      <c r="AQ34" s="53">
        <f>COUNT(E34:AO34)</f>
        <v>2</v>
      </c>
      <c r="BJ34" s="12"/>
      <c r="BK34" s="22"/>
      <c r="BL34" s="12"/>
      <c r="BM34" s="22"/>
      <c r="BN34" s="22"/>
      <c r="BO34" s="22"/>
      <c r="BP34" s="22"/>
      <c r="BQ34" s="22"/>
      <c r="BR34" s="22"/>
    </row>
    <row r="35" spans="1:70" x14ac:dyDescent="0.2">
      <c r="A35" s="58">
        <v>34</v>
      </c>
      <c r="B35" s="26" t="s">
        <v>71</v>
      </c>
      <c r="C35" s="6" t="s">
        <v>72</v>
      </c>
      <c r="D35" s="8" t="s">
        <v>756</v>
      </c>
      <c r="E35" s="54">
        <v>80</v>
      </c>
      <c r="F35" s="54"/>
      <c r="G35" s="54"/>
      <c r="H35" s="54"/>
      <c r="I35" s="54">
        <v>100</v>
      </c>
      <c r="J35" s="54"/>
      <c r="K35" s="54"/>
      <c r="L35" s="54">
        <v>100</v>
      </c>
      <c r="M35" s="54"/>
      <c r="N35" s="54"/>
      <c r="O35" s="54"/>
      <c r="P35" s="54"/>
      <c r="Q35" s="54"/>
      <c r="R35" s="54"/>
      <c r="S35" s="54"/>
      <c r="T35" s="54"/>
      <c r="U35" s="54">
        <v>80</v>
      </c>
      <c r="V35" s="54"/>
      <c r="W35" s="54"/>
      <c r="X35" s="54"/>
      <c r="Y35" s="54"/>
      <c r="Z35" s="54"/>
      <c r="AA35" s="54"/>
      <c r="AB35" s="54"/>
      <c r="AC35" s="54">
        <v>70</v>
      </c>
      <c r="AD35" s="54"/>
      <c r="AE35" s="54"/>
      <c r="AF35" s="54"/>
      <c r="AG35" s="54"/>
      <c r="AH35" s="85">
        <v>0</v>
      </c>
      <c r="AI35" s="85"/>
      <c r="AJ35" s="85"/>
      <c r="AK35" s="85"/>
      <c r="AL35" s="85"/>
      <c r="AM35" s="85"/>
      <c r="AN35" s="85"/>
      <c r="AO35" s="51"/>
      <c r="AP35" s="35">
        <f>IF(AQ35&lt;6,SUM(E35:AO35),SUM(LARGE(E35:AO35,{1;2;3;4;5;6})))</f>
        <v>430</v>
      </c>
      <c r="AQ35" s="53">
        <f>COUNT(E35:AO35)</f>
        <v>6</v>
      </c>
      <c r="BJ35" s="12"/>
      <c r="BK35" s="22"/>
      <c r="BL35" s="12"/>
      <c r="BM35" s="22"/>
      <c r="BN35" s="22"/>
      <c r="BO35" s="22"/>
      <c r="BP35" s="22"/>
      <c r="BQ35" s="22"/>
      <c r="BR35" s="22"/>
    </row>
    <row r="36" spans="1:70" x14ac:dyDescent="0.2">
      <c r="A36" s="66">
        <v>35</v>
      </c>
      <c r="B36" s="26" t="s">
        <v>71</v>
      </c>
      <c r="C36" s="26" t="s">
        <v>72</v>
      </c>
      <c r="D36" s="37" t="s">
        <v>666</v>
      </c>
      <c r="E36" s="29"/>
      <c r="F36" s="29"/>
      <c r="G36" s="84">
        <v>0</v>
      </c>
      <c r="H36" s="84"/>
      <c r="I36" s="84"/>
      <c r="J36" s="84"/>
      <c r="K36" s="29">
        <v>170</v>
      </c>
      <c r="L36" s="29">
        <v>55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>
        <v>170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54"/>
      <c r="AP36" s="35">
        <f>IF(AQ36&lt;6,SUM(E36:AO36),SUM(LARGE(E36:AO36,{1;2;3;4;5;6})))</f>
        <v>395</v>
      </c>
      <c r="AQ36" s="53">
        <f>COUNT(E36:AO36)</f>
        <v>4</v>
      </c>
      <c r="BJ36" s="12"/>
      <c r="BK36" s="22"/>
      <c r="BL36" s="12"/>
      <c r="BM36" s="22"/>
      <c r="BN36" s="22"/>
      <c r="BO36" s="22"/>
      <c r="BP36" s="22"/>
      <c r="BQ36" s="22"/>
      <c r="BR36" s="22"/>
    </row>
    <row r="37" spans="1:70" x14ac:dyDescent="0.2">
      <c r="A37" s="66">
        <v>36</v>
      </c>
      <c r="B37" s="26" t="s">
        <v>71</v>
      </c>
      <c r="C37" s="6" t="s">
        <v>311</v>
      </c>
      <c r="D37" s="37" t="s">
        <v>233</v>
      </c>
      <c r="E37" s="51"/>
      <c r="F37" s="51"/>
      <c r="G37" s="51"/>
      <c r="H37" s="51">
        <v>100</v>
      </c>
      <c r="I37" s="51"/>
      <c r="J37" s="51"/>
      <c r="K37" s="51">
        <v>130</v>
      </c>
      <c r="L37" s="51"/>
      <c r="M37" s="51"/>
      <c r="N37" s="51"/>
      <c r="O37" s="51"/>
      <c r="P37" s="51"/>
      <c r="Q37" s="51"/>
      <c r="R37" s="51"/>
      <c r="S37" s="51">
        <v>100</v>
      </c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>
        <v>60</v>
      </c>
      <c r="AI37" s="51"/>
      <c r="AJ37" s="51"/>
      <c r="AK37" s="51"/>
      <c r="AL37" s="51"/>
      <c r="AM37" s="51"/>
      <c r="AN37" s="51"/>
      <c r="AO37" s="30"/>
      <c r="AP37" s="35">
        <f>IF(AQ37&lt;6,SUM(E37:AO37),SUM(LARGE(E37:AO37,{1;2;3;4;5;6})))</f>
        <v>390</v>
      </c>
      <c r="AQ37" s="55">
        <f>COUNT(E37:AO37)</f>
        <v>4</v>
      </c>
      <c r="BJ37" s="12"/>
      <c r="BK37" s="22"/>
      <c r="BL37" s="12"/>
      <c r="BM37" s="22"/>
      <c r="BN37" s="22"/>
      <c r="BO37" s="22"/>
      <c r="BP37" s="22"/>
      <c r="BQ37" s="22"/>
      <c r="BR37" s="22"/>
    </row>
    <row r="38" spans="1:70" x14ac:dyDescent="0.2">
      <c r="A38" s="66">
        <v>37</v>
      </c>
      <c r="B38" s="26" t="s">
        <v>71</v>
      </c>
      <c r="C38" s="6" t="s">
        <v>73</v>
      </c>
      <c r="D38" s="8" t="s">
        <v>114</v>
      </c>
      <c r="E38" s="30"/>
      <c r="F38" s="30"/>
      <c r="G38" s="30"/>
      <c r="H38" s="30"/>
      <c r="I38" s="30"/>
      <c r="J38" s="30"/>
      <c r="K38" s="30">
        <v>360</v>
      </c>
      <c r="L38" s="30"/>
      <c r="M38" s="30"/>
      <c r="N38" s="30"/>
      <c r="O38" s="30"/>
      <c r="P38" s="30"/>
      <c r="Q38" s="30">
        <v>20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86">
        <v>0</v>
      </c>
      <c r="AI38" s="86"/>
      <c r="AJ38" s="86"/>
      <c r="AK38" s="86"/>
      <c r="AL38" s="86"/>
      <c r="AM38" s="86"/>
      <c r="AN38" s="86"/>
      <c r="AO38" s="1"/>
      <c r="AP38" s="35">
        <f>IF(AQ38&lt;6,SUM(E38:AO38),SUM(LARGE(E38:AO38,{1;2;3;4;5;6})))</f>
        <v>380</v>
      </c>
      <c r="AQ38" s="55">
        <f>COUNT(E38:AO38)</f>
        <v>3</v>
      </c>
      <c r="BJ38" s="12"/>
      <c r="BK38" s="22"/>
      <c r="BL38" s="12"/>
      <c r="BM38" s="22"/>
      <c r="BN38" s="22"/>
      <c r="BO38" s="22"/>
      <c r="BP38" s="22"/>
      <c r="BQ38" s="22"/>
      <c r="BR38" s="22"/>
    </row>
    <row r="39" spans="1:70" x14ac:dyDescent="0.2">
      <c r="A39" s="66">
        <v>38</v>
      </c>
      <c r="B39" s="6" t="s">
        <v>71</v>
      </c>
      <c r="C39" s="6" t="s">
        <v>75</v>
      </c>
      <c r="D39" s="8" t="s">
        <v>332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>
        <v>170</v>
      </c>
      <c r="X39" s="26"/>
      <c r="Y39" s="26"/>
      <c r="Z39" s="26"/>
      <c r="AA39" s="26"/>
      <c r="AB39" s="26">
        <v>70</v>
      </c>
      <c r="AC39" s="26"/>
      <c r="AD39" s="26"/>
      <c r="AE39" s="26"/>
      <c r="AF39" s="26"/>
      <c r="AG39" s="26"/>
      <c r="AH39" s="26">
        <v>130</v>
      </c>
      <c r="AI39" s="26"/>
      <c r="AJ39" s="26"/>
      <c r="AK39" s="26"/>
      <c r="AL39" s="26"/>
      <c r="AM39" s="26"/>
      <c r="AN39" s="26"/>
      <c r="AO39" s="1"/>
      <c r="AP39" s="35">
        <f>IF(AQ39&lt;6,SUM(E39:AO39),SUM(LARGE(E39:AO39,{1;2;3;4;5;6})))</f>
        <v>370</v>
      </c>
      <c r="AQ39" s="53">
        <f>COUNT(E39:AO39)</f>
        <v>3</v>
      </c>
      <c r="BJ39" s="12"/>
      <c r="BK39" s="22"/>
      <c r="BL39" s="12"/>
      <c r="BM39" s="22"/>
      <c r="BN39" s="22"/>
      <c r="BO39" s="22"/>
      <c r="BP39" s="22"/>
      <c r="BQ39" s="22"/>
      <c r="BR39" s="22"/>
    </row>
    <row r="40" spans="1:70" x14ac:dyDescent="0.2">
      <c r="A40" s="66">
        <v>39</v>
      </c>
      <c r="B40" s="26" t="s">
        <v>71</v>
      </c>
      <c r="C40" s="26" t="s">
        <v>72</v>
      </c>
      <c r="D40" s="37" t="s">
        <v>135</v>
      </c>
      <c r="E40" s="54"/>
      <c r="F40" s="54"/>
      <c r="G40" s="85">
        <v>0</v>
      </c>
      <c r="H40" s="85"/>
      <c r="I40" s="85"/>
      <c r="J40" s="85"/>
      <c r="K40" s="54">
        <v>360</v>
      </c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6"/>
      <c r="AP40" s="35">
        <f>IF(AQ40&lt;6,SUM(E40:AO40),SUM(LARGE(E40:AO40,{1;2;3;4;5;6})))</f>
        <v>360</v>
      </c>
      <c r="AQ40" s="53">
        <f>COUNT(E40:AO40)</f>
        <v>2</v>
      </c>
      <c r="BJ40" s="12"/>
      <c r="BK40" s="22"/>
      <c r="BL40" s="12"/>
      <c r="BM40" s="22"/>
      <c r="BN40" s="22"/>
      <c r="BO40" s="22"/>
      <c r="BP40" s="22"/>
      <c r="BQ40" s="22"/>
      <c r="BR40" s="22"/>
    </row>
    <row r="41" spans="1:70" x14ac:dyDescent="0.2">
      <c r="A41" s="66">
        <v>40</v>
      </c>
      <c r="B41" s="6" t="s">
        <v>74</v>
      </c>
      <c r="C41" s="6" t="s">
        <v>416</v>
      </c>
      <c r="D41" s="8" t="s">
        <v>772</v>
      </c>
      <c r="E41" s="26"/>
      <c r="F41" s="26"/>
      <c r="G41" s="26">
        <v>360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1"/>
      <c r="AP41" s="35">
        <f>IF(AQ41&lt;6,SUM(E41:AO41),SUM(LARGE(E41:AO41,{1;2;3;4;5;6})))</f>
        <v>360</v>
      </c>
      <c r="AQ41" s="53">
        <f>COUNT(E41:AO41)</f>
        <v>1</v>
      </c>
      <c r="BJ41" s="12"/>
      <c r="BK41" s="22"/>
      <c r="BL41" s="12"/>
      <c r="BM41" s="22"/>
      <c r="BN41" s="22"/>
      <c r="BO41" s="22"/>
      <c r="BP41" s="22"/>
      <c r="BQ41" s="22"/>
      <c r="BR41" s="22"/>
    </row>
    <row r="42" spans="1:70" x14ac:dyDescent="0.2">
      <c r="A42" s="66">
        <v>41</v>
      </c>
      <c r="B42" s="26" t="s">
        <v>71</v>
      </c>
      <c r="C42" s="6" t="s">
        <v>80</v>
      </c>
      <c r="D42" s="8" t="s">
        <v>312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>
        <v>160</v>
      </c>
      <c r="AC42" s="30"/>
      <c r="AD42" s="30"/>
      <c r="AE42" s="30"/>
      <c r="AF42" s="30"/>
      <c r="AG42" s="30"/>
      <c r="AH42" s="30">
        <v>160</v>
      </c>
      <c r="AI42" s="30"/>
      <c r="AJ42" s="30"/>
      <c r="AK42" s="30"/>
      <c r="AL42" s="30"/>
      <c r="AM42" s="30"/>
      <c r="AN42" s="30"/>
      <c r="AO42" s="9"/>
      <c r="AP42" s="35">
        <f>IF(AQ42&lt;6,SUM(E42:AO42),SUM(LARGE(E42:AO42,{1;2;3;4;5;6})))</f>
        <v>320</v>
      </c>
      <c r="AQ42" s="55">
        <f>COUNT(E42:AO42)</f>
        <v>2</v>
      </c>
      <c r="BJ42" s="12"/>
      <c r="BK42" s="22"/>
      <c r="BL42" s="12"/>
      <c r="BM42" s="22"/>
      <c r="BN42" s="22"/>
      <c r="BO42" s="22"/>
      <c r="BP42" s="22"/>
      <c r="BQ42" s="22"/>
      <c r="BR42" s="22"/>
    </row>
    <row r="43" spans="1:70" x14ac:dyDescent="0.2">
      <c r="A43" s="66">
        <v>42</v>
      </c>
      <c r="B43" s="26" t="s">
        <v>71</v>
      </c>
      <c r="C43" s="6" t="s">
        <v>72</v>
      </c>
      <c r="D43" s="8" t="s">
        <v>55</v>
      </c>
      <c r="E43" s="30"/>
      <c r="F43" s="30"/>
      <c r="G43" s="30"/>
      <c r="H43" s="30"/>
      <c r="I43" s="30"/>
      <c r="J43" s="30"/>
      <c r="K43" s="86">
        <v>0</v>
      </c>
      <c r="L43" s="86"/>
      <c r="M43" s="86"/>
      <c r="N43" s="86"/>
      <c r="O43" s="86"/>
      <c r="P43" s="86"/>
      <c r="Q43" s="86"/>
      <c r="R43" s="86"/>
      <c r="S43" s="30">
        <v>55</v>
      </c>
      <c r="T43" s="30"/>
      <c r="U43" s="30"/>
      <c r="V43" s="30"/>
      <c r="W43" s="30"/>
      <c r="X43" s="30"/>
      <c r="Y43" s="30"/>
      <c r="Z43" s="30"/>
      <c r="AA43" s="30"/>
      <c r="AB43" s="30">
        <v>130</v>
      </c>
      <c r="AC43" s="30"/>
      <c r="AD43" s="30"/>
      <c r="AE43" s="30">
        <v>55</v>
      </c>
      <c r="AF43" s="30"/>
      <c r="AG43" s="30">
        <v>70</v>
      </c>
      <c r="AH43" s="30"/>
      <c r="AI43" s="30"/>
      <c r="AJ43" s="30"/>
      <c r="AK43" s="30"/>
      <c r="AL43" s="30"/>
      <c r="AM43" s="30"/>
      <c r="AN43" s="30"/>
      <c r="AO43" s="1"/>
      <c r="AP43" s="35">
        <f>IF(AQ43&lt;6,SUM(E43:AO43),SUM(LARGE(E43:AO43,{1;2;3;4;5;6})))</f>
        <v>310</v>
      </c>
      <c r="AQ43" s="55">
        <f>COUNT(E43:AO43)</f>
        <v>5</v>
      </c>
      <c r="BJ43" s="12"/>
      <c r="BK43" s="22"/>
      <c r="BL43" s="12"/>
      <c r="BM43" s="22"/>
      <c r="BN43" s="22"/>
      <c r="BO43" s="22"/>
      <c r="BP43" s="22"/>
      <c r="BQ43" s="22"/>
      <c r="BR43" s="22"/>
    </row>
    <row r="44" spans="1:70" x14ac:dyDescent="0.2">
      <c r="A44" s="66">
        <v>43</v>
      </c>
      <c r="B44" s="26" t="s">
        <v>71</v>
      </c>
      <c r="C44" s="6" t="s">
        <v>73</v>
      </c>
      <c r="D44" s="8" t="s">
        <v>230</v>
      </c>
      <c r="E44" s="30"/>
      <c r="F44" s="30"/>
      <c r="G44" s="30">
        <v>170</v>
      </c>
      <c r="H44" s="30"/>
      <c r="I44" s="30"/>
      <c r="J44" s="30"/>
      <c r="K44" s="30"/>
      <c r="L44" s="30"/>
      <c r="M44" s="30"/>
      <c r="N44" s="30"/>
      <c r="O44" s="30"/>
      <c r="P44" s="30"/>
      <c r="Q44" s="30">
        <v>130</v>
      </c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86">
        <v>0</v>
      </c>
      <c r="AI44" s="86"/>
      <c r="AJ44" s="86"/>
      <c r="AK44" s="86"/>
      <c r="AL44" s="86"/>
      <c r="AM44" s="86"/>
      <c r="AN44" s="86"/>
      <c r="AO44" s="1"/>
      <c r="AP44" s="35">
        <f>IF(AQ44&lt;6,SUM(E44:AO44),SUM(LARGE(E44:AO44,{1;2;3;4;5;6})))</f>
        <v>300</v>
      </c>
      <c r="AQ44" s="53">
        <f>COUNT(E44:AO44)</f>
        <v>3</v>
      </c>
      <c r="BJ44" s="12"/>
      <c r="BK44" s="22"/>
      <c r="BL44" s="12"/>
      <c r="BM44" s="22"/>
      <c r="BN44" s="22"/>
      <c r="BO44" s="22"/>
      <c r="BP44" s="22"/>
      <c r="BQ44" s="22"/>
      <c r="BR44" s="22"/>
    </row>
    <row r="45" spans="1:70" x14ac:dyDescent="0.2">
      <c r="A45" s="66">
        <v>44</v>
      </c>
      <c r="B45" s="26" t="s">
        <v>71</v>
      </c>
      <c r="C45" s="6" t="s">
        <v>73</v>
      </c>
      <c r="D45" s="8" t="s">
        <v>142</v>
      </c>
      <c r="E45" s="30"/>
      <c r="F45" s="30"/>
      <c r="G45" s="30">
        <v>55</v>
      </c>
      <c r="H45" s="30"/>
      <c r="I45" s="30"/>
      <c r="J45" s="30"/>
      <c r="K45" s="30">
        <v>100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>
        <v>60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>
        <v>80</v>
      </c>
      <c r="AI45" s="30"/>
      <c r="AJ45" s="30"/>
      <c r="AK45" s="30"/>
      <c r="AL45" s="30"/>
      <c r="AM45" s="30"/>
      <c r="AN45" s="30"/>
      <c r="AO45" s="6"/>
      <c r="AP45" s="35">
        <f>IF(AQ45&lt;6,SUM(E45:AO45),SUM(LARGE(E45:AO45,{1;2;3;4;5;6})))</f>
        <v>295</v>
      </c>
      <c r="AQ45" s="53">
        <f>COUNT(E45:AO45)</f>
        <v>4</v>
      </c>
      <c r="BJ45" s="12"/>
      <c r="BK45" s="22"/>
      <c r="BL45" s="12"/>
      <c r="BM45" s="22"/>
      <c r="BN45" s="22"/>
      <c r="BO45" s="22"/>
      <c r="BP45" s="22"/>
      <c r="BQ45" s="22"/>
      <c r="BR45" s="22"/>
    </row>
    <row r="46" spans="1:70" x14ac:dyDescent="0.2">
      <c r="A46" s="66">
        <v>45</v>
      </c>
      <c r="B46" s="26" t="s">
        <v>71</v>
      </c>
      <c r="C46" s="8" t="s">
        <v>127</v>
      </c>
      <c r="D46" s="8" t="s">
        <v>185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>
        <v>25</v>
      </c>
      <c r="T46" s="30"/>
      <c r="U46" s="30">
        <v>35</v>
      </c>
      <c r="V46" s="30"/>
      <c r="W46" s="30">
        <v>130</v>
      </c>
      <c r="X46" s="30"/>
      <c r="Y46" s="30"/>
      <c r="Z46" s="30"/>
      <c r="AA46" s="30"/>
      <c r="AB46" s="30"/>
      <c r="AC46" s="30">
        <v>35</v>
      </c>
      <c r="AD46" s="30"/>
      <c r="AE46" s="30"/>
      <c r="AF46" s="30"/>
      <c r="AG46" s="30">
        <v>55</v>
      </c>
      <c r="AH46" s="30"/>
      <c r="AI46" s="30"/>
      <c r="AJ46" s="30"/>
      <c r="AK46" s="30"/>
      <c r="AL46" s="30"/>
      <c r="AM46" s="30"/>
      <c r="AN46" s="30"/>
      <c r="AO46" s="1"/>
      <c r="AP46" s="35">
        <f>IF(AQ46&lt;6,SUM(E46:AO46),SUM(LARGE(E46:AO46,{1;2;3;4;5;6})))</f>
        <v>280</v>
      </c>
      <c r="AQ46" s="53">
        <f>COUNT(E46:AO46)</f>
        <v>5</v>
      </c>
      <c r="BJ46" s="12"/>
      <c r="BK46" s="22"/>
      <c r="BL46" s="12"/>
      <c r="BM46" s="22"/>
      <c r="BN46" s="22"/>
      <c r="BO46" s="22"/>
      <c r="BP46" s="22"/>
      <c r="BQ46" s="22"/>
      <c r="BR46" s="22"/>
    </row>
    <row r="47" spans="1:70" x14ac:dyDescent="0.2">
      <c r="A47" s="66">
        <v>46</v>
      </c>
      <c r="B47" s="26" t="s">
        <v>71</v>
      </c>
      <c r="C47" s="6" t="s">
        <v>76</v>
      </c>
      <c r="D47" s="8" t="s">
        <v>156</v>
      </c>
      <c r="E47" s="30"/>
      <c r="F47" s="30"/>
      <c r="G47" s="30">
        <v>40</v>
      </c>
      <c r="H47" s="30"/>
      <c r="I47" s="30"/>
      <c r="J47" s="30"/>
      <c r="K47" s="30">
        <v>148.30000000000001</v>
      </c>
      <c r="L47" s="30"/>
      <c r="M47" s="30"/>
      <c r="N47" s="30">
        <v>20</v>
      </c>
      <c r="O47" s="30"/>
      <c r="P47" s="30"/>
      <c r="Q47" s="30"/>
      <c r="R47" s="30"/>
      <c r="S47" s="30"/>
      <c r="T47" s="30"/>
      <c r="U47" s="30">
        <v>70</v>
      </c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1"/>
      <c r="AP47" s="35">
        <f>IF(AQ47&lt;6,SUM(E47:AO47),SUM(LARGE(E47:AO47,{1;2;3;4;5;6})))</f>
        <v>278.3</v>
      </c>
      <c r="AQ47" s="53">
        <f>COUNT(E47:AO47)</f>
        <v>4</v>
      </c>
      <c r="BJ47" s="12"/>
      <c r="BK47" s="22"/>
      <c r="BL47" s="12"/>
      <c r="BM47" s="22"/>
      <c r="BN47" s="22"/>
      <c r="BO47" s="22"/>
      <c r="BP47" s="22"/>
      <c r="BQ47" s="22"/>
      <c r="BR47" s="22"/>
    </row>
    <row r="48" spans="1:70" x14ac:dyDescent="0.2">
      <c r="A48" s="66">
        <v>47</v>
      </c>
      <c r="B48" s="26" t="s">
        <v>71</v>
      </c>
      <c r="C48" s="6" t="s">
        <v>158</v>
      </c>
      <c r="D48" s="8" t="s">
        <v>228</v>
      </c>
      <c r="E48" s="30"/>
      <c r="F48" s="30"/>
      <c r="G48" s="30">
        <v>260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51"/>
      <c r="AP48" s="35">
        <f>IF(AQ48&lt;6,SUM(E48:AO48),SUM(LARGE(E48:AO48,{1;2;3;4;5;6})))</f>
        <v>260</v>
      </c>
      <c r="AQ48" s="55">
        <f>COUNT(E48:AO48)</f>
        <v>1</v>
      </c>
      <c r="BJ48" s="12"/>
      <c r="BK48" s="22"/>
      <c r="BL48" s="12"/>
      <c r="BM48" s="22"/>
      <c r="BN48" s="22"/>
      <c r="BO48" s="22"/>
      <c r="BP48" s="22"/>
      <c r="BQ48" s="22"/>
      <c r="BR48" s="22"/>
    </row>
    <row r="49" spans="1:70" x14ac:dyDescent="0.2">
      <c r="A49" s="66">
        <v>48</v>
      </c>
      <c r="B49" s="26" t="s">
        <v>71</v>
      </c>
      <c r="C49" s="8" t="s">
        <v>127</v>
      </c>
      <c r="D49" s="8" t="s">
        <v>175</v>
      </c>
      <c r="E49" s="30">
        <v>35</v>
      </c>
      <c r="F49" s="30"/>
      <c r="G49" s="30">
        <v>48.3</v>
      </c>
      <c r="H49" s="30">
        <v>9</v>
      </c>
      <c r="I49" s="30"/>
      <c r="J49" s="30"/>
      <c r="K49" s="30"/>
      <c r="L49" s="30">
        <v>55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>
        <v>55</v>
      </c>
      <c r="AC49" s="30">
        <v>55</v>
      </c>
      <c r="AD49" s="30"/>
      <c r="AE49" s="30"/>
      <c r="AF49" s="30"/>
      <c r="AG49" s="30"/>
      <c r="AH49" s="30"/>
      <c r="AI49" s="30"/>
      <c r="AJ49" s="30">
        <v>10</v>
      </c>
      <c r="AK49" s="30"/>
      <c r="AL49" s="30"/>
      <c r="AM49" s="30"/>
      <c r="AN49" s="30"/>
      <c r="AO49" s="1"/>
      <c r="AP49" s="35">
        <f>IF(AQ49&lt;6,SUM(E49:AO49),SUM(LARGE(E49:AO49,{1;2;3;4;5;6})))</f>
        <v>258.3</v>
      </c>
      <c r="AQ49" s="55">
        <f>COUNT(E49:AO49)</f>
        <v>7</v>
      </c>
      <c r="BJ49" s="12"/>
      <c r="BK49" s="22"/>
      <c r="BL49" s="12"/>
      <c r="BM49" s="22"/>
      <c r="BN49" s="22"/>
      <c r="BO49" s="22"/>
      <c r="BP49" s="22"/>
      <c r="BQ49" s="22"/>
      <c r="BR49" s="22"/>
    </row>
    <row r="50" spans="1:70" x14ac:dyDescent="0.2">
      <c r="A50" s="66">
        <v>49</v>
      </c>
      <c r="B50" s="26" t="s">
        <v>71</v>
      </c>
      <c r="C50" s="8" t="s">
        <v>72</v>
      </c>
      <c r="D50" s="8" t="s">
        <v>313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>
        <v>250</v>
      </c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1"/>
      <c r="AP50" s="35">
        <f>IF(AQ50&lt;6,SUM(E50:AO50),SUM(LARGE(E50:AO50,{1;2;3;4;5;6})))</f>
        <v>250</v>
      </c>
      <c r="AQ50" s="55">
        <f>COUNT(E50:AO50)</f>
        <v>1</v>
      </c>
      <c r="BJ50" s="12"/>
      <c r="BK50" s="22"/>
      <c r="BL50" s="12"/>
      <c r="BM50" s="22"/>
      <c r="BN50" s="22"/>
      <c r="BO50" s="22"/>
      <c r="BP50" s="22"/>
      <c r="BQ50" s="22"/>
      <c r="BR50" s="22"/>
    </row>
    <row r="51" spans="1:70" x14ac:dyDescent="0.2">
      <c r="A51" s="66">
        <v>50</v>
      </c>
      <c r="B51" s="26" t="s">
        <v>71</v>
      </c>
      <c r="C51" s="8" t="s">
        <v>158</v>
      </c>
      <c r="D51" s="37" t="s">
        <v>116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>
        <v>250</v>
      </c>
      <c r="AI51" s="54"/>
      <c r="AJ51" s="54"/>
      <c r="AK51" s="54"/>
      <c r="AL51" s="54"/>
      <c r="AM51" s="54"/>
      <c r="AN51" s="54"/>
      <c r="AO51" s="1"/>
      <c r="AP51" s="35">
        <f>IF(AQ51&lt;6,SUM(E51:AO51),SUM(LARGE(E51:AO51,{1;2;3;4;5;6})))</f>
        <v>250</v>
      </c>
      <c r="AQ51" s="55">
        <f>COUNT(E51:AO51)</f>
        <v>1</v>
      </c>
      <c r="BJ51" s="12"/>
      <c r="BK51" s="22"/>
      <c r="BL51" s="12"/>
      <c r="BM51" s="22"/>
      <c r="BN51" s="22"/>
      <c r="BO51" s="22"/>
      <c r="BP51" s="22"/>
      <c r="BQ51" s="22"/>
      <c r="BR51" s="22"/>
    </row>
    <row r="52" spans="1:70" x14ac:dyDescent="0.2">
      <c r="A52" s="66">
        <v>51</v>
      </c>
      <c r="B52" s="26" t="s">
        <v>71</v>
      </c>
      <c r="C52" s="26" t="s">
        <v>72</v>
      </c>
      <c r="D52" s="37" t="s">
        <v>168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37">
        <v>190</v>
      </c>
      <c r="AA52" s="37"/>
      <c r="AB52" s="37"/>
      <c r="AC52" s="37"/>
      <c r="AD52" s="37"/>
      <c r="AE52" s="37">
        <v>55</v>
      </c>
      <c r="AF52" s="37"/>
      <c r="AG52" s="37"/>
      <c r="AH52" s="37"/>
      <c r="AI52" s="37"/>
      <c r="AJ52" s="37"/>
      <c r="AK52" s="37"/>
      <c r="AL52" s="37"/>
      <c r="AM52" s="37"/>
      <c r="AN52" s="37"/>
      <c r="AO52" s="1"/>
      <c r="AP52" s="35">
        <f>IF(AQ52&lt;6,SUM(E52:AO52),SUM(LARGE(E52:AO52,{1;2;3;4;5;6})))</f>
        <v>245</v>
      </c>
      <c r="AQ52" s="55">
        <f>COUNT(E52:AO52)</f>
        <v>2</v>
      </c>
      <c r="BJ52" s="12"/>
      <c r="BK52" s="22"/>
      <c r="BL52" s="12"/>
      <c r="BM52" s="22"/>
      <c r="BN52" s="22"/>
      <c r="BO52" s="22"/>
      <c r="BP52" s="22"/>
      <c r="BQ52" s="22"/>
      <c r="BR52" s="22"/>
    </row>
    <row r="53" spans="1:70" x14ac:dyDescent="0.2">
      <c r="A53" s="66">
        <v>52</v>
      </c>
      <c r="B53" s="26" t="s">
        <v>71</v>
      </c>
      <c r="C53" s="8" t="s">
        <v>72</v>
      </c>
      <c r="D53" s="8" t="s">
        <v>234</v>
      </c>
      <c r="E53" s="30">
        <v>55</v>
      </c>
      <c r="F53" s="30"/>
      <c r="G53" s="30"/>
      <c r="H53" s="30"/>
      <c r="I53" s="30">
        <v>80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>
        <v>20</v>
      </c>
      <c r="V53" s="30"/>
      <c r="W53" s="30"/>
      <c r="X53" s="30"/>
      <c r="Y53" s="30"/>
      <c r="Z53" s="30"/>
      <c r="AA53" s="30"/>
      <c r="AB53" s="30"/>
      <c r="AC53" s="30">
        <v>80</v>
      </c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5">
        <f>IF(AQ53&lt;6,SUM(E53:AO53),SUM(LARGE(E53:AO53,{1;2;3;4;5;6})))</f>
        <v>235</v>
      </c>
      <c r="AQ53" s="55">
        <f>COUNT(E53:AO53)</f>
        <v>4</v>
      </c>
      <c r="BJ53" s="12"/>
      <c r="BK53" s="22"/>
      <c r="BL53" s="12"/>
      <c r="BM53" s="22"/>
      <c r="BN53" s="22"/>
      <c r="BO53" s="22"/>
      <c r="BP53" s="22"/>
      <c r="BQ53" s="22"/>
      <c r="BR53" s="22"/>
    </row>
    <row r="54" spans="1:70" x14ac:dyDescent="0.2">
      <c r="A54" s="66">
        <v>53</v>
      </c>
      <c r="B54" s="26" t="s">
        <v>71</v>
      </c>
      <c r="C54" s="6" t="s">
        <v>79</v>
      </c>
      <c r="D54" s="8" t="s">
        <v>251</v>
      </c>
      <c r="E54" s="30"/>
      <c r="F54" s="30"/>
      <c r="G54" s="30">
        <v>70</v>
      </c>
      <c r="H54" s="30"/>
      <c r="I54" s="30"/>
      <c r="J54" s="30"/>
      <c r="K54" s="30">
        <v>55</v>
      </c>
      <c r="L54" s="30"/>
      <c r="M54" s="30"/>
      <c r="N54" s="30"/>
      <c r="O54" s="30"/>
      <c r="P54" s="30"/>
      <c r="Q54" s="30"/>
      <c r="R54" s="30">
        <v>25</v>
      </c>
      <c r="S54" s="30"/>
      <c r="T54" s="30">
        <v>25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>
        <v>51.7</v>
      </c>
      <c r="AI54" s="30"/>
      <c r="AJ54" s="30"/>
      <c r="AK54" s="30"/>
      <c r="AL54" s="30"/>
      <c r="AM54" s="30"/>
      <c r="AN54" s="30"/>
      <c r="AO54" s="1"/>
      <c r="AP54" s="35">
        <f>IF(AQ54&lt;6,SUM(E54:AO54),SUM(LARGE(E54:AO54,{1;2;3;4;5;6})))</f>
        <v>226.7</v>
      </c>
      <c r="AQ54" s="55">
        <f>COUNT(E54:AO54)</f>
        <v>5</v>
      </c>
      <c r="BJ54" s="12"/>
      <c r="BK54" s="22"/>
      <c r="BL54" s="12"/>
      <c r="BM54" s="22"/>
      <c r="BN54" s="22"/>
      <c r="BO54" s="22"/>
      <c r="BP54" s="22"/>
      <c r="BQ54" s="22"/>
      <c r="BR54" s="22"/>
    </row>
    <row r="55" spans="1:70" x14ac:dyDescent="0.2">
      <c r="A55" s="66">
        <v>54</v>
      </c>
      <c r="B55" s="6" t="s">
        <v>71</v>
      </c>
      <c r="C55" s="6" t="s">
        <v>79</v>
      </c>
      <c r="D55" s="8" t="s">
        <v>533</v>
      </c>
      <c r="E55" s="26">
        <v>25</v>
      </c>
      <c r="F55" s="26"/>
      <c r="G55" s="26"/>
      <c r="H55" s="26">
        <v>25</v>
      </c>
      <c r="I55" s="26">
        <v>35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>
        <v>30</v>
      </c>
      <c r="U55" s="26"/>
      <c r="V55" s="26"/>
      <c r="W55" s="26">
        <v>100</v>
      </c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1"/>
      <c r="AP55" s="35">
        <f>IF(AQ55&lt;6,SUM(E55:AO55),SUM(LARGE(E55:AO55,{1;2;3;4;5;6})))</f>
        <v>215</v>
      </c>
      <c r="AQ55" s="53">
        <f>COUNT(E55:AO55)</f>
        <v>5</v>
      </c>
      <c r="BJ55" s="12"/>
      <c r="BK55" s="22"/>
      <c r="BL55" s="12"/>
      <c r="BM55" s="22"/>
      <c r="BN55" s="22"/>
      <c r="BO55" s="22"/>
      <c r="BP55" s="22"/>
      <c r="BQ55" s="22"/>
      <c r="BR55" s="22"/>
    </row>
    <row r="56" spans="1:70" x14ac:dyDescent="0.2">
      <c r="A56" s="66">
        <v>55</v>
      </c>
      <c r="B56" s="26" t="s">
        <v>71</v>
      </c>
      <c r="C56" s="6" t="s">
        <v>77</v>
      </c>
      <c r="D56" s="8" t="s">
        <v>387</v>
      </c>
      <c r="E56" s="86">
        <v>0</v>
      </c>
      <c r="F56" s="86"/>
      <c r="G56" s="30">
        <v>48.3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>
        <v>30</v>
      </c>
      <c r="V56" s="30"/>
      <c r="W56" s="86">
        <v>0</v>
      </c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30">
        <v>125</v>
      </c>
      <c r="AI56" s="30"/>
      <c r="AJ56" s="30"/>
      <c r="AK56" s="30"/>
      <c r="AL56" s="30"/>
      <c r="AM56" s="30"/>
      <c r="AN56" s="30"/>
      <c r="AO56" s="1"/>
      <c r="AP56" s="35">
        <f>IF(AQ56&lt;6,SUM(E56:AO56),SUM(LARGE(E56:AO56,{1;2;3;4;5;6})))</f>
        <v>203.3</v>
      </c>
      <c r="AQ56" s="55">
        <f>COUNT(E56:AO56)</f>
        <v>5</v>
      </c>
      <c r="BJ56" s="12"/>
      <c r="BK56" s="22"/>
      <c r="BL56" s="12"/>
      <c r="BM56" s="22"/>
      <c r="BN56" s="22"/>
      <c r="BO56" s="22"/>
      <c r="BP56" s="22"/>
      <c r="BQ56" s="22"/>
      <c r="BR56" s="22"/>
    </row>
    <row r="57" spans="1:70" x14ac:dyDescent="0.2">
      <c r="A57" s="66">
        <v>56</v>
      </c>
      <c r="B57" s="26" t="s">
        <v>71</v>
      </c>
      <c r="C57" s="6" t="s">
        <v>77</v>
      </c>
      <c r="D57" s="8" t="s">
        <v>399</v>
      </c>
      <c r="E57" s="30">
        <v>20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>
        <v>80</v>
      </c>
      <c r="X57" s="30"/>
      <c r="Y57" s="30"/>
      <c r="Z57" s="30"/>
      <c r="AA57" s="30"/>
      <c r="AB57" s="30">
        <v>100</v>
      </c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1"/>
      <c r="AP57" s="35">
        <f>IF(AQ57&lt;6,SUM(E57:AO57),SUM(LARGE(E57:AO57,{1;2;3;4;5;6})))</f>
        <v>200</v>
      </c>
      <c r="AQ57" s="55">
        <f>COUNT(E57:AO57)</f>
        <v>3</v>
      </c>
      <c r="BJ57" s="12"/>
      <c r="BK57" s="22"/>
      <c r="BL57" s="12"/>
      <c r="BM57" s="22"/>
      <c r="BN57" s="22"/>
      <c r="BO57" s="22"/>
      <c r="BP57" s="22"/>
      <c r="BQ57" s="22"/>
      <c r="BR57" s="22"/>
    </row>
    <row r="58" spans="1:70" x14ac:dyDescent="0.2">
      <c r="A58" s="66">
        <v>57</v>
      </c>
      <c r="B58" s="26" t="s">
        <v>71</v>
      </c>
      <c r="C58" s="6" t="s">
        <v>80</v>
      </c>
      <c r="D58" s="8" t="s">
        <v>301</v>
      </c>
      <c r="E58" s="29">
        <v>30</v>
      </c>
      <c r="F58" s="29"/>
      <c r="G58" s="29">
        <v>170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1"/>
      <c r="AP58" s="35">
        <f>IF(AQ58&lt;6,SUM(E58:AO58),SUM(LARGE(E58:AO58,{1;2;3;4;5;6})))</f>
        <v>200</v>
      </c>
      <c r="AQ58" s="55">
        <f>COUNT(E58:AO58)</f>
        <v>2</v>
      </c>
      <c r="BJ58" s="12"/>
      <c r="BK58" s="22"/>
      <c r="BL58" s="12"/>
      <c r="BM58" s="22"/>
      <c r="BN58" s="22"/>
      <c r="BO58" s="22"/>
      <c r="BP58" s="22"/>
      <c r="BQ58" s="22"/>
      <c r="BR58" s="22"/>
    </row>
    <row r="59" spans="1:70" x14ac:dyDescent="0.2">
      <c r="A59" s="66">
        <v>58</v>
      </c>
      <c r="B59" s="6" t="s">
        <v>71</v>
      </c>
      <c r="C59" s="6" t="s">
        <v>72</v>
      </c>
      <c r="D59" s="8" t="s">
        <v>597</v>
      </c>
      <c r="E59" s="26">
        <v>7</v>
      </c>
      <c r="F59" s="26"/>
      <c r="G59" s="26">
        <v>20</v>
      </c>
      <c r="H59" s="26"/>
      <c r="I59" s="26"/>
      <c r="J59" s="26">
        <v>4</v>
      </c>
      <c r="K59" s="26"/>
      <c r="L59" s="26">
        <v>4</v>
      </c>
      <c r="M59" s="26"/>
      <c r="N59" s="26">
        <v>8</v>
      </c>
      <c r="O59" s="26"/>
      <c r="P59" s="26"/>
      <c r="Q59" s="26"/>
      <c r="R59" s="102">
        <v>0</v>
      </c>
      <c r="S59" s="26">
        <v>20</v>
      </c>
      <c r="T59" s="26"/>
      <c r="U59" s="26">
        <v>15</v>
      </c>
      <c r="V59" s="26"/>
      <c r="W59" s="26"/>
      <c r="X59" s="26">
        <v>20</v>
      </c>
      <c r="Y59" s="26"/>
      <c r="Z59" s="26"/>
      <c r="AA59" s="26"/>
      <c r="AB59" s="26">
        <v>55</v>
      </c>
      <c r="AC59" s="26">
        <v>20</v>
      </c>
      <c r="AD59" s="26"/>
      <c r="AE59" s="26"/>
      <c r="AF59" s="26"/>
      <c r="AG59" s="26"/>
      <c r="AH59" s="26">
        <v>51.7</v>
      </c>
      <c r="AI59" s="26"/>
      <c r="AJ59" s="26"/>
      <c r="AK59" s="26"/>
      <c r="AL59" s="26"/>
      <c r="AM59" s="26"/>
      <c r="AN59" s="26"/>
      <c r="AO59" s="1"/>
      <c r="AP59" s="35">
        <f>IF(AQ59&lt;6,SUM(E59:AO59),SUM(LARGE(E59:AO59,{1;2;3;4;5;6})))</f>
        <v>186.7</v>
      </c>
      <c r="AQ59" s="53">
        <f>COUNT(E59:AO59)</f>
        <v>12</v>
      </c>
      <c r="BJ59" s="12"/>
      <c r="BK59" s="22"/>
      <c r="BL59" s="12"/>
      <c r="BM59" s="22"/>
      <c r="BN59" s="22"/>
      <c r="BO59" s="22"/>
      <c r="BP59" s="22"/>
      <c r="BQ59" s="22"/>
      <c r="BR59" s="22"/>
    </row>
    <row r="60" spans="1:70" x14ac:dyDescent="0.2">
      <c r="A60" s="66">
        <v>59</v>
      </c>
      <c r="B60" s="26" t="s">
        <v>71</v>
      </c>
      <c r="C60" s="8" t="s">
        <v>127</v>
      </c>
      <c r="D60" s="8" t="s">
        <v>215</v>
      </c>
      <c r="E60" s="30"/>
      <c r="F60" s="30"/>
      <c r="G60" s="30">
        <v>40</v>
      </c>
      <c r="H60" s="30">
        <v>20</v>
      </c>
      <c r="I60" s="86">
        <v>0</v>
      </c>
      <c r="J60" s="86">
        <v>0</v>
      </c>
      <c r="K60" s="86"/>
      <c r="L60" s="86"/>
      <c r="M60" s="86"/>
      <c r="N60" s="30">
        <v>30</v>
      </c>
      <c r="O60" s="30"/>
      <c r="P60" s="30"/>
      <c r="Q60" s="86"/>
      <c r="R60" s="86"/>
      <c r="S60" s="86"/>
      <c r="T60" s="86"/>
      <c r="U60" s="30">
        <v>20</v>
      </c>
      <c r="V60" s="30"/>
      <c r="W60" s="30"/>
      <c r="X60" s="30"/>
      <c r="Y60" s="30"/>
      <c r="Z60" s="30"/>
      <c r="AA60" s="30"/>
      <c r="AB60" s="30">
        <v>55</v>
      </c>
      <c r="AC60" s="30"/>
      <c r="AD60" s="30"/>
      <c r="AE60" s="30"/>
      <c r="AF60" s="30">
        <v>21.7</v>
      </c>
      <c r="AG60" s="30"/>
      <c r="AH60" s="30"/>
      <c r="AI60" s="30"/>
      <c r="AJ60" s="30"/>
      <c r="AK60" s="30"/>
      <c r="AL60" s="30"/>
      <c r="AM60" s="30"/>
      <c r="AN60" s="30"/>
      <c r="AO60" s="1"/>
      <c r="AP60" s="35">
        <f>IF(AQ60&lt;6,SUM(E60:AO60),SUM(LARGE(E60:AO60,{1;2;3;4;5;6})))</f>
        <v>186.7</v>
      </c>
      <c r="AQ60" s="55">
        <f>COUNT(E60:AO60)</f>
        <v>8</v>
      </c>
      <c r="BJ60" s="12"/>
      <c r="BK60" s="22"/>
      <c r="BL60" s="12"/>
      <c r="BM60" s="22"/>
      <c r="BN60" s="22"/>
      <c r="BO60" s="22"/>
      <c r="BP60" s="22"/>
      <c r="BQ60" s="22"/>
      <c r="BR60" s="22"/>
    </row>
    <row r="61" spans="1:70" x14ac:dyDescent="0.2">
      <c r="A61" s="66">
        <v>60</v>
      </c>
      <c r="B61" s="26" t="s">
        <v>71</v>
      </c>
      <c r="C61" s="26" t="s">
        <v>79</v>
      </c>
      <c r="D61" s="37" t="s">
        <v>360</v>
      </c>
      <c r="E61" s="37"/>
      <c r="F61" s="37"/>
      <c r="G61" s="37">
        <v>130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>
        <v>55</v>
      </c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1"/>
      <c r="AP61" s="35">
        <f>IF(AQ61&lt;6,SUM(E61:AO61),SUM(LARGE(E61:AO61,{1;2;3;4;5;6})))</f>
        <v>185</v>
      </c>
      <c r="AQ61" s="55">
        <f>COUNT(E61:AO61)</f>
        <v>2</v>
      </c>
      <c r="BJ61" s="12"/>
      <c r="BK61" s="22"/>
      <c r="BL61" s="12"/>
      <c r="BM61" s="22"/>
      <c r="BN61" s="22"/>
      <c r="BO61" s="22"/>
      <c r="BP61" s="22"/>
      <c r="BQ61" s="22"/>
      <c r="BR61" s="22"/>
    </row>
    <row r="62" spans="1:70" x14ac:dyDescent="0.2">
      <c r="A62" s="66">
        <v>61</v>
      </c>
      <c r="B62" s="26" t="s">
        <v>74</v>
      </c>
      <c r="C62" s="6" t="s">
        <v>416</v>
      </c>
      <c r="D62" s="6" t="s">
        <v>934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>
        <v>80</v>
      </c>
      <c r="T62" s="29"/>
      <c r="U62" s="29"/>
      <c r="V62" s="29"/>
      <c r="W62" s="29"/>
      <c r="X62" s="29"/>
      <c r="Y62" s="29"/>
      <c r="Z62" s="29"/>
      <c r="AA62" s="29"/>
      <c r="AB62" s="29"/>
      <c r="AC62" s="29">
        <v>100</v>
      </c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1"/>
      <c r="AP62" s="35">
        <f>IF(AQ62&lt;6,SUM(E62:AO62),SUM(LARGE(E62:AO62,{1;2;3;4;5;6})))</f>
        <v>180</v>
      </c>
      <c r="AQ62" s="55">
        <f>COUNT(E62:AO62)</f>
        <v>2</v>
      </c>
      <c r="BJ62" s="12"/>
      <c r="BK62" s="22"/>
      <c r="BL62" s="12"/>
      <c r="BM62" s="22"/>
      <c r="BN62" s="22"/>
      <c r="BO62" s="22"/>
      <c r="BP62" s="22"/>
      <c r="BQ62" s="22"/>
      <c r="BR62" s="22"/>
    </row>
    <row r="63" spans="1:70" x14ac:dyDescent="0.2">
      <c r="A63" s="66">
        <v>62</v>
      </c>
      <c r="B63" s="6" t="s">
        <v>71</v>
      </c>
      <c r="C63" s="8" t="s">
        <v>127</v>
      </c>
      <c r="D63" s="8" t="s">
        <v>165</v>
      </c>
      <c r="E63" s="30"/>
      <c r="F63" s="30"/>
      <c r="G63" s="30"/>
      <c r="H63" s="30"/>
      <c r="I63" s="30">
        <v>20</v>
      </c>
      <c r="J63" s="30">
        <v>17</v>
      </c>
      <c r="K63" s="30">
        <v>30</v>
      </c>
      <c r="L63" s="30">
        <v>25</v>
      </c>
      <c r="M63" s="30"/>
      <c r="N63" s="30"/>
      <c r="O63" s="30"/>
      <c r="P63" s="30"/>
      <c r="Q63" s="30"/>
      <c r="R63" s="30">
        <v>12</v>
      </c>
      <c r="S63" s="30">
        <v>10</v>
      </c>
      <c r="T63" s="30"/>
      <c r="U63" s="30"/>
      <c r="V63" s="30"/>
      <c r="W63" s="30">
        <v>60</v>
      </c>
      <c r="X63" s="30"/>
      <c r="Y63" s="30"/>
      <c r="Z63" s="30"/>
      <c r="AA63" s="30"/>
      <c r="AB63" s="30"/>
      <c r="AC63" s="30"/>
      <c r="AD63" s="30"/>
      <c r="AE63" s="30"/>
      <c r="AF63" s="30">
        <v>15</v>
      </c>
      <c r="AG63" s="30"/>
      <c r="AH63" s="30"/>
      <c r="AI63" s="30"/>
      <c r="AJ63" s="30">
        <v>25</v>
      </c>
      <c r="AK63" s="30"/>
      <c r="AL63" s="30"/>
      <c r="AM63" s="30"/>
      <c r="AN63" s="30"/>
      <c r="AO63" s="1"/>
      <c r="AP63" s="35">
        <f>IF(AQ63&lt;6,SUM(E63:AO63),SUM(LARGE(E63:AO63,{1;2;3;4;5;6})))</f>
        <v>177</v>
      </c>
      <c r="AQ63" s="53">
        <f>COUNT(E63:AO63)</f>
        <v>9</v>
      </c>
      <c r="BJ63" s="12"/>
      <c r="BK63" s="22"/>
      <c r="BL63" s="12"/>
      <c r="BM63" s="22"/>
      <c r="BN63" s="22"/>
      <c r="BO63" s="22"/>
      <c r="BP63" s="22"/>
      <c r="BQ63" s="22"/>
      <c r="BR63" s="22"/>
    </row>
    <row r="64" spans="1:70" x14ac:dyDescent="0.2">
      <c r="A64" s="66">
        <v>63</v>
      </c>
      <c r="B64" s="26" t="s">
        <v>71</v>
      </c>
      <c r="C64" s="26" t="s">
        <v>92</v>
      </c>
      <c r="D64" s="37" t="s">
        <v>760</v>
      </c>
      <c r="E64" s="54">
        <v>100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>
        <v>35</v>
      </c>
      <c r="T64" s="54"/>
      <c r="U64" s="54"/>
      <c r="V64" s="54"/>
      <c r="W64" s="54"/>
      <c r="X64" s="54">
        <v>35</v>
      </c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1"/>
      <c r="AP64" s="35">
        <f>IF(AQ64&lt;6,SUM(E64:AO64),SUM(LARGE(E64:AO64,{1;2;3;4;5;6})))</f>
        <v>170</v>
      </c>
      <c r="AQ64" s="55">
        <f>COUNT(E64:AO64)</f>
        <v>3</v>
      </c>
      <c r="BJ64" s="12"/>
      <c r="BK64" s="22"/>
      <c r="BL64" s="12"/>
      <c r="BM64" s="22"/>
      <c r="BN64" s="22"/>
      <c r="BO64" s="22"/>
      <c r="BP64" s="22"/>
      <c r="BQ64" s="22"/>
      <c r="BR64" s="22"/>
    </row>
    <row r="65" spans="1:70" x14ac:dyDescent="0.2">
      <c r="A65" s="66">
        <v>64</v>
      </c>
      <c r="B65" s="26" t="s">
        <v>71</v>
      </c>
      <c r="C65" s="6" t="s">
        <v>239</v>
      </c>
      <c r="D65" s="8" t="s">
        <v>278</v>
      </c>
      <c r="E65" s="30"/>
      <c r="F65" s="30"/>
      <c r="G65" s="30"/>
      <c r="H65" s="30"/>
      <c r="I65" s="30"/>
      <c r="J65" s="30">
        <v>35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>
        <v>130</v>
      </c>
      <c r="AH65" s="30"/>
      <c r="AI65" s="30"/>
      <c r="AJ65" s="30"/>
      <c r="AK65" s="30"/>
      <c r="AL65" s="30"/>
      <c r="AM65" s="30"/>
      <c r="AN65" s="30"/>
      <c r="AO65" s="6"/>
      <c r="AP65" s="35">
        <f>IF(AQ65&lt;6,SUM(E65:AO65),SUM(LARGE(E65:AO65,{1;2;3;4;5;6})))</f>
        <v>165</v>
      </c>
      <c r="AQ65" s="55">
        <f>COUNT(E65:AO65)</f>
        <v>2</v>
      </c>
      <c r="BJ65" s="12"/>
      <c r="BK65" s="22"/>
      <c r="BL65" s="12"/>
      <c r="BM65" s="22"/>
      <c r="BN65" s="22"/>
      <c r="BO65" s="22"/>
      <c r="BP65" s="22"/>
      <c r="BQ65" s="22"/>
      <c r="BR65" s="22"/>
    </row>
    <row r="66" spans="1:70" x14ac:dyDescent="0.2">
      <c r="A66" s="66">
        <v>65</v>
      </c>
      <c r="B66" s="26" t="s">
        <v>71</v>
      </c>
      <c r="C66" s="6" t="s">
        <v>127</v>
      </c>
      <c r="D66" s="8" t="s">
        <v>351</v>
      </c>
      <c r="E66" s="84">
        <v>0</v>
      </c>
      <c r="F66" s="84"/>
      <c r="G66" s="84"/>
      <c r="H66" s="29">
        <v>20</v>
      </c>
      <c r="I66" s="84">
        <v>20</v>
      </c>
      <c r="J66" s="84"/>
      <c r="K66" s="84"/>
      <c r="L66" s="29">
        <v>30</v>
      </c>
      <c r="M66" s="84"/>
      <c r="N66" s="84"/>
      <c r="O66" s="84"/>
      <c r="P66" s="84"/>
      <c r="Q66" s="84"/>
      <c r="R66" s="29">
        <v>20</v>
      </c>
      <c r="S66" s="29">
        <v>20</v>
      </c>
      <c r="T66" s="29"/>
      <c r="U66" s="29">
        <v>20</v>
      </c>
      <c r="V66" s="29"/>
      <c r="W66" s="29">
        <v>51.7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"/>
      <c r="AP66" s="35">
        <f>IF(AQ66&lt;6,SUM(E66:AO66),SUM(LARGE(E66:AO66,{1;2;3;4;5;6})))</f>
        <v>161.69999999999999</v>
      </c>
      <c r="AQ66" s="53">
        <f>COUNT(E66:AO66)</f>
        <v>8</v>
      </c>
      <c r="BJ66" s="12"/>
      <c r="BK66" s="22"/>
      <c r="BL66" s="12"/>
      <c r="BM66" s="22"/>
      <c r="BN66" s="22"/>
      <c r="BO66" s="22"/>
      <c r="BP66" s="22"/>
      <c r="BQ66" s="22"/>
      <c r="BR66" s="22"/>
    </row>
    <row r="67" spans="1:70" x14ac:dyDescent="0.2">
      <c r="A67" s="66">
        <v>66</v>
      </c>
      <c r="B67" s="26" t="s">
        <v>71</v>
      </c>
      <c r="C67" s="6" t="s">
        <v>79</v>
      </c>
      <c r="D67" s="8" t="s">
        <v>204</v>
      </c>
      <c r="E67" s="30">
        <v>25</v>
      </c>
      <c r="F67" s="30"/>
      <c r="G67" s="30">
        <v>40</v>
      </c>
      <c r="H67" s="30">
        <v>30</v>
      </c>
      <c r="I67" s="30">
        <v>30</v>
      </c>
      <c r="J67" s="30"/>
      <c r="K67" s="30"/>
      <c r="L67" s="30"/>
      <c r="M67" s="30"/>
      <c r="N67" s="30">
        <v>25</v>
      </c>
      <c r="O67" s="30"/>
      <c r="P67" s="30"/>
      <c r="Q67" s="30"/>
      <c r="R67" s="30"/>
      <c r="S67" s="30"/>
      <c r="T67" s="30"/>
      <c r="U67" s="30"/>
      <c r="V67" s="30"/>
      <c r="W67" s="30"/>
      <c r="X67" s="30">
        <v>8</v>
      </c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1"/>
      <c r="AP67" s="35">
        <f>IF(AQ67&lt;6,SUM(E67:AO67),SUM(LARGE(E67:AO67,{1;2;3;4;5;6})))</f>
        <v>158</v>
      </c>
      <c r="AQ67" s="55">
        <f>COUNT(E67:AO67)</f>
        <v>6</v>
      </c>
      <c r="BJ67" s="12"/>
      <c r="BK67" s="22"/>
      <c r="BL67" s="12"/>
      <c r="BM67" s="22"/>
      <c r="BN67" s="22"/>
      <c r="BO67" s="22"/>
      <c r="BP67" s="22"/>
      <c r="BQ67" s="22"/>
      <c r="BR67" s="22"/>
    </row>
    <row r="68" spans="1:70" x14ac:dyDescent="0.2">
      <c r="A68" s="66">
        <v>67</v>
      </c>
      <c r="B68" s="6" t="s">
        <v>71</v>
      </c>
      <c r="C68" s="8" t="s">
        <v>127</v>
      </c>
      <c r="D68" s="8" t="s">
        <v>147</v>
      </c>
      <c r="E68" s="30"/>
      <c r="F68" s="30"/>
      <c r="G68" s="30">
        <v>48.3</v>
      </c>
      <c r="H68" s="30">
        <v>15</v>
      </c>
      <c r="I68" s="30"/>
      <c r="J68" s="30">
        <v>20</v>
      </c>
      <c r="K68" s="30"/>
      <c r="L68" s="30">
        <v>35</v>
      </c>
      <c r="M68" s="30"/>
      <c r="N68" s="30"/>
      <c r="O68" s="30"/>
      <c r="P68" s="30"/>
      <c r="Q68" s="30"/>
      <c r="R68" s="30">
        <v>30</v>
      </c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54"/>
      <c r="AP68" s="35">
        <f>IF(AQ68&lt;6,SUM(E68:AO68),SUM(LARGE(E68:AO68,{1;2;3;4;5;6})))</f>
        <v>148.30000000000001</v>
      </c>
      <c r="AQ68" s="55">
        <f>COUNT(E68:AO68)</f>
        <v>5</v>
      </c>
      <c r="BJ68" s="12"/>
      <c r="BK68" s="22"/>
      <c r="BL68" s="12"/>
      <c r="BM68" s="22"/>
      <c r="BN68" s="22"/>
      <c r="BO68" s="22"/>
      <c r="BP68" s="22"/>
      <c r="BQ68" s="22"/>
      <c r="BR68" s="22"/>
    </row>
    <row r="69" spans="1:70" x14ac:dyDescent="0.2">
      <c r="A69" s="66">
        <v>68</v>
      </c>
      <c r="B69" s="26" t="s">
        <v>71</v>
      </c>
      <c r="C69" s="26" t="s">
        <v>72</v>
      </c>
      <c r="D69" s="8" t="s">
        <v>315</v>
      </c>
      <c r="E69" s="29"/>
      <c r="F69" s="29"/>
      <c r="G69" s="29">
        <v>148.30000000000001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1"/>
      <c r="AP69" s="35">
        <f>IF(AQ69&lt;6,SUM(E69:AO69),SUM(LARGE(E69:AO69,{1;2;3;4;5;6})))</f>
        <v>148.30000000000001</v>
      </c>
      <c r="AQ69" s="53">
        <f>COUNT(E69:AO69)</f>
        <v>1</v>
      </c>
      <c r="BJ69" s="12"/>
      <c r="BK69" s="22"/>
      <c r="BL69" s="12"/>
      <c r="BM69" s="22"/>
      <c r="BN69" s="22"/>
      <c r="BO69" s="22"/>
      <c r="BP69" s="22"/>
      <c r="BQ69" s="22"/>
      <c r="BR69" s="22"/>
    </row>
    <row r="70" spans="1:70" x14ac:dyDescent="0.2">
      <c r="A70" s="66">
        <v>69</v>
      </c>
      <c r="B70" s="26" t="s">
        <v>71</v>
      </c>
      <c r="C70" s="6" t="s">
        <v>127</v>
      </c>
      <c r="D70" s="8" t="s">
        <v>513</v>
      </c>
      <c r="E70" s="29"/>
      <c r="F70" s="29"/>
      <c r="G70" s="84">
        <v>0</v>
      </c>
      <c r="H70" s="84"/>
      <c r="I70" s="29">
        <v>10</v>
      </c>
      <c r="J70" s="29"/>
      <c r="K70" s="29">
        <v>20</v>
      </c>
      <c r="L70" s="29">
        <v>9</v>
      </c>
      <c r="M70" s="29"/>
      <c r="N70" s="29">
        <v>14</v>
      </c>
      <c r="O70" s="29"/>
      <c r="P70" s="29"/>
      <c r="Q70" s="29"/>
      <c r="R70" s="29">
        <v>10</v>
      </c>
      <c r="S70" s="29">
        <v>10</v>
      </c>
      <c r="T70" s="29">
        <v>17</v>
      </c>
      <c r="U70" s="29"/>
      <c r="V70" s="29"/>
      <c r="W70" s="29"/>
      <c r="X70" s="29">
        <v>14</v>
      </c>
      <c r="Y70" s="29"/>
      <c r="Z70" s="29"/>
      <c r="AA70" s="29"/>
      <c r="AB70" s="29">
        <v>25</v>
      </c>
      <c r="AC70" s="29"/>
      <c r="AD70" s="29"/>
      <c r="AE70" s="29">
        <v>20</v>
      </c>
      <c r="AF70" s="84">
        <v>0</v>
      </c>
      <c r="AG70" s="29">
        <v>35</v>
      </c>
      <c r="AH70" s="29">
        <v>20</v>
      </c>
      <c r="AI70" s="29"/>
      <c r="AJ70" s="29">
        <v>25</v>
      </c>
      <c r="AK70" s="29"/>
      <c r="AL70" s="29"/>
      <c r="AM70" s="29"/>
      <c r="AN70" s="29"/>
      <c r="AO70" s="1"/>
      <c r="AP70" s="35">
        <f>IF(AQ70&lt;6,SUM(E70:AO70),SUM(LARGE(E70:AO70,{1;2;3;4;5;6})))</f>
        <v>145</v>
      </c>
      <c r="AQ70" s="55">
        <f>COUNT(E70:AO70)</f>
        <v>15</v>
      </c>
      <c r="BJ70" s="12"/>
      <c r="BK70" s="22"/>
      <c r="BL70" s="12"/>
      <c r="BM70" s="22"/>
      <c r="BN70" s="22"/>
      <c r="BO70" s="22"/>
      <c r="BP70" s="22"/>
      <c r="BQ70" s="22"/>
      <c r="BR70" s="22"/>
    </row>
    <row r="71" spans="1:70" x14ac:dyDescent="0.2">
      <c r="A71" s="66">
        <v>70</v>
      </c>
      <c r="B71" s="26" t="s">
        <v>71</v>
      </c>
      <c r="C71" s="6" t="s">
        <v>127</v>
      </c>
      <c r="D71" s="8" t="s">
        <v>248</v>
      </c>
      <c r="E71" s="30"/>
      <c r="F71" s="30"/>
      <c r="G71" s="30">
        <v>25</v>
      </c>
      <c r="H71" s="30">
        <v>8</v>
      </c>
      <c r="I71" s="30">
        <v>10</v>
      </c>
      <c r="J71" s="30">
        <v>25</v>
      </c>
      <c r="K71" s="30"/>
      <c r="L71" s="30">
        <v>25</v>
      </c>
      <c r="M71" s="30"/>
      <c r="N71" s="30">
        <v>17</v>
      </c>
      <c r="O71" s="30"/>
      <c r="P71" s="30"/>
      <c r="Q71" s="30"/>
      <c r="R71" s="30">
        <v>20</v>
      </c>
      <c r="S71" s="30">
        <v>12</v>
      </c>
      <c r="T71" s="30"/>
      <c r="U71" s="30">
        <v>10</v>
      </c>
      <c r="V71" s="30"/>
      <c r="W71" s="30"/>
      <c r="X71" s="30"/>
      <c r="Y71" s="30"/>
      <c r="Z71" s="30">
        <v>10</v>
      </c>
      <c r="AA71" s="30"/>
      <c r="AB71" s="30"/>
      <c r="AC71" s="30"/>
      <c r="AD71" s="30"/>
      <c r="AE71" s="30">
        <v>8</v>
      </c>
      <c r="AF71" s="30"/>
      <c r="AG71" s="30"/>
      <c r="AH71" s="30">
        <v>25</v>
      </c>
      <c r="AI71" s="30"/>
      <c r="AJ71" s="86">
        <v>0</v>
      </c>
      <c r="AK71" s="86"/>
      <c r="AL71" s="86">
        <v>0</v>
      </c>
      <c r="AM71" s="86"/>
      <c r="AN71" s="86"/>
      <c r="AO71" s="1"/>
      <c r="AP71" s="35">
        <f>IF(AQ71&lt;6,SUM(E71:AO71),SUM(LARGE(E71:AO71,{1;2;3;4;5;6})))</f>
        <v>137</v>
      </c>
      <c r="AQ71" s="55">
        <f>COUNT(E71:AO71)</f>
        <v>14</v>
      </c>
      <c r="BJ71" s="12"/>
      <c r="BK71" s="22"/>
      <c r="BL71" s="12"/>
      <c r="BM71" s="22"/>
      <c r="BN71" s="22"/>
      <c r="BO71" s="22"/>
      <c r="BP71" s="22"/>
      <c r="BQ71" s="22"/>
      <c r="BR71" s="22"/>
    </row>
    <row r="72" spans="1:70" x14ac:dyDescent="0.2">
      <c r="A72" s="60">
        <v>71</v>
      </c>
      <c r="B72" s="26" t="s">
        <v>71</v>
      </c>
      <c r="C72" s="6" t="s">
        <v>72</v>
      </c>
      <c r="D72" s="8" t="s">
        <v>600</v>
      </c>
      <c r="E72" s="30"/>
      <c r="F72" s="30"/>
      <c r="G72" s="30"/>
      <c r="H72" s="30"/>
      <c r="I72" s="30"/>
      <c r="J72" s="30">
        <v>10</v>
      </c>
      <c r="K72" s="30"/>
      <c r="L72" s="30">
        <v>8</v>
      </c>
      <c r="M72" s="30"/>
      <c r="N72" s="30"/>
      <c r="O72" s="30"/>
      <c r="P72" s="30"/>
      <c r="Q72" s="30"/>
      <c r="R72" s="30"/>
      <c r="S72" s="30">
        <v>10</v>
      </c>
      <c r="T72" s="30">
        <v>20</v>
      </c>
      <c r="U72" s="30"/>
      <c r="V72" s="30"/>
      <c r="W72" s="30"/>
      <c r="X72" s="30">
        <v>15</v>
      </c>
      <c r="Y72" s="30"/>
      <c r="Z72" s="30"/>
      <c r="AA72" s="30"/>
      <c r="AB72" s="30">
        <v>35</v>
      </c>
      <c r="AC72" s="86">
        <v>0</v>
      </c>
      <c r="AD72" s="86"/>
      <c r="AE72" s="86"/>
      <c r="AF72" s="30">
        <v>21.7</v>
      </c>
      <c r="AG72" s="86"/>
      <c r="AH72" s="86"/>
      <c r="AI72" s="86"/>
      <c r="AJ72" s="30">
        <v>35</v>
      </c>
      <c r="AK72" s="30"/>
      <c r="AL72" s="86"/>
      <c r="AM72" s="86"/>
      <c r="AN72" s="86"/>
      <c r="AO72" s="1"/>
      <c r="AP72" s="35">
        <f>IF(AQ72&lt;6,SUM(E72:AO72),SUM(LARGE(E72:AO72,{1;2;3;4;5;6})))</f>
        <v>136.69999999999999</v>
      </c>
      <c r="AQ72" s="55">
        <f>COUNT(E72:AO72)</f>
        <v>9</v>
      </c>
      <c r="BJ72" s="12"/>
      <c r="BK72" s="22"/>
      <c r="BL72" s="12"/>
      <c r="BM72" s="22"/>
      <c r="BN72" s="22"/>
      <c r="BO72" s="22"/>
      <c r="BP72" s="22"/>
      <c r="BQ72" s="22"/>
      <c r="BR72" s="22"/>
    </row>
    <row r="73" spans="1:70" x14ac:dyDescent="0.2">
      <c r="A73" s="60">
        <v>72</v>
      </c>
      <c r="B73" s="26" t="s">
        <v>71</v>
      </c>
      <c r="C73" s="6" t="s">
        <v>76</v>
      </c>
      <c r="D73" s="8" t="s">
        <v>353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>
        <v>130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1"/>
      <c r="AP73" s="35">
        <f>IF(AQ73&lt;6,SUM(E73:AO73),SUM(LARGE(E73:AO73,{1;2;3;4;5;6})))</f>
        <v>130</v>
      </c>
      <c r="AQ73" s="55">
        <f>COUNT(E73:AO73)</f>
        <v>1</v>
      </c>
      <c r="BJ73" s="12"/>
      <c r="BK73" s="22"/>
      <c r="BL73" s="12"/>
      <c r="BM73" s="22"/>
      <c r="BN73" s="22"/>
      <c r="BO73" s="22"/>
      <c r="BP73" s="22"/>
      <c r="BQ73" s="22"/>
      <c r="BR73" s="22"/>
    </row>
    <row r="74" spans="1:70" x14ac:dyDescent="0.2">
      <c r="A74" s="60">
        <v>73</v>
      </c>
      <c r="B74" s="26" t="s">
        <v>71</v>
      </c>
      <c r="C74" s="6" t="s">
        <v>79</v>
      </c>
      <c r="D74" s="8" t="s">
        <v>425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>
        <v>130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1"/>
      <c r="AP74" s="35">
        <f>IF(AQ74&lt;6,SUM(E74:AO74),SUM(LARGE(E74:AO74,{1;2;3;4;5;6})))</f>
        <v>130</v>
      </c>
      <c r="AQ74" s="55">
        <f>COUNT(E74:AO74)</f>
        <v>1</v>
      </c>
      <c r="BJ74" s="12"/>
      <c r="BK74" s="22"/>
      <c r="BL74" s="12"/>
      <c r="BM74" s="22"/>
      <c r="BN74" s="22"/>
      <c r="BO74" s="22"/>
      <c r="BP74" s="22"/>
      <c r="BQ74" s="22"/>
      <c r="BR74" s="22"/>
    </row>
    <row r="75" spans="1:70" x14ac:dyDescent="0.2">
      <c r="A75" s="60">
        <v>74</v>
      </c>
      <c r="B75" s="26" t="s">
        <v>71</v>
      </c>
      <c r="C75" s="6" t="s">
        <v>127</v>
      </c>
      <c r="D75" s="8" t="s">
        <v>275</v>
      </c>
      <c r="E75" s="54"/>
      <c r="F75" s="54"/>
      <c r="G75" s="54"/>
      <c r="H75" s="54">
        <v>14</v>
      </c>
      <c r="I75" s="54"/>
      <c r="J75" s="54">
        <v>14</v>
      </c>
      <c r="K75" s="54"/>
      <c r="L75" s="54">
        <v>14</v>
      </c>
      <c r="M75" s="54"/>
      <c r="N75" s="85">
        <v>0</v>
      </c>
      <c r="O75" s="85"/>
      <c r="P75" s="85"/>
      <c r="Q75" s="54"/>
      <c r="R75" s="54"/>
      <c r="S75" s="54">
        <v>10</v>
      </c>
      <c r="T75" s="54">
        <v>10</v>
      </c>
      <c r="U75" s="54"/>
      <c r="V75" s="54"/>
      <c r="W75" s="54">
        <v>35</v>
      </c>
      <c r="X75" s="54"/>
      <c r="Y75" s="54"/>
      <c r="Z75" s="54">
        <v>12</v>
      </c>
      <c r="AA75" s="54"/>
      <c r="AB75" s="54">
        <v>20</v>
      </c>
      <c r="AC75" s="54">
        <v>20</v>
      </c>
      <c r="AD75" s="54"/>
      <c r="AE75" s="85">
        <v>0</v>
      </c>
      <c r="AF75" s="54">
        <v>18.3</v>
      </c>
      <c r="AG75" s="54">
        <v>8</v>
      </c>
      <c r="AH75" s="85">
        <v>0</v>
      </c>
      <c r="AI75" s="85"/>
      <c r="AJ75" s="85">
        <v>14</v>
      </c>
      <c r="AK75" s="85"/>
      <c r="AL75" s="54">
        <v>21.7</v>
      </c>
      <c r="AM75" s="54"/>
      <c r="AN75" s="54"/>
      <c r="AO75" s="51"/>
      <c r="AP75" s="35">
        <f>IF(AQ75&lt;6,SUM(E75:AO75),SUM(LARGE(E75:AO75,{1;2;3;4;5;6})))</f>
        <v>129</v>
      </c>
      <c r="AQ75" s="55">
        <f>COUNT(E75:AO75)</f>
        <v>16</v>
      </c>
      <c r="BJ75" s="12"/>
      <c r="BK75" s="22"/>
      <c r="BL75" s="12"/>
      <c r="BM75" s="22"/>
      <c r="BN75" s="22"/>
      <c r="BO75" s="22"/>
      <c r="BP75" s="22"/>
      <c r="BQ75" s="22"/>
      <c r="BR75" s="22"/>
    </row>
    <row r="76" spans="1:70" x14ac:dyDescent="0.2">
      <c r="A76" s="60">
        <v>75</v>
      </c>
      <c r="B76" s="26" t="s">
        <v>71</v>
      </c>
      <c r="C76" s="6" t="s">
        <v>72</v>
      </c>
      <c r="D76" s="8" t="s">
        <v>649</v>
      </c>
      <c r="E76" s="30"/>
      <c r="F76" s="30"/>
      <c r="G76" s="30"/>
      <c r="H76" s="30">
        <v>5</v>
      </c>
      <c r="I76" s="30"/>
      <c r="J76" s="30"/>
      <c r="K76" s="30"/>
      <c r="L76" s="30"/>
      <c r="M76" s="30"/>
      <c r="N76" s="30"/>
      <c r="O76" s="30"/>
      <c r="P76" s="30"/>
      <c r="Q76" s="30"/>
      <c r="R76" s="30">
        <v>4</v>
      </c>
      <c r="S76" s="30">
        <v>4.3</v>
      </c>
      <c r="T76" s="30">
        <v>20</v>
      </c>
      <c r="U76" s="30">
        <v>10</v>
      </c>
      <c r="V76" s="30"/>
      <c r="W76" s="30">
        <v>25</v>
      </c>
      <c r="X76" s="30">
        <v>8</v>
      </c>
      <c r="Y76" s="30"/>
      <c r="Z76" s="30">
        <v>10</v>
      </c>
      <c r="AA76" s="30"/>
      <c r="AB76" s="30">
        <v>25</v>
      </c>
      <c r="AC76" s="30">
        <v>10.7</v>
      </c>
      <c r="AD76" s="30"/>
      <c r="AE76" s="30">
        <v>14</v>
      </c>
      <c r="AF76" s="30"/>
      <c r="AG76" s="30">
        <v>10</v>
      </c>
      <c r="AH76" s="30">
        <v>25</v>
      </c>
      <c r="AI76" s="30"/>
      <c r="AJ76" s="30">
        <v>20</v>
      </c>
      <c r="AK76" s="30"/>
      <c r="AL76" s="86">
        <v>0</v>
      </c>
      <c r="AM76" s="86"/>
      <c r="AN76" s="86"/>
      <c r="AO76" s="6"/>
      <c r="AP76" s="35">
        <f>IF(AQ76&lt;6,SUM(E76:AO76),SUM(LARGE(E76:AO76,{1;2;3;4;5;6})))</f>
        <v>129</v>
      </c>
      <c r="AQ76" s="53">
        <f>COUNT(E76:AO76)</f>
        <v>15</v>
      </c>
      <c r="BJ76" s="12"/>
      <c r="BK76" s="22"/>
      <c r="BL76" s="12"/>
      <c r="BM76" s="22"/>
      <c r="BN76" s="22"/>
      <c r="BO76" s="22"/>
      <c r="BP76" s="22"/>
      <c r="BQ76" s="22"/>
      <c r="BR76" s="22"/>
    </row>
    <row r="77" spans="1:70" x14ac:dyDescent="0.2">
      <c r="A77" s="60">
        <v>76</v>
      </c>
      <c r="B77" s="26" t="s">
        <v>71</v>
      </c>
      <c r="C77" s="6" t="s">
        <v>77</v>
      </c>
      <c r="D77" s="37" t="s">
        <v>273</v>
      </c>
      <c r="E77" s="86">
        <v>0</v>
      </c>
      <c r="F77" s="86"/>
      <c r="G77" s="30">
        <v>48.3</v>
      </c>
      <c r="H77" s="30"/>
      <c r="I77" s="30"/>
      <c r="J77" s="30"/>
      <c r="K77" s="30"/>
      <c r="L77" s="30">
        <v>80</v>
      </c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54"/>
      <c r="AP77" s="35">
        <f>IF(AQ77&lt;6,SUM(E77:AO77),SUM(LARGE(E77:AO77,{1;2;3;4;5;6})))</f>
        <v>128.30000000000001</v>
      </c>
      <c r="AQ77" s="55">
        <f>COUNT(E77:AO77)</f>
        <v>3</v>
      </c>
      <c r="BJ77" s="12"/>
      <c r="BK77" s="22"/>
      <c r="BL77" s="12"/>
      <c r="BM77" s="22"/>
      <c r="BN77" s="22"/>
      <c r="BO77" s="22"/>
      <c r="BP77" s="22"/>
      <c r="BQ77" s="22"/>
      <c r="BR77" s="22"/>
    </row>
    <row r="78" spans="1:70" x14ac:dyDescent="0.2">
      <c r="A78" s="60">
        <v>77</v>
      </c>
      <c r="B78" s="26" t="s">
        <v>71</v>
      </c>
      <c r="C78" s="6" t="s">
        <v>77</v>
      </c>
      <c r="D78" s="8" t="s">
        <v>362</v>
      </c>
      <c r="E78" s="30">
        <v>20</v>
      </c>
      <c r="F78" s="30"/>
      <c r="G78" s="30">
        <v>48.3</v>
      </c>
      <c r="H78" s="30"/>
      <c r="I78" s="30"/>
      <c r="J78" s="30"/>
      <c r="K78" s="30"/>
      <c r="L78" s="86">
        <v>0</v>
      </c>
      <c r="M78" s="30"/>
      <c r="N78" s="30"/>
      <c r="O78" s="30"/>
      <c r="P78" s="30"/>
      <c r="Q78" s="30"/>
      <c r="R78" s="30"/>
      <c r="S78" s="30">
        <v>25</v>
      </c>
      <c r="T78" s="30"/>
      <c r="U78" s="30"/>
      <c r="V78" s="30"/>
      <c r="W78" s="86">
        <v>0</v>
      </c>
      <c r="X78" s="86"/>
      <c r="Y78" s="86"/>
      <c r="Z78" s="86"/>
      <c r="AA78" s="86"/>
      <c r="AB78" s="86"/>
      <c r="AC78" s="86">
        <v>0</v>
      </c>
      <c r="AD78" s="86"/>
      <c r="AE78" s="86"/>
      <c r="AF78" s="86"/>
      <c r="AG78" s="86"/>
      <c r="AH78" s="86"/>
      <c r="AI78" s="86"/>
      <c r="AJ78" s="86"/>
      <c r="AK78" s="86"/>
      <c r="AL78" s="30">
        <v>21.7</v>
      </c>
      <c r="AM78" s="30"/>
      <c r="AN78" s="30"/>
      <c r="AO78" s="1"/>
      <c r="AP78" s="35">
        <f>IF(AQ78&lt;6,SUM(E78:AO78),SUM(LARGE(E78:AO78,{1;2;3;4;5;6})))</f>
        <v>115</v>
      </c>
      <c r="AQ78" s="55">
        <f>COUNT(E78:AO78)</f>
        <v>7</v>
      </c>
      <c r="BJ78" s="12"/>
      <c r="BK78" s="22"/>
      <c r="BL78" s="12"/>
      <c r="BM78" s="22"/>
      <c r="BN78" s="22"/>
      <c r="BO78" s="22"/>
      <c r="BP78" s="22"/>
      <c r="BQ78" s="22"/>
      <c r="BR78" s="22"/>
    </row>
    <row r="79" spans="1:70" x14ac:dyDescent="0.2">
      <c r="A79" s="60">
        <v>78</v>
      </c>
      <c r="B79" s="26" t="s">
        <v>71</v>
      </c>
      <c r="C79" s="6" t="s">
        <v>127</v>
      </c>
      <c r="D79" s="8" t="s">
        <v>609</v>
      </c>
      <c r="E79" s="30"/>
      <c r="F79" s="30"/>
      <c r="G79" s="30">
        <v>48.3</v>
      </c>
      <c r="H79" s="30"/>
      <c r="I79" s="30"/>
      <c r="J79" s="30"/>
      <c r="K79" s="30"/>
      <c r="L79" s="30"/>
      <c r="M79" s="30"/>
      <c r="N79" s="30">
        <v>20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>
        <v>14</v>
      </c>
      <c r="AD79" s="30"/>
      <c r="AE79" s="30"/>
      <c r="AF79" s="30"/>
      <c r="AG79" s="30"/>
      <c r="AH79" s="30">
        <v>15</v>
      </c>
      <c r="AI79" s="30"/>
      <c r="AJ79" s="30"/>
      <c r="AK79" s="30"/>
      <c r="AL79" s="30">
        <v>14</v>
      </c>
      <c r="AM79" s="30"/>
      <c r="AN79" s="30"/>
      <c r="AO79" s="1"/>
      <c r="AP79" s="35">
        <f>IF(AQ79&lt;6,SUM(E79:AO79),SUM(LARGE(E79:AO79,{1;2;3;4;5;6})))</f>
        <v>111.3</v>
      </c>
      <c r="AQ79" s="55">
        <f>COUNT(E79:AO79)</f>
        <v>5</v>
      </c>
      <c r="BJ79" s="12"/>
      <c r="BK79" s="22"/>
      <c r="BL79" s="12"/>
      <c r="BM79" s="22"/>
      <c r="BN79" s="22"/>
      <c r="BO79" s="22"/>
      <c r="BP79" s="22"/>
      <c r="BQ79" s="22"/>
      <c r="BR79" s="22"/>
    </row>
    <row r="80" spans="1:70" x14ac:dyDescent="0.2">
      <c r="A80" s="60">
        <v>79</v>
      </c>
      <c r="B80" s="6" t="s">
        <v>277</v>
      </c>
      <c r="C80" s="8" t="s">
        <v>72</v>
      </c>
      <c r="D80" s="8" t="s">
        <v>261</v>
      </c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>
        <v>17</v>
      </c>
      <c r="S80" s="54">
        <v>20</v>
      </c>
      <c r="T80" s="54"/>
      <c r="U80" s="54"/>
      <c r="V80" s="54"/>
      <c r="W80" s="54"/>
      <c r="X80" s="54"/>
      <c r="Y80" s="54"/>
      <c r="Z80" s="54"/>
      <c r="AA80" s="54"/>
      <c r="AB80" s="54">
        <v>30</v>
      </c>
      <c r="AC80" s="54"/>
      <c r="AD80" s="54"/>
      <c r="AE80" s="54">
        <v>25</v>
      </c>
      <c r="AF80" s="54">
        <v>18.3</v>
      </c>
      <c r="AG80" s="54"/>
      <c r="AH80" s="54"/>
      <c r="AI80" s="54"/>
      <c r="AJ80" s="54"/>
      <c r="AK80" s="54"/>
      <c r="AL80" s="85">
        <v>0</v>
      </c>
      <c r="AM80" s="85"/>
      <c r="AN80" s="85"/>
      <c r="AO80" s="9"/>
      <c r="AP80" s="35">
        <f>IF(AQ80&lt;6,SUM(E80:AO80),SUM(LARGE(E80:AO80,{1;2;3;4;5;6})))</f>
        <v>110.3</v>
      </c>
      <c r="AQ80" s="55">
        <f>COUNT(E80:AO80)</f>
        <v>6</v>
      </c>
      <c r="BJ80" s="12"/>
      <c r="BK80" s="22"/>
      <c r="BL80" s="12"/>
      <c r="BM80" s="22"/>
      <c r="BN80" s="22"/>
      <c r="BO80" s="22"/>
      <c r="BP80" s="22"/>
      <c r="BQ80" s="22"/>
      <c r="BR80" s="22"/>
    </row>
    <row r="81" spans="1:70" x14ac:dyDescent="0.2">
      <c r="A81" s="60">
        <v>80</v>
      </c>
      <c r="B81" s="6" t="s">
        <v>71</v>
      </c>
      <c r="C81" s="6" t="s">
        <v>75</v>
      </c>
      <c r="D81" s="8" t="s">
        <v>271</v>
      </c>
      <c r="E81" s="26"/>
      <c r="F81" s="26"/>
      <c r="G81" s="26">
        <v>30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>
        <v>80</v>
      </c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1"/>
      <c r="AP81" s="35">
        <f>IF(AQ81&lt;6,SUM(E81:AO81),SUM(LARGE(E81:AO81,{1;2;3;4;5;6})))</f>
        <v>110</v>
      </c>
      <c r="AQ81" s="53">
        <f>COUNT(E81:AO81)</f>
        <v>2</v>
      </c>
      <c r="BJ81" s="12"/>
      <c r="BK81" s="22"/>
      <c r="BL81" s="12"/>
      <c r="BM81" s="22"/>
      <c r="BN81" s="22"/>
      <c r="BO81" s="22"/>
      <c r="BP81" s="22"/>
      <c r="BQ81" s="22"/>
      <c r="BR81" s="22"/>
    </row>
    <row r="82" spans="1:70" x14ac:dyDescent="0.2">
      <c r="A82" s="60">
        <v>81</v>
      </c>
      <c r="B82" s="26" t="s">
        <v>71</v>
      </c>
      <c r="C82" s="6" t="s">
        <v>127</v>
      </c>
      <c r="D82" s="8" t="s">
        <v>490</v>
      </c>
      <c r="E82" s="30">
        <v>12</v>
      </c>
      <c r="F82" s="30"/>
      <c r="G82" s="30">
        <v>15</v>
      </c>
      <c r="H82" s="30"/>
      <c r="I82" s="30"/>
      <c r="J82" s="30">
        <v>10</v>
      </c>
      <c r="K82" s="30"/>
      <c r="L82" s="30">
        <v>8</v>
      </c>
      <c r="M82" s="30"/>
      <c r="N82" s="30"/>
      <c r="O82" s="30"/>
      <c r="P82" s="30"/>
      <c r="Q82" s="30"/>
      <c r="R82" s="86">
        <v>0</v>
      </c>
      <c r="S82" s="86"/>
      <c r="T82" s="86">
        <v>0</v>
      </c>
      <c r="U82" s="30">
        <v>8</v>
      </c>
      <c r="V82" s="30"/>
      <c r="W82" s="30"/>
      <c r="X82" s="30"/>
      <c r="Y82" s="30"/>
      <c r="Z82" s="30"/>
      <c r="AA82" s="30"/>
      <c r="AB82" s="30"/>
      <c r="AC82" s="30">
        <v>17</v>
      </c>
      <c r="AD82" s="30"/>
      <c r="AE82" s="30">
        <v>10</v>
      </c>
      <c r="AF82" s="30"/>
      <c r="AG82" s="30">
        <v>17</v>
      </c>
      <c r="AH82" s="30">
        <v>30</v>
      </c>
      <c r="AI82" s="30"/>
      <c r="AJ82" s="30"/>
      <c r="AK82" s="30"/>
      <c r="AL82" s="30">
        <v>18.3</v>
      </c>
      <c r="AM82" s="30"/>
      <c r="AN82" s="30"/>
      <c r="AO82" s="1"/>
      <c r="AP82" s="35">
        <f>IF(AQ82&lt;6,SUM(E82:AO82),SUM(LARGE(E82:AO82,{1;2;3;4;5;6})))</f>
        <v>109.3</v>
      </c>
      <c r="AQ82" s="55">
        <f>COUNT(E82:AO82)</f>
        <v>12</v>
      </c>
      <c r="BJ82" s="12"/>
      <c r="BK82" s="22"/>
      <c r="BL82" s="12"/>
      <c r="BM82" s="22"/>
      <c r="BN82" s="22"/>
      <c r="BO82" s="22"/>
      <c r="BP82" s="22"/>
      <c r="BQ82" s="22"/>
      <c r="BR82" s="22"/>
    </row>
    <row r="83" spans="1:70" x14ac:dyDescent="0.2">
      <c r="A83" s="60">
        <v>82</v>
      </c>
      <c r="B83" s="26" t="s">
        <v>71</v>
      </c>
      <c r="C83" s="8" t="s">
        <v>416</v>
      </c>
      <c r="D83" s="8" t="s">
        <v>363</v>
      </c>
      <c r="E83" s="54"/>
      <c r="F83" s="54"/>
      <c r="G83" s="54">
        <v>15</v>
      </c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>
        <v>17</v>
      </c>
      <c r="T83" s="54"/>
      <c r="U83" s="54">
        <v>20</v>
      </c>
      <c r="V83" s="54"/>
      <c r="W83" s="54"/>
      <c r="X83" s="54"/>
      <c r="Y83" s="54"/>
      <c r="Z83" s="54"/>
      <c r="AA83" s="54"/>
      <c r="AB83" s="54"/>
      <c r="AC83" s="54">
        <v>20</v>
      </c>
      <c r="AD83" s="54"/>
      <c r="AE83" s="54">
        <v>35</v>
      </c>
      <c r="AF83" s="54"/>
      <c r="AG83" s="54"/>
      <c r="AH83" s="54"/>
      <c r="AI83" s="54"/>
      <c r="AJ83" s="54"/>
      <c r="AK83" s="54"/>
      <c r="AL83" s="85">
        <v>0</v>
      </c>
      <c r="AM83" s="85"/>
      <c r="AN83" s="85"/>
      <c r="AO83" s="51"/>
      <c r="AP83" s="35">
        <f>IF(AQ83&lt;6,SUM(E83:AO83),SUM(LARGE(E83:AO83,{1;2;3;4;5;6})))</f>
        <v>107</v>
      </c>
      <c r="AQ83" s="55">
        <f>COUNT(E83:AO83)</f>
        <v>6</v>
      </c>
      <c r="BJ83" s="12"/>
      <c r="BK83" s="22"/>
      <c r="BL83" s="12"/>
      <c r="BM83" s="22"/>
      <c r="BN83" s="22"/>
      <c r="BO83" s="22"/>
      <c r="BP83" s="22"/>
      <c r="BQ83" s="22"/>
      <c r="BR83" s="22"/>
    </row>
    <row r="84" spans="1:70" s="24" customFormat="1" x14ac:dyDescent="0.2">
      <c r="A84" s="60">
        <v>83</v>
      </c>
      <c r="B84" s="26" t="s">
        <v>71</v>
      </c>
      <c r="C84" s="6" t="s">
        <v>239</v>
      </c>
      <c r="D84" s="6" t="s">
        <v>350</v>
      </c>
      <c r="E84" s="29"/>
      <c r="F84" s="29"/>
      <c r="G84" s="29"/>
      <c r="H84" s="29"/>
      <c r="I84" s="29">
        <v>20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>
        <v>25</v>
      </c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>
        <v>25</v>
      </c>
      <c r="AH84" s="29"/>
      <c r="AI84" s="29"/>
      <c r="AJ84" s="29"/>
      <c r="AK84" s="29"/>
      <c r="AL84" s="29">
        <v>35</v>
      </c>
      <c r="AM84" s="29"/>
      <c r="AN84" s="29"/>
      <c r="AO84" s="51"/>
      <c r="AP84" s="35">
        <f>IF(AQ84&lt;6,SUM(E84:AO84),SUM(LARGE(E84:AO84,{1;2;3;4;5;6})))</f>
        <v>105</v>
      </c>
      <c r="AQ84" s="53">
        <f>COUNT(E84:AO84)</f>
        <v>4</v>
      </c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22"/>
      <c r="BL84" s="12"/>
      <c r="BM84" s="22"/>
      <c r="BN84" s="22"/>
      <c r="BO84" s="22"/>
      <c r="BP84" s="22"/>
      <c r="BQ84" s="22"/>
      <c r="BR84" s="22"/>
    </row>
    <row r="85" spans="1:70" x14ac:dyDescent="0.2">
      <c r="A85" s="60">
        <v>84</v>
      </c>
      <c r="B85" s="6" t="s">
        <v>71</v>
      </c>
      <c r="C85" s="6" t="s">
        <v>358</v>
      </c>
      <c r="D85" s="8" t="s">
        <v>791</v>
      </c>
      <c r="E85" s="26"/>
      <c r="F85" s="26"/>
      <c r="G85" s="26"/>
      <c r="H85" s="26">
        <v>35</v>
      </c>
      <c r="I85" s="26"/>
      <c r="J85" s="26">
        <v>70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1"/>
      <c r="AP85" s="35">
        <f>IF(AQ85&lt;6,SUM(E85:AO85),SUM(LARGE(E85:AO85,{1;2;3;4;5;6})))</f>
        <v>105</v>
      </c>
      <c r="AQ85" s="53">
        <f>COUNT(E85:AO85)</f>
        <v>2</v>
      </c>
      <c r="BJ85" s="12"/>
      <c r="BK85" s="22"/>
      <c r="BL85" s="12"/>
      <c r="BM85" s="22"/>
      <c r="BN85" s="22"/>
      <c r="BO85" s="22"/>
      <c r="BP85" s="22"/>
      <c r="BQ85" s="22"/>
      <c r="BR85" s="22"/>
    </row>
    <row r="86" spans="1:70" x14ac:dyDescent="0.2">
      <c r="A86" s="60">
        <v>85</v>
      </c>
      <c r="B86" s="26" t="s">
        <v>71</v>
      </c>
      <c r="C86" s="26" t="s">
        <v>79</v>
      </c>
      <c r="D86" s="37" t="s">
        <v>438</v>
      </c>
      <c r="E86" s="54"/>
      <c r="F86" s="54"/>
      <c r="G86" s="54">
        <v>100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1"/>
      <c r="AP86" s="35">
        <f>IF(AQ86&lt;6,SUM(E86:AO86),SUM(LARGE(E86:AO86,{1;2;3;4;5;6})))</f>
        <v>100</v>
      </c>
      <c r="AQ86" s="53">
        <f>COUNT(E86:AO86)</f>
        <v>1</v>
      </c>
      <c r="BJ86" s="12"/>
      <c r="BK86" s="22"/>
      <c r="BL86" s="12"/>
      <c r="BM86" s="22"/>
      <c r="BN86" s="22"/>
      <c r="BO86" s="22"/>
      <c r="BP86" s="22"/>
      <c r="BQ86" s="22"/>
      <c r="BR86" s="22"/>
    </row>
    <row r="87" spans="1:70" x14ac:dyDescent="0.2">
      <c r="A87" s="60">
        <v>86</v>
      </c>
      <c r="B87" s="26" t="s">
        <v>71</v>
      </c>
      <c r="C87" s="6" t="s">
        <v>77</v>
      </c>
      <c r="D87" s="6" t="s">
        <v>364</v>
      </c>
      <c r="E87" s="86"/>
      <c r="F87" s="86"/>
      <c r="G87" s="86">
        <v>0</v>
      </c>
      <c r="H87" s="86"/>
      <c r="I87" s="86">
        <v>0</v>
      </c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>
        <v>0</v>
      </c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30">
        <v>60</v>
      </c>
      <c r="AI87" s="30"/>
      <c r="AJ87" s="30">
        <v>30</v>
      </c>
      <c r="AK87" s="30"/>
      <c r="AL87" s="30"/>
      <c r="AM87" s="30"/>
      <c r="AN87" s="30"/>
      <c r="AO87" s="51"/>
      <c r="AP87" s="35">
        <f>IF(AQ87&lt;6,SUM(E87:AO87),SUM(LARGE(E87:AO87,{1;2;3;4;5;6})))</f>
        <v>90</v>
      </c>
      <c r="AQ87" s="53">
        <f>COUNT(E87:AO87)</f>
        <v>5</v>
      </c>
      <c r="BJ87" s="12"/>
      <c r="BK87" s="22"/>
      <c r="BL87" s="12"/>
      <c r="BM87" s="22"/>
      <c r="BN87" s="22"/>
      <c r="BO87" s="22"/>
      <c r="BP87" s="22"/>
      <c r="BQ87" s="22"/>
      <c r="BR87" s="22"/>
    </row>
    <row r="88" spans="1:70" x14ac:dyDescent="0.2">
      <c r="A88" s="60">
        <v>87</v>
      </c>
      <c r="B88" s="26" t="s">
        <v>71</v>
      </c>
      <c r="C88" s="6" t="s">
        <v>77</v>
      </c>
      <c r="D88" s="8" t="s">
        <v>235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>
        <v>60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>
        <v>30</v>
      </c>
      <c r="AM88" s="30"/>
      <c r="AN88" s="30"/>
      <c r="AO88" s="1"/>
      <c r="AP88" s="35">
        <f>IF(AQ88&lt;6,SUM(E88:AO88),SUM(LARGE(E88:AO88,{1;2;3;4;5;6})))</f>
        <v>90</v>
      </c>
      <c r="AQ88" s="53">
        <f>COUNT(E88:AO88)</f>
        <v>2</v>
      </c>
      <c r="BJ88" s="12"/>
      <c r="BK88" s="22"/>
      <c r="BL88" s="12"/>
      <c r="BM88" s="22"/>
      <c r="BN88" s="22"/>
      <c r="BO88" s="22"/>
      <c r="BP88" s="22"/>
      <c r="BQ88" s="22"/>
      <c r="BR88" s="22"/>
    </row>
    <row r="89" spans="1:70" x14ac:dyDescent="0.2">
      <c r="A89" s="60">
        <v>88</v>
      </c>
      <c r="B89" s="26" t="s">
        <v>71</v>
      </c>
      <c r="C89" s="6" t="s">
        <v>72</v>
      </c>
      <c r="D89" s="8" t="s">
        <v>759</v>
      </c>
      <c r="E89" s="180">
        <v>0</v>
      </c>
      <c r="F89" s="180"/>
      <c r="G89" s="180"/>
      <c r="H89" s="29"/>
      <c r="I89" s="29"/>
      <c r="J89" s="29"/>
      <c r="K89" s="29"/>
      <c r="L89" s="29">
        <v>8</v>
      </c>
      <c r="M89" s="29"/>
      <c r="N89" s="29"/>
      <c r="O89" s="29"/>
      <c r="P89" s="29"/>
      <c r="Q89" s="29"/>
      <c r="R89" s="29">
        <v>7</v>
      </c>
      <c r="S89" s="29"/>
      <c r="T89" s="29">
        <v>7</v>
      </c>
      <c r="U89" s="29">
        <v>8</v>
      </c>
      <c r="V89" s="29"/>
      <c r="W89" s="29"/>
      <c r="X89" s="29">
        <v>12</v>
      </c>
      <c r="Y89" s="29"/>
      <c r="Z89" s="84">
        <v>0</v>
      </c>
      <c r="AA89" s="84"/>
      <c r="AB89" s="29">
        <v>15</v>
      </c>
      <c r="AC89" s="29">
        <v>9.3000000000000007</v>
      </c>
      <c r="AD89" s="29"/>
      <c r="AE89" s="29">
        <v>8</v>
      </c>
      <c r="AF89" s="29">
        <v>18.3</v>
      </c>
      <c r="AG89" s="29"/>
      <c r="AH89" s="29"/>
      <c r="AI89" s="29"/>
      <c r="AJ89" s="29">
        <v>25</v>
      </c>
      <c r="AK89" s="29"/>
      <c r="AL89" s="29"/>
      <c r="AM89" s="29"/>
      <c r="AN89" s="29"/>
      <c r="AO89" s="1"/>
      <c r="AP89" s="35">
        <f>IF(AQ89&lt;6,SUM(E89:AO89),SUM(LARGE(E89:AO89,{1;2;3;4;5;6})))</f>
        <v>87.6</v>
      </c>
      <c r="AQ89" s="53">
        <f>COUNT(E89:AO89)</f>
        <v>12</v>
      </c>
      <c r="BJ89" s="12"/>
      <c r="BK89" s="22"/>
      <c r="BL89" s="12"/>
      <c r="BM89" s="22"/>
      <c r="BN89" s="22"/>
      <c r="BO89" s="22"/>
      <c r="BP89" s="22"/>
      <c r="BQ89" s="22"/>
      <c r="BR89" s="22"/>
    </row>
    <row r="90" spans="1:70" x14ac:dyDescent="0.2">
      <c r="A90" s="60">
        <v>89</v>
      </c>
      <c r="B90" s="26" t="s">
        <v>71</v>
      </c>
      <c r="C90" s="6" t="s">
        <v>127</v>
      </c>
      <c r="D90" s="8" t="s">
        <v>423</v>
      </c>
      <c r="E90" s="30"/>
      <c r="F90" s="30"/>
      <c r="G90" s="30">
        <v>15</v>
      </c>
      <c r="H90" s="30"/>
      <c r="I90" s="30"/>
      <c r="J90" s="30">
        <v>12</v>
      </c>
      <c r="K90" s="30"/>
      <c r="L90" s="30">
        <v>8</v>
      </c>
      <c r="M90" s="30"/>
      <c r="N90" s="30"/>
      <c r="O90" s="30"/>
      <c r="P90" s="30"/>
      <c r="Q90" s="30"/>
      <c r="R90" s="30">
        <v>8</v>
      </c>
      <c r="S90" s="30"/>
      <c r="T90" s="30"/>
      <c r="U90" s="30"/>
      <c r="V90" s="30"/>
      <c r="W90" s="30">
        <v>30</v>
      </c>
      <c r="X90" s="30"/>
      <c r="Y90" s="30"/>
      <c r="Z90" s="30"/>
      <c r="AA90" s="30"/>
      <c r="AB90" s="30"/>
      <c r="AC90" s="30"/>
      <c r="AD90" s="30"/>
      <c r="AE90" s="30"/>
      <c r="AF90" s="30">
        <v>9.3000000000000007</v>
      </c>
      <c r="AG90" s="30"/>
      <c r="AH90" s="30"/>
      <c r="AI90" s="30"/>
      <c r="AJ90" s="30"/>
      <c r="AK90" s="30"/>
      <c r="AL90" s="30"/>
      <c r="AM90" s="30"/>
      <c r="AN90" s="30"/>
      <c r="AO90" s="54"/>
      <c r="AP90" s="35">
        <f>IF(AQ90&lt;6,SUM(E90:AO90),SUM(LARGE(E90:AO90,{1;2;3;4;5;6})))</f>
        <v>82.3</v>
      </c>
      <c r="AQ90" s="53">
        <f>COUNT(E90:AO90)</f>
        <v>6</v>
      </c>
      <c r="BJ90" s="12"/>
      <c r="BK90" s="22"/>
      <c r="BL90" s="12"/>
      <c r="BM90" s="22"/>
      <c r="BN90" s="22"/>
      <c r="BO90" s="22"/>
      <c r="BP90" s="22"/>
      <c r="BQ90" s="22"/>
      <c r="BR90" s="22"/>
    </row>
    <row r="91" spans="1:70" x14ac:dyDescent="0.2">
      <c r="A91" s="60">
        <v>90</v>
      </c>
      <c r="B91" s="26" t="s">
        <v>71</v>
      </c>
      <c r="C91" s="6" t="s">
        <v>79</v>
      </c>
      <c r="D91" s="8" t="s">
        <v>993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>
        <v>80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1"/>
      <c r="AP91" s="35">
        <f>IF(AQ91&lt;6,SUM(E91:AO91),SUM(LARGE(E91:AO91,{1;2;3;4;5;6})))</f>
        <v>80</v>
      </c>
      <c r="AQ91" s="53">
        <f>COUNT(E91:AO91)</f>
        <v>1</v>
      </c>
      <c r="BJ91" s="12"/>
      <c r="BK91" s="22"/>
      <c r="BL91" s="12"/>
      <c r="BM91" s="22"/>
      <c r="BN91" s="22"/>
      <c r="BO91" s="22"/>
      <c r="BP91" s="22"/>
      <c r="BQ91" s="22"/>
      <c r="BR91" s="22"/>
    </row>
    <row r="92" spans="1:70" x14ac:dyDescent="0.2">
      <c r="A92" s="60">
        <v>91</v>
      </c>
      <c r="B92" s="6" t="s">
        <v>71</v>
      </c>
      <c r="C92" s="6" t="s">
        <v>416</v>
      </c>
      <c r="D92" s="9" t="s">
        <v>604</v>
      </c>
      <c r="E92" s="30"/>
      <c r="F92" s="30"/>
      <c r="G92" s="30"/>
      <c r="H92" s="30">
        <v>3</v>
      </c>
      <c r="I92" s="30">
        <v>7</v>
      </c>
      <c r="J92" s="30">
        <v>5</v>
      </c>
      <c r="K92" s="30"/>
      <c r="L92" s="30">
        <v>6</v>
      </c>
      <c r="M92" s="30"/>
      <c r="N92" s="30"/>
      <c r="O92" s="30"/>
      <c r="P92" s="30"/>
      <c r="Q92" s="30"/>
      <c r="R92" s="30"/>
      <c r="S92" s="30">
        <v>6</v>
      </c>
      <c r="T92" s="30">
        <v>8</v>
      </c>
      <c r="U92" s="30">
        <v>8</v>
      </c>
      <c r="V92" s="30"/>
      <c r="W92" s="30"/>
      <c r="X92" s="30"/>
      <c r="Y92" s="30"/>
      <c r="Z92" s="30">
        <v>10</v>
      </c>
      <c r="AA92" s="30"/>
      <c r="AB92" s="30">
        <v>20</v>
      </c>
      <c r="AC92" s="30">
        <v>10.7</v>
      </c>
      <c r="AD92" s="30"/>
      <c r="AE92" s="30"/>
      <c r="AF92" s="30">
        <v>17</v>
      </c>
      <c r="AG92" s="30"/>
      <c r="AH92" s="30"/>
      <c r="AI92" s="30"/>
      <c r="AJ92" s="30">
        <v>10</v>
      </c>
      <c r="AK92" s="30"/>
      <c r="AL92" s="30">
        <v>12</v>
      </c>
      <c r="AM92" s="30"/>
      <c r="AN92" s="30"/>
      <c r="AO92" s="1"/>
      <c r="AP92" s="35">
        <f>IF(AQ92&lt;6,SUM(E92:AO92),SUM(LARGE(E92:AO92,{1;2;3;4;5;6})))</f>
        <v>79.7</v>
      </c>
      <c r="AQ92" s="53">
        <f>COUNT(E92:AO92)</f>
        <v>13</v>
      </c>
      <c r="BJ92" s="12"/>
      <c r="BK92" s="22"/>
      <c r="BL92" s="12"/>
      <c r="BM92" s="22"/>
      <c r="BN92" s="22"/>
      <c r="BO92" s="22"/>
      <c r="BP92" s="22"/>
      <c r="BQ92" s="22"/>
      <c r="BR92" s="22"/>
    </row>
    <row r="93" spans="1:70" x14ac:dyDescent="0.2">
      <c r="A93" s="60">
        <v>92</v>
      </c>
      <c r="B93" s="6" t="s">
        <v>71</v>
      </c>
      <c r="C93" s="6" t="s">
        <v>127</v>
      </c>
      <c r="D93" s="8" t="s">
        <v>217</v>
      </c>
      <c r="E93" s="26"/>
      <c r="F93" s="26"/>
      <c r="G93" s="26">
        <v>15</v>
      </c>
      <c r="H93" s="26">
        <v>8</v>
      </c>
      <c r="I93" s="26"/>
      <c r="J93" s="26"/>
      <c r="K93" s="26"/>
      <c r="L93" s="26">
        <v>10</v>
      </c>
      <c r="M93" s="26"/>
      <c r="N93" s="26">
        <v>8</v>
      </c>
      <c r="O93" s="26"/>
      <c r="P93" s="26"/>
      <c r="Q93" s="26"/>
      <c r="R93" s="26"/>
      <c r="S93" s="26"/>
      <c r="T93" s="26"/>
      <c r="U93" s="26">
        <v>14</v>
      </c>
      <c r="V93" s="26"/>
      <c r="W93" s="26"/>
      <c r="X93" s="26"/>
      <c r="Y93" s="26"/>
      <c r="Z93" s="26">
        <v>14</v>
      </c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>
        <v>17</v>
      </c>
      <c r="AM93" s="26"/>
      <c r="AN93" s="26"/>
      <c r="AO93" s="1"/>
      <c r="AP93" s="35">
        <f>IF(AQ93&lt;6,SUM(E93:AO93),SUM(LARGE(E93:AO93,{1;2;3;4;5;6})))</f>
        <v>78</v>
      </c>
      <c r="AQ93" s="53">
        <f>COUNT(E93:AO93)</f>
        <v>7</v>
      </c>
      <c r="BJ93" s="12"/>
      <c r="BK93" s="22"/>
      <c r="BL93" s="12"/>
      <c r="BM93" s="22"/>
      <c r="BN93" s="22"/>
      <c r="BO93" s="22"/>
      <c r="BP93" s="22"/>
      <c r="BQ93" s="22"/>
      <c r="BR93" s="22"/>
    </row>
    <row r="94" spans="1:70" x14ac:dyDescent="0.2">
      <c r="A94" s="60">
        <v>93</v>
      </c>
      <c r="B94" s="26" t="s">
        <v>71</v>
      </c>
      <c r="C94" s="6" t="s">
        <v>72</v>
      </c>
      <c r="D94" s="8" t="s">
        <v>348</v>
      </c>
      <c r="E94" s="29"/>
      <c r="F94" s="29"/>
      <c r="G94" s="29">
        <v>11</v>
      </c>
      <c r="H94" s="29">
        <v>8</v>
      </c>
      <c r="I94" s="29"/>
      <c r="J94" s="29"/>
      <c r="K94" s="29"/>
      <c r="L94" s="29">
        <v>8</v>
      </c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>
        <v>25</v>
      </c>
      <c r="X94" s="29"/>
      <c r="Y94" s="29"/>
      <c r="Z94" s="29"/>
      <c r="AA94" s="29"/>
      <c r="AB94" s="29"/>
      <c r="AC94" s="29"/>
      <c r="AD94" s="29"/>
      <c r="AE94" s="29">
        <v>10</v>
      </c>
      <c r="AF94" s="29"/>
      <c r="AG94" s="29"/>
      <c r="AH94" s="29">
        <v>15</v>
      </c>
      <c r="AI94" s="29"/>
      <c r="AJ94" s="29"/>
      <c r="AK94" s="29"/>
      <c r="AL94" s="29"/>
      <c r="AM94" s="29"/>
      <c r="AN94" s="29"/>
      <c r="AO94" s="1"/>
      <c r="AP94" s="35">
        <f>IF(AQ94&lt;6,SUM(E94:AO94),SUM(LARGE(E94:AO94,{1;2;3;4;5;6})))</f>
        <v>77</v>
      </c>
      <c r="AQ94" s="53">
        <f>COUNT(E94:AO94)</f>
        <v>6</v>
      </c>
      <c r="BJ94" s="12"/>
      <c r="BK94" s="22"/>
      <c r="BL94" s="12"/>
      <c r="BM94" s="22"/>
      <c r="BN94" s="22"/>
      <c r="BO94" s="22"/>
      <c r="BP94" s="22"/>
      <c r="BQ94" s="22"/>
      <c r="BR94" s="22"/>
    </row>
    <row r="95" spans="1:70" x14ac:dyDescent="0.2">
      <c r="A95" s="60">
        <v>94</v>
      </c>
      <c r="B95" s="26" t="s">
        <v>71</v>
      </c>
      <c r="C95" s="6" t="s">
        <v>416</v>
      </c>
      <c r="D95" s="8" t="s">
        <v>487</v>
      </c>
      <c r="E95" s="30"/>
      <c r="F95" s="30"/>
      <c r="G95" s="30"/>
      <c r="H95" s="30">
        <v>10</v>
      </c>
      <c r="I95" s="30"/>
      <c r="J95" s="30"/>
      <c r="K95" s="30"/>
      <c r="L95" s="30">
        <v>20</v>
      </c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>
        <v>20</v>
      </c>
      <c r="Y95" s="30"/>
      <c r="Z95" s="30"/>
      <c r="AA95" s="30"/>
      <c r="AB95" s="30"/>
      <c r="AC95" s="30"/>
      <c r="AD95" s="30"/>
      <c r="AE95" s="30"/>
      <c r="AF95" s="30">
        <v>25</v>
      </c>
      <c r="AG95" s="30"/>
      <c r="AH95" s="30"/>
      <c r="AI95" s="30"/>
      <c r="AJ95" s="30"/>
      <c r="AK95" s="30"/>
      <c r="AL95" s="30"/>
      <c r="AM95" s="30"/>
      <c r="AN95" s="30"/>
      <c r="AO95" s="1"/>
      <c r="AP95" s="35">
        <f>IF(AQ95&lt;6,SUM(E95:AO95),SUM(LARGE(E95:AO95,{1;2;3;4;5;6})))</f>
        <v>75</v>
      </c>
      <c r="AQ95" s="53">
        <f>COUNT(E95:AO95)</f>
        <v>4</v>
      </c>
      <c r="BJ95" s="12"/>
      <c r="BK95" s="22"/>
      <c r="BL95" s="12"/>
      <c r="BM95" s="22"/>
      <c r="BN95" s="22"/>
      <c r="BO95" s="22"/>
      <c r="BP95" s="22"/>
      <c r="BQ95" s="22"/>
      <c r="BR95" s="22"/>
    </row>
    <row r="96" spans="1:70" x14ac:dyDescent="0.2">
      <c r="A96" s="60">
        <v>95</v>
      </c>
      <c r="B96" s="26" t="s">
        <v>71</v>
      </c>
      <c r="C96" s="6" t="s">
        <v>77</v>
      </c>
      <c r="D96" s="8" t="s">
        <v>155</v>
      </c>
      <c r="E96" s="30"/>
      <c r="F96" s="30"/>
      <c r="G96" s="30">
        <v>30</v>
      </c>
      <c r="H96" s="30"/>
      <c r="I96" s="30">
        <v>20</v>
      </c>
      <c r="J96" s="30">
        <v>25</v>
      </c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51"/>
      <c r="AP96" s="35">
        <f>IF(AQ96&lt;6,SUM(E96:AO96),SUM(LARGE(E96:AO96,{1;2;3;4;5;6})))</f>
        <v>75</v>
      </c>
      <c r="AQ96" s="53">
        <f>COUNT(E96:AO96)</f>
        <v>3</v>
      </c>
      <c r="BJ96" s="12"/>
      <c r="BK96" s="22"/>
      <c r="BL96" s="12"/>
      <c r="BM96" s="22"/>
      <c r="BN96" s="22"/>
      <c r="BO96" s="22"/>
      <c r="BP96" s="22"/>
      <c r="BQ96" s="22"/>
      <c r="BR96" s="22"/>
    </row>
    <row r="97" spans="1:70" x14ac:dyDescent="0.2">
      <c r="A97" s="60">
        <v>96</v>
      </c>
      <c r="B97" s="26" t="s">
        <v>71</v>
      </c>
      <c r="C97" s="6" t="s">
        <v>92</v>
      </c>
      <c r="D97" s="8" t="s">
        <v>324</v>
      </c>
      <c r="E97" s="30">
        <v>10</v>
      </c>
      <c r="F97" s="30"/>
      <c r="G97" s="30">
        <v>17.5</v>
      </c>
      <c r="H97" s="30">
        <v>9</v>
      </c>
      <c r="I97" s="30"/>
      <c r="J97" s="30"/>
      <c r="K97" s="30"/>
      <c r="L97" s="30">
        <v>17</v>
      </c>
      <c r="M97" s="30"/>
      <c r="N97" s="30"/>
      <c r="O97" s="30"/>
      <c r="P97" s="30"/>
      <c r="Q97" s="30"/>
      <c r="R97" s="30"/>
      <c r="S97" s="30"/>
      <c r="T97" s="30"/>
      <c r="U97" s="86">
        <v>0</v>
      </c>
      <c r="V97" s="86"/>
      <c r="W97" s="86"/>
      <c r="X97" s="86"/>
      <c r="Y97" s="86"/>
      <c r="Z97" s="86"/>
      <c r="AA97" s="86"/>
      <c r="AB97" s="30">
        <v>20</v>
      </c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1"/>
      <c r="AP97" s="35">
        <f>IF(AQ97&lt;6,SUM(E97:AO97),SUM(LARGE(E97:AO97,{1;2;3;4;5;6})))</f>
        <v>73.5</v>
      </c>
      <c r="AQ97" s="55">
        <f>COUNT(E97:AO97)</f>
        <v>6</v>
      </c>
      <c r="BJ97" s="12"/>
      <c r="BK97" s="22"/>
      <c r="BL97" s="12"/>
      <c r="BM97" s="22"/>
      <c r="BN97" s="22"/>
      <c r="BO97" s="22"/>
      <c r="BP97" s="22"/>
      <c r="BQ97" s="22"/>
      <c r="BR97" s="22"/>
    </row>
    <row r="98" spans="1:70" s="24" customFormat="1" x14ac:dyDescent="0.2">
      <c r="A98" s="60">
        <v>97</v>
      </c>
      <c r="B98" s="26" t="s">
        <v>71</v>
      </c>
      <c r="C98" s="8" t="s">
        <v>77</v>
      </c>
      <c r="D98" s="26" t="s">
        <v>386</v>
      </c>
      <c r="E98" s="30">
        <v>10</v>
      </c>
      <c r="F98" s="30"/>
      <c r="G98" s="30">
        <v>20</v>
      </c>
      <c r="H98" s="30">
        <v>17</v>
      </c>
      <c r="I98" s="30"/>
      <c r="J98" s="30"/>
      <c r="K98" s="30"/>
      <c r="L98" s="86">
        <v>0</v>
      </c>
      <c r="M98" s="30"/>
      <c r="N98" s="30"/>
      <c r="O98" s="30"/>
      <c r="P98" s="30"/>
      <c r="Q98" s="30"/>
      <c r="R98" s="86">
        <v>0</v>
      </c>
      <c r="S98" s="86"/>
      <c r="T98" s="86"/>
      <c r="U98" s="86"/>
      <c r="V98" s="86"/>
      <c r="W98" s="86">
        <v>0</v>
      </c>
      <c r="X98" s="86"/>
      <c r="Y98" s="86"/>
      <c r="Z98" s="86"/>
      <c r="AA98" s="86"/>
      <c r="AB98" s="86"/>
      <c r="AC98" s="30">
        <v>25</v>
      </c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51"/>
      <c r="AP98" s="35">
        <f>IF(AQ98&lt;6,SUM(E98:AO98),SUM(LARGE(E98:AO98,{1;2;3;4;5;6})))</f>
        <v>72</v>
      </c>
      <c r="AQ98" s="53">
        <f>COUNT(E98:AO98)</f>
        <v>7</v>
      </c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22"/>
      <c r="BL98" s="12"/>
      <c r="BM98" s="22"/>
      <c r="BN98" s="22"/>
      <c r="BO98" s="22"/>
      <c r="BP98" s="22"/>
      <c r="BQ98" s="22"/>
      <c r="BR98" s="22"/>
    </row>
    <row r="99" spans="1:70" x14ac:dyDescent="0.2">
      <c r="A99" s="60">
        <v>98</v>
      </c>
      <c r="B99" s="26" t="s">
        <v>71</v>
      </c>
      <c r="C99" s="26" t="s">
        <v>287</v>
      </c>
      <c r="D99" s="37" t="s">
        <v>811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>
        <v>17</v>
      </c>
      <c r="Y99" s="30"/>
      <c r="Z99" s="30"/>
      <c r="AA99" s="30"/>
      <c r="AB99" s="30"/>
      <c r="AC99" s="30"/>
      <c r="AD99" s="30"/>
      <c r="AE99" s="30">
        <v>20</v>
      </c>
      <c r="AF99" s="30"/>
      <c r="AG99" s="30"/>
      <c r="AH99" s="30">
        <v>35</v>
      </c>
      <c r="AI99" s="30"/>
      <c r="AJ99" s="30"/>
      <c r="AK99" s="30"/>
      <c r="AL99" s="30"/>
      <c r="AM99" s="30"/>
      <c r="AN99" s="30"/>
      <c r="AO99" s="51"/>
      <c r="AP99" s="35">
        <f>IF(AQ99&lt;6,SUM(E99:AO99),SUM(LARGE(E99:AO99,{1;2;3;4;5;6})))</f>
        <v>72</v>
      </c>
      <c r="AQ99" s="53">
        <f>COUNT(E99:AO99)</f>
        <v>3</v>
      </c>
      <c r="BJ99" s="12"/>
      <c r="BK99" s="22"/>
      <c r="BL99" s="12"/>
      <c r="BM99" s="22"/>
      <c r="BN99" s="22"/>
      <c r="BO99" s="22"/>
      <c r="BP99" s="22"/>
      <c r="BQ99" s="22"/>
      <c r="BR99" s="22"/>
    </row>
    <row r="100" spans="1:70" x14ac:dyDescent="0.2">
      <c r="A100" s="60">
        <v>99</v>
      </c>
      <c r="B100" s="26" t="s">
        <v>71</v>
      </c>
      <c r="C100" s="8" t="s">
        <v>127</v>
      </c>
      <c r="D100" s="8" t="s">
        <v>128</v>
      </c>
      <c r="E100" s="30"/>
      <c r="F100" s="30"/>
      <c r="G100" s="86">
        <v>0</v>
      </c>
      <c r="H100" s="86"/>
      <c r="I100" s="86">
        <v>0</v>
      </c>
      <c r="J100" s="86"/>
      <c r="K100" s="86">
        <v>0</v>
      </c>
      <c r="L100" s="30">
        <v>70</v>
      </c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>
        <v>0</v>
      </c>
      <c r="X100" s="86"/>
      <c r="Y100" s="86"/>
      <c r="Z100" s="86"/>
      <c r="AA100" s="86"/>
      <c r="AB100" s="86">
        <v>0</v>
      </c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1"/>
      <c r="AP100" s="35">
        <f>IF(AQ100&lt;6,SUM(E100:AO100),SUM(LARGE(E100:AO100,{1;2;3;4;5;6})))</f>
        <v>70</v>
      </c>
      <c r="AQ100" s="55">
        <f>COUNT(E100:AO100)</f>
        <v>6</v>
      </c>
      <c r="BJ100" s="12"/>
      <c r="BK100" s="22"/>
      <c r="BL100" s="12"/>
      <c r="BM100" s="22"/>
      <c r="BN100" s="22"/>
      <c r="BO100" s="22"/>
      <c r="BP100" s="22"/>
      <c r="BQ100" s="22"/>
      <c r="BR100" s="22"/>
    </row>
    <row r="101" spans="1:70" x14ac:dyDescent="0.2">
      <c r="A101" s="60">
        <v>100</v>
      </c>
      <c r="B101" s="6" t="s">
        <v>71</v>
      </c>
      <c r="C101" s="6" t="s">
        <v>73</v>
      </c>
      <c r="D101" s="8" t="s">
        <v>392</v>
      </c>
      <c r="E101" s="26"/>
      <c r="F101" s="26"/>
      <c r="G101" s="26">
        <v>35</v>
      </c>
      <c r="H101" s="26"/>
      <c r="I101" s="26"/>
      <c r="J101" s="26"/>
      <c r="K101" s="26">
        <v>35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1"/>
      <c r="AP101" s="35">
        <f>IF(AQ101&lt;6,SUM(E101:AO101),SUM(LARGE(E101:AO101,{1;2;3;4;5;6})))</f>
        <v>70</v>
      </c>
      <c r="AQ101" s="53">
        <f>COUNT(E101:AO101)</f>
        <v>2</v>
      </c>
      <c r="BJ101" s="12"/>
      <c r="BK101" s="22"/>
      <c r="BL101" s="12"/>
      <c r="BM101" s="22"/>
      <c r="BN101" s="22"/>
      <c r="BO101" s="22"/>
      <c r="BP101" s="22"/>
      <c r="BQ101" s="22"/>
      <c r="BR101" s="22"/>
    </row>
    <row r="102" spans="1:70" x14ac:dyDescent="0.2">
      <c r="A102" s="60">
        <v>101</v>
      </c>
      <c r="B102" s="6" t="s">
        <v>71</v>
      </c>
      <c r="C102" s="8" t="s">
        <v>73</v>
      </c>
      <c r="D102" s="8" t="s">
        <v>29</v>
      </c>
      <c r="E102" s="30">
        <v>70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86">
        <v>0</v>
      </c>
      <c r="AI102" s="86"/>
      <c r="AJ102" s="86"/>
      <c r="AK102" s="86"/>
      <c r="AL102" s="86"/>
      <c r="AM102" s="86"/>
      <c r="AN102" s="86"/>
      <c r="AO102" s="6"/>
      <c r="AP102" s="35">
        <f>IF(AQ102&lt;6,SUM(E102:AO102),SUM(LARGE(E102:AO102,{1;2;3;4;5;6})))</f>
        <v>70</v>
      </c>
      <c r="AQ102" s="53">
        <f>COUNT(E102:AO102)</f>
        <v>2</v>
      </c>
      <c r="BJ102" s="12"/>
      <c r="BK102" s="22"/>
      <c r="BL102" s="12"/>
      <c r="BM102" s="22"/>
      <c r="BN102" s="22"/>
      <c r="BO102" s="22"/>
      <c r="BP102" s="22"/>
      <c r="BQ102" s="22"/>
      <c r="BR102" s="22"/>
    </row>
    <row r="103" spans="1:70" x14ac:dyDescent="0.2">
      <c r="A103" s="60">
        <v>102</v>
      </c>
      <c r="B103" s="26" t="s">
        <v>71</v>
      </c>
      <c r="C103" s="6" t="s">
        <v>92</v>
      </c>
      <c r="D103" s="8" t="s">
        <v>303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>
        <v>35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30</v>
      </c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1"/>
      <c r="AP103" s="35">
        <f>IF(AQ103&lt;6,SUM(E103:AO103),SUM(LARGE(E103:AO103,{1;2;3;4;5;6})))</f>
        <v>65</v>
      </c>
      <c r="AQ103" s="53">
        <f>COUNT(E103:AO103)</f>
        <v>2</v>
      </c>
      <c r="BJ103" s="12"/>
      <c r="BK103" s="22"/>
      <c r="BL103" s="12"/>
      <c r="BM103" s="22"/>
      <c r="BN103" s="22"/>
      <c r="BO103" s="22"/>
      <c r="BP103" s="22"/>
      <c r="BQ103" s="22"/>
      <c r="BR103" s="22"/>
    </row>
    <row r="104" spans="1:70" x14ac:dyDescent="0.2">
      <c r="A104" s="60">
        <v>103</v>
      </c>
      <c r="B104" s="26" t="s">
        <v>71</v>
      </c>
      <c r="C104" s="6" t="s">
        <v>416</v>
      </c>
      <c r="D104" s="8" t="s">
        <v>407</v>
      </c>
      <c r="E104" s="30">
        <v>17</v>
      </c>
      <c r="F104" s="30"/>
      <c r="G104" s="30"/>
      <c r="H104" s="30"/>
      <c r="I104" s="30"/>
      <c r="J104" s="30"/>
      <c r="K104" s="86">
        <v>0</v>
      </c>
      <c r="L104" s="86"/>
      <c r="M104" s="86"/>
      <c r="N104" s="30">
        <v>8</v>
      </c>
      <c r="O104" s="30"/>
      <c r="P104" s="30"/>
      <c r="Q104" s="86"/>
      <c r="R104" s="86"/>
      <c r="S104" s="86"/>
      <c r="T104" s="86"/>
      <c r="U104" s="30">
        <v>8</v>
      </c>
      <c r="V104" s="30"/>
      <c r="W104" s="86">
        <v>0</v>
      </c>
      <c r="X104" s="30">
        <v>8</v>
      </c>
      <c r="Y104" s="30"/>
      <c r="Z104" s="30"/>
      <c r="AA104" s="30"/>
      <c r="AB104" s="30">
        <v>15</v>
      </c>
      <c r="AC104" s="30"/>
      <c r="AD104" s="30"/>
      <c r="AE104" s="30"/>
      <c r="AF104" s="30"/>
      <c r="AG104" s="30">
        <v>8</v>
      </c>
      <c r="AH104" s="30"/>
      <c r="AI104" s="30"/>
      <c r="AJ104" s="30"/>
      <c r="AK104" s="30"/>
      <c r="AL104" s="30"/>
      <c r="AM104" s="30"/>
      <c r="AN104" s="30"/>
      <c r="AO104" s="1"/>
      <c r="AP104" s="35">
        <f>IF(AQ104&lt;6,SUM(E104:AO104),SUM(LARGE(E104:AO104,{1;2;3;4;5;6})))</f>
        <v>64</v>
      </c>
      <c r="AQ104" s="53">
        <f>COUNT(E104:AO104)</f>
        <v>8</v>
      </c>
      <c r="BJ104" s="12"/>
      <c r="BK104" s="22"/>
      <c r="BL104" s="12"/>
      <c r="BM104" s="22"/>
      <c r="BN104" s="22"/>
      <c r="BO104" s="22"/>
      <c r="BP104" s="22"/>
      <c r="BQ104" s="22"/>
      <c r="BR104" s="22"/>
    </row>
    <row r="105" spans="1:70" x14ac:dyDescent="0.2">
      <c r="A105" s="60">
        <v>104</v>
      </c>
      <c r="B105" s="6" t="s">
        <v>71</v>
      </c>
      <c r="C105" s="6" t="s">
        <v>72</v>
      </c>
      <c r="D105" s="8" t="s">
        <v>611</v>
      </c>
      <c r="E105" s="26"/>
      <c r="F105" s="26"/>
      <c r="G105" s="26"/>
      <c r="H105" s="26">
        <v>10</v>
      </c>
      <c r="I105" s="26"/>
      <c r="J105" s="26"/>
      <c r="K105" s="26">
        <v>25</v>
      </c>
      <c r="L105" s="26">
        <v>10</v>
      </c>
      <c r="M105" s="26"/>
      <c r="N105" s="26"/>
      <c r="O105" s="26"/>
      <c r="P105" s="26"/>
      <c r="Q105" s="26"/>
      <c r="R105" s="26"/>
      <c r="S105" s="26"/>
      <c r="T105" s="26"/>
      <c r="U105" s="26">
        <v>17</v>
      </c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102">
        <v>0</v>
      </c>
      <c r="AK105" s="102"/>
      <c r="AL105" s="26"/>
      <c r="AM105" s="26"/>
      <c r="AN105" s="26"/>
      <c r="AO105" s="1"/>
      <c r="AP105" s="35">
        <f>IF(AQ105&lt;6,SUM(E105:AO105),SUM(LARGE(E105:AO105,{1;2;3;4;5;6})))</f>
        <v>62</v>
      </c>
      <c r="AQ105" s="55">
        <f>COUNT(E105:AO105)</f>
        <v>5</v>
      </c>
      <c r="BJ105" s="12"/>
      <c r="BK105" s="22"/>
      <c r="BL105" s="12"/>
      <c r="BM105" s="22"/>
      <c r="BN105" s="22"/>
      <c r="BO105" s="22"/>
      <c r="BP105" s="22"/>
      <c r="BQ105" s="22"/>
      <c r="BR105" s="22"/>
    </row>
    <row r="106" spans="1:70" x14ac:dyDescent="0.2">
      <c r="A106" s="60">
        <v>105</v>
      </c>
      <c r="B106" s="6" t="s">
        <v>71</v>
      </c>
      <c r="C106" s="6" t="s">
        <v>239</v>
      </c>
      <c r="D106" s="8" t="s">
        <v>612</v>
      </c>
      <c r="E106" s="102"/>
      <c r="F106" s="102"/>
      <c r="G106" s="102">
        <v>0</v>
      </c>
      <c r="H106" s="102"/>
      <c r="I106" s="26">
        <v>17</v>
      </c>
      <c r="J106" s="102">
        <v>0</v>
      </c>
      <c r="K106" s="26"/>
      <c r="L106" s="26"/>
      <c r="M106" s="26"/>
      <c r="N106" s="26">
        <v>10</v>
      </c>
      <c r="O106" s="26"/>
      <c r="P106" s="26"/>
      <c r="Q106" s="26"/>
      <c r="R106" s="26">
        <v>14</v>
      </c>
      <c r="S106" s="26"/>
      <c r="T106" s="26"/>
      <c r="U106" s="26"/>
      <c r="V106" s="26"/>
      <c r="W106" s="26"/>
      <c r="X106" s="26"/>
      <c r="Y106" s="26"/>
      <c r="Z106" s="26">
        <v>10</v>
      </c>
      <c r="AA106" s="26"/>
      <c r="AB106" s="26"/>
      <c r="AC106" s="26"/>
      <c r="AD106" s="26"/>
      <c r="AE106" s="26"/>
      <c r="AF106" s="26"/>
      <c r="AG106" s="26">
        <v>10</v>
      </c>
      <c r="AH106" s="26"/>
      <c r="AI106" s="26"/>
      <c r="AJ106" s="26"/>
      <c r="AK106" s="26"/>
      <c r="AL106" s="26"/>
      <c r="AM106" s="26"/>
      <c r="AN106" s="26"/>
      <c r="AO106" s="1"/>
      <c r="AP106" s="35">
        <f>IF(AQ106&lt;6,SUM(E106:AO106),SUM(LARGE(E106:AO106,{1;2;3;4;5;6})))</f>
        <v>61</v>
      </c>
      <c r="AQ106" s="53">
        <f>COUNT(E106:AO106)</f>
        <v>7</v>
      </c>
      <c r="BJ106" s="12"/>
      <c r="BK106" s="22"/>
      <c r="BL106" s="12"/>
      <c r="BM106" s="22"/>
      <c r="BN106" s="22"/>
      <c r="BO106" s="22"/>
      <c r="BP106" s="22"/>
      <c r="BQ106" s="22"/>
      <c r="BR106" s="22"/>
    </row>
    <row r="107" spans="1:70" x14ac:dyDescent="0.2">
      <c r="A107" s="60">
        <v>106</v>
      </c>
      <c r="B107" s="26" t="s">
        <v>71</v>
      </c>
      <c r="C107" s="6" t="s">
        <v>325</v>
      </c>
      <c r="D107" s="8" t="s">
        <v>129</v>
      </c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>
        <v>30</v>
      </c>
      <c r="T107" s="54"/>
      <c r="U107" s="54"/>
      <c r="V107" s="54"/>
      <c r="W107" s="54"/>
      <c r="X107" s="54"/>
      <c r="Y107" s="54"/>
      <c r="Z107" s="54"/>
      <c r="AA107" s="54"/>
      <c r="AB107" s="54"/>
      <c r="AC107" s="54">
        <v>30</v>
      </c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1"/>
      <c r="AP107" s="35">
        <f>IF(AQ107&lt;6,SUM(E107:AO107),SUM(LARGE(E107:AO107,{1;2;3;4;5;6})))</f>
        <v>60</v>
      </c>
      <c r="AQ107" s="53">
        <f>COUNT(E107:AO107)</f>
        <v>2</v>
      </c>
      <c r="BJ107" s="12"/>
      <c r="BK107" s="22"/>
      <c r="BL107" s="12"/>
      <c r="BM107" s="22"/>
      <c r="BN107" s="22"/>
      <c r="BO107" s="22"/>
      <c r="BP107" s="22"/>
      <c r="BQ107" s="22"/>
      <c r="BR107" s="22"/>
    </row>
    <row r="108" spans="1:70" x14ac:dyDescent="0.2">
      <c r="A108" s="60">
        <v>107</v>
      </c>
      <c r="B108" s="6" t="s">
        <v>71</v>
      </c>
      <c r="C108" s="6" t="s">
        <v>158</v>
      </c>
      <c r="D108" s="8" t="s">
        <v>580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>
        <v>60</v>
      </c>
      <c r="AI108" s="26"/>
      <c r="AJ108" s="26"/>
      <c r="AK108" s="26"/>
      <c r="AL108" s="26"/>
      <c r="AM108" s="26"/>
      <c r="AN108" s="26"/>
      <c r="AO108" s="1"/>
      <c r="AP108" s="35">
        <f>IF(AQ108&lt;6,SUM(E108:AO108),SUM(LARGE(E108:AO108,{1;2;3;4;5;6})))</f>
        <v>60</v>
      </c>
      <c r="AQ108" s="53">
        <f>COUNT(E108:AO108)</f>
        <v>1</v>
      </c>
      <c r="BJ108" s="12"/>
      <c r="BK108" s="22"/>
      <c r="BL108" s="12"/>
      <c r="BM108" s="22"/>
      <c r="BN108" s="22"/>
      <c r="BO108" s="22"/>
      <c r="BP108" s="22"/>
      <c r="BQ108" s="22"/>
      <c r="BR108" s="22"/>
    </row>
    <row r="109" spans="1:70" x14ac:dyDescent="0.2">
      <c r="A109" s="60">
        <v>108</v>
      </c>
      <c r="B109" s="26" t="s">
        <v>71</v>
      </c>
      <c r="C109" s="8" t="s">
        <v>953</v>
      </c>
      <c r="D109" s="8" t="s">
        <v>950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>
        <v>6</v>
      </c>
      <c r="S109" s="30">
        <v>4.3</v>
      </c>
      <c r="T109" s="30"/>
      <c r="U109" s="30">
        <v>6</v>
      </c>
      <c r="V109" s="30"/>
      <c r="W109" s="86">
        <v>0</v>
      </c>
      <c r="X109" s="86"/>
      <c r="Y109" s="86"/>
      <c r="Z109" s="86"/>
      <c r="AA109" s="86"/>
      <c r="AB109" s="86"/>
      <c r="AC109" s="86"/>
      <c r="AD109" s="86"/>
      <c r="AE109" s="86"/>
      <c r="AF109" s="86"/>
      <c r="AG109" s="30">
        <v>20</v>
      </c>
      <c r="AH109" s="30">
        <v>20</v>
      </c>
      <c r="AI109" s="30"/>
      <c r="AJ109" s="30"/>
      <c r="AK109" s="30"/>
      <c r="AL109" s="30"/>
      <c r="AM109" s="30"/>
      <c r="AN109" s="30"/>
      <c r="AO109" s="1"/>
      <c r="AP109" s="35">
        <f>IF(AQ109&lt;6,SUM(E109:AO109),SUM(LARGE(E109:AO109,{1;2;3;4;5;6})))</f>
        <v>56.3</v>
      </c>
      <c r="AQ109" s="55">
        <f>COUNT(E109:AO109)</f>
        <v>6</v>
      </c>
      <c r="BJ109" s="12"/>
      <c r="BK109" s="22"/>
      <c r="BL109" s="12"/>
      <c r="BM109" s="22"/>
      <c r="BN109" s="22"/>
      <c r="BO109" s="22"/>
      <c r="BP109" s="22"/>
      <c r="BQ109" s="22"/>
      <c r="BR109" s="22"/>
    </row>
    <row r="110" spans="1:70" x14ac:dyDescent="0.2">
      <c r="A110" s="60">
        <v>109</v>
      </c>
      <c r="B110" s="26" t="s">
        <v>81</v>
      </c>
      <c r="C110" s="6" t="s">
        <v>239</v>
      </c>
      <c r="D110" s="8" t="s">
        <v>219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>
        <v>55</v>
      </c>
      <c r="AH110" s="54"/>
      <c r="AI110" s="54"/>
      <c r="AJ110" s="54"/>
      <c r="AK110" s="54"/>
      <c r="AL110" s="54"/>
      <c r="AM110" s="54"/>
      <c r="AN110" s="54"/>
      <c r="AO110" s="51"/>
      <c r="AP110" s="35">
        <f>IF(AQ110&lt;6,SUM(E110:AO110),SUM(LARGE(E110:AO110,{1;2;3;4;5;6})))</f>
        <v>55</v>
      </c>
      <c r="AQ110" s="55">
        <f>COUNT(E110:AO110)</f>
        <v>1</v>
      </c>
      <c r="BJ110" s="12"/>
      <c r="BK110" s="22"/>
      <c r="BL110" s="12"/>
      <c r="BM110" s="22"/>
      <c r="BN110" s="22"/>
      <c r="BO110" s="22"/>
      <c r="BP110" s="22"/>
      <c r="BQ110" s="22"/>
      <c r="BR110" s="22"/>
    </row>
    <row r="111" spans="1:70" x14ac:dyDescent="0.2">
      <c r="A111" s="60">
        <v>110</v>
      </c>
      <c r="B111" s="26" t="s">
        <v>71</v>
      </c>
      <c r="C111" s="8" t="s">
        <v>72</v>
      </c>
      <c r="D111" s="8" t="s">
        <v>208</v>
      </c>
      <c r="E111" s="30">
        <v>55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1"/>
      <c r="AP111" s="35">
        <f>IF(AQ111&lt;6,SUM(E111:AO111),SUM(LARGE(E111:AO111,{1;2;3;4;5;6})))</f>
        <v>55</v>
      </c>
      <c r="AQ111" s="55">
        <f>COUNT(E111:AO111)</f>
        <v>1</v>
      </c>
      <c r="BJ111" s="12"/>
      <c r="BK111" s="22"/>
      <c r="BL111" s="12"/>
      <c r="BM111" s="22"/>
      <c r="BN111" s="22"/>
      <c r="BO111" s="22"/>
      <c r="BP111" s="22"/>
      <c r="BQ111" s="22"/>
      <c r="BR111" s="22"/>
    </row>
    <row r="112" spans="1:70" x14ac:dyDescent="0.2">
      <c r="A112" s="60">
        <v>111</v>
      </c>
      <c r="B112" s="26" t="s">
        <v>71</v>
      </c>
      <c r="C112" s="6" t="s">
        <v>76</v>
      </c>
      <c r="D112" s="8" t="s">
        <v>341</v>
      </c>
      <c r="E112" s="29"/>
      <c r="F112" s="29"/>
      <c r="G112" s="29"/>
      <c r="H112" s="29"/>
      <c r="I112" s="29"/>
      <c r="J112" s="29"/>
      <c r="K112" s="29">
        <v>55</v>
      </c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1"/>
      <c r="AP112" s="35">
        <f>IF(AQ112&lt;6,SUM(E112:AO112),SUM(LARGE(E112:AO112,{1;2;3;4;5;6})))</f>
        <v>55</v>
      </c>
      <c r="AQ112" s="53">
        <f>COUNT(E112:AO112)</f>
        <v>1</v>
      </c>
      <c r="BJ112" s="12"/>
      <c r="BK112" s="22"/>
      <c r="BL112" s="12"/>
      <c r="BM112" s="22"/>
      <c r="BN112" s="22"/>
      <c r="BO112" s="22"/>
      <c r="BP112" s="22"/>
      <c r="BQ112" s="22"/>
      <c r="BR112" s="22"/>
    </row>
    <row r="113" spans="1:70" x14ac:dyDescent="0.2">
      <c r="A113" s="60">
        <v>112</v>
      </c>
      <c r="B113" s="26" t="s">
        <v>71</v>
      </c>
      <c r="C113" s="6" t="s">
        <v>1151</v>
      </c>
      <c r="D113" s="8" t="s">
        <v>344</v>
      </c>
      <c r="E113" s="54"/>
      <c r="F113" s="54"/>
      <c r="G113" s="54">
        <v>55</v>
      </c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1"/>
      <c r="AP113" s="35">
        <f>IF(AQ113&lt;6,SUM(E113:AO113),SUM(LARGE(E113:AO113,{1;2;3;4;5;6})))</f>
        <v>55</v>
      </c>
      <c r="AQ113" s="53">
        <f>COUNT(E113:AO113)</f>
        <v>1</v>
      </c>
      <c r="BJ113" s="12"/>
      <c r="BK113" s="22"/>
      <c r="BL113" s="12"/>
      <c r="BM113" s="22"/>
      <c r="BN113" s="22"/>
      <c r="BO113" s="22"/>
      <c r="BP113" s="22"/>
      <c r="BQ113" s="22"/>
      <c r="BR113" s="22"/>
    </row>
    <row r="114" spans="1:70" x14ac:dyDescent="0.2">
      <c r="A114" s="60">
        <v>113</v>
      </c>
      <c r="B114" s="26" t="s">
        <v>71</v>
      </c>
      <c r="C114" s="6" t="s">
        <v>127</v>
      </c>
      <c r="D114" s="8" t="s">
        <v>414</v>
      </c>
      <c r="E114" s="29">
        <v>8</v>
      </c>
      <c r="F114" s="29"/>
      <c r="G114" s="29"/>
      <c r="H114" s="29"/>
      <c r="I114" s="29">
        <v>10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>
        <v>14</v>
      </c>
      <c r="U114" s="29">
        <v>10</v>
      </c>
      <c r="V114" s="29"/>
      <c r="W114" s="29"/>
      <c r="X114" s="29">
        <v>10</v>
      </c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1"/>
      <c r="AP114" s="35">
        <f>IF(AQ114&lt;6,SUM(E114:AO114),SUM(LARGE(E114:AO114,{1;2;3;4;5;6})))</f>
        <v>52</v>
      </c>
      <c r="AQ114" s="53">
        <f>COUNT(E114:AO114)</f>
        <v>5</v>
      </c>
      <c r="BJ114" s="12"/>
      <c r="BK114" s="22"/>
      <c r="BL114" s="12"/>
      <c r="BM114" s="22"/>
      <c r="BN114" s="22"/>
      <c r="BO114" s="22"/>
      <c r="BP114" s="22"/>
      <c r="BQ114" s="22"/>
      <c r="BR114" s="22"/>
    </row>
    <row r="115" spans="1:70" x14ac:dyDescent="0.2">
      <c r="A115" s="60">
        <v>114</v>
      </c>
      <c r="B115" s="26" t="s">
        <v>71</v>
      </c>
      <c r="C115" s="6" t="s">
        <v>77</v>
      </c>
      <c r="D115" s="8" t="s">
        <v>385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>
        <v>0</v>
      </c>
      <c r="T115" s="86"/>
      <c r="U115" s="86"/>
      <c r="V115" s="86"/>
      <c r="W115" s="86">
        <v>0</v>
      </c>
      <c r="X115" s="86"/>
      <c r="Y115" s="86"/>
      <c r="Z115" s="86"/>
      <c r="AA115" s="86"/>
      <c r="AB115" s="86"/>
      <c r="AC115" s="86"/>
      <c r="AD115" s="86"/>
      <c r="AE115" s="30">
        <v>30</v>
      </c>
      <c r="AF115" s="86"/>
      <c r="AG115" s="86"/>
      <c r="AH115" s="86"/>
      <c r="AI115" s="86"/>
      <c r="AJ115" s="86"/>
      <c r="AK115" s="86"/>
      <c r="AL115" s="30">
        <v>21.7</v>
      </c>
      <c r="AM115" s="30"/>
      <c r="AN115" s="30"/>
      <c r="AO115" s="1"/>
      <c r="AP115" s="35">
        <f>IF(AQ115&lt;6,SUM(E115:AO115),SUM(LARGE(E115:AO115,{1;2;3;4;5;6})))</f>
        <v>51.7</v>
      </c>
      <c r="AQ115" s="53">
        <f>COUNT(E115:AO115)</f>
        <v>4</v>
      </c>
      <c r="BJ115" s="12"/>
      <c r="BK115" s="22"/>
      <c r="BL115" s="12"/>
      <c r="BM115" s="22"/>
      <c r="BN115" s="22"/>
      <c r="BO115" s="22"/>
      <c r="BP115" s="22"/>
      <c r="BQ115" s="22"/>
      <c r="BR115" s="22"/>
    </row>
    <row r="116" spans="1:70" x14ac:dyDescent="0.2">
      <c r="A116" s="60">
        <v>115</v>
      </c>
      <c r="B116" s="6" t="s">
        <v>71</v>
      </c>
      <c r="C116" s="6" t="s">
        <v>416</v>
      </c>
      <c r="D116" s="37" t="s">
        <v>680</v>
      </c>
      <c r="E116" s="29">
        <v>8</v>
      </c>
      <c r="F116" s="29"/>
      <c r="G116" s="29"/>
      <c r="H116" s="29"/>
      <c r="I116" s="29"/>
      <c r="J116" s="29">
        <v>10</v>
      </c>
      <c r="K116" s="29"/>
      <c r="L116" s="29">
        <v>8</v>
      </c>
      <c r="M116" s="29"/>
      <c r="N116" s="29">
        <v>10</v>
      </c>
      <c r="O116" s="29"/>
      <c r="P116" s="29"/>
      <c r="Q116" s="29"/>
      <c r="R116" s="29">
        <v>10</v>
      </c>
      <c r="S116" s="29">
        <v>3.7</v>
      </c>
      <c r="T116" s="29"/>
      <c r="U116" s="29"/>
      <c r="V116" s="29"/>
      <c r="W116" s="29"/>
      <c r="X116" s="84">
        <v>0</v>
      </c>
      <c r="Y116" s="84"/>
      <c r="Z116" s="84"/>
      <c r="AA116" s="84"/>
      <c r="AB116" s="84"/>
      <c r="AC116" s="84"/>
      <c r="AD116" s="84"/>
      <c r="AE116" s="84"/>
      <c r="AF116" s="29">
        <v>5</v>
      </c>
      <c r="AG116" s="84"/>
      <c r="AH116" s="84"/>
      <c r="AI116" s="84"/>
      <c r="AJ116" s="84"/>
      <c r="AK116" s="84"/>
      <c r="AL116" s="29">
        <v>5</v>
      </c>
      <c r="AM116" s="29"/>
      <c r="AN116" s="29"/>
      <c r="AO116" s="30"/>
      <c r="AP116" s="35">
        <f>IF(AQ116&lt;6,SUM(E116:AO116),SUM(LARGE(E116:AO116,{1;2;3;4;5;6})))</f>
        <v>51</v>
      </c>
      <c r="AQ116" s="53">
        <f>COUNT(E116:AO116)</f>
        <v>9</v>
      </c>
      <c r="BJ116" s="12"/>
      <c r="BK116" s="22"/>
      <c r="BL116" s="12"/>
      <c r="BM116" s="22"/>
      <c r="BN116" s="22"/>
      <c r="BO116" s="22"/>
      <c r="BP116" s="22"/>
      <c r="BQ116" s="22"/>
      <c r="BR116" s="22"/>
    </row>
    <row r="117" spans="1:70" x14ac:dyDescent="0.2">
      <c r="A117" s="60">
        <v>116</v>
      </c>
      <c r="B117" s="26" t="s">
        <v>71</v>
      </c>
      <c r="C117" s="6" t="s">
        <v>416</v>
      </c>
      <c r="D117" s="8" t="s">
        <v>170</v>
      </c>
      <c r="E117" s="54"/>
      <c r="F117" s="54"/>
      <c r="G117" s="54"/>
      <c r="H117" s="54"/>
      <c r="I117" s="54">
        <v>25</v>
      </c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>
        <v>25</v>
      </c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1"/>
      <c r="AP117" s="35">
        <f>IF(AQ117&lt;6,SUM(E117:AO117),SUM(LARGE(E117:AO117,{1;2;3;4;5;6})))</f>
        <v>50</v>
      </c>
      <c r="AQ117" s="55">
        <f>COUNT(E117:AO117)</f>
        <v>2</v>
      </c>
      <c r="BJ117" s="12"/>
      <c r="BK117" s="22"/>
      <c r="BL117" s="12"/>
      <c r="BM117" s="22"/>
      <c r="BN117" s="22"/>
      <c r="BO117" s="22"/>
      <c r="BP117" s="22"/>
      <c r="BQ117" s="22"/>
      <c r="BR117" s="22"/>
    </row>
    <row r="118" spans="1:70" x14ac:dyDescent="0.2">
      <c r="A118" s="60">
        <v>117</v>
      </c>
      <c r="B118" s="6" t="s">
        <v>74</v>
      </c>
      <c r="C118" s="6" t="s">
        <v>416</v>
      </c>
      <c r="D118" s="8" t="s">
        <v>1050</v>
      </c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26">
        <v>20</v>
      </c>
      <c r="AA118" s="26"/>
      <c r="AB118" s="26"/>
      <c r="AC118" s="26"/>
      <c r="AD118" s="26"/>
      <c r="AE118" s="26"/>
      <c r="AF118" s="26">
        <v>30</v>
      </c>
      <c r="AG118" s="26"/>
      <c r="AH118" s="26"/>
      <c r="AI118" s="26"/>
      <c r="AJ118" s="26"/>
      <c r="AK118" s="26"/>
      <c r="AL118" s="26"/>
      <c r="AM118" s="26"/>
      <c r="AN118" s="26"/>
      <c r="AO118" s="1"/>
      <c r="AP118" s="35">
        <f>IF(AQ118&lt;6,SUM(E118:AO118),SUM(LARGE(E118:AO118,{1;2;3;4;5;6})))</f>
        <v>50</v>
      </c>
      <c r="AQ118" s="53">
        <f>COUNT(E118:AO118)</f>
        <v>2</v>
      </c>
      <c r="BJ118" s="12"/>
      <c r="BK118" s="22"/>
      <c r="BL118" s="12"/>
      <c r="BM118" s="22"/>
      <c r="BN118" s="22"/>
      <c r="BO118" s="22"/>
      <c r="BP118" s="22"/>
      <c r="BQ118" s="22"/>
      <c r="BR118" s="22"/>
    </row>
    <row r="119" spans="1:70" x14ac:dyDescent="0.2">
      <c r="A119" s="60">
        <v>118</v>
      </c>
      <c r="B119" s="26" t="s">
        <v>71</v>
      </c>
      <c r="C119" s="6" t="s">
        <v>180</v>
      </c>
      <c r="D119" s="8" t="s">
        <v>1019</v>
      </c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>
        <v>12</v>
      </c>
      <c r="V119" s="29"/>
      <c r="W119" s="29"/>
      <c r="X119" s="29"/>
      <c r="Y119" s="29"/>
      <c r="Z119" s="29">
        <v>10</v>
      </c>
      <c r="AA119" s="29"/>
      <c r="AB119" s="29"/>
      <c r="AC119" s="29"/>
      <c r="AD119" s="29"/>
      <c r="AE119" s="29">
        <v>17</v>
      </c>
      <c r="AF119" s="29"/>
      <c r="AG119" s="29">
        <v>10</v>
      </c>
      <c r="AH119" s="29"/>
      <c r="AI119" s="29"/>
      <c r="AJ119" s="29"/>
      <c r="AK119" s="29"/>
      <c r="AL119" s="29"/>
      <c r="AM119" s="29"/>
      <c r="AN119" s="29"/>
      <c r="AO119" s="54"/>
      <c r="AP119" s="35">
        <f>IF(AQ119&lt;6,SUM(E119:AO119),SUM(LARGE(E119:AO119,{1;2;3;4;5;6})))</f>
        <v>49</v>
      </c>
      <c r="AQ119" s="53">
        <f>COUNT(E119:AO119)</f>
        <v>4</v>
      </c>
      <c r="BJ119" s="12"/>
      <c r="BK119" s="22"/>
      <c r="BL119" s="12"/>
      <c r="BM119" s="22"/>
      <c r="BN119" s="22"/>
      <c r="BO119" s="22"/>
      <c r="BP119" s="22"/>
      <c r="BQ119" s="22"/>
      <c r="BR119" s="22"/>
    </row>
    <row r="120" spans="1:70" x14ac:dyDescent="0.2">
      <c r="A120" s="67">
        <v>119</v>
      </c>
      <c r="B120" s="26" t="s">
        <v>71</v>
      </c>
      <c r="C120" s="6" t="s">
        <v>77</v>
      </c>
      <c r="D120" s="37" t="s">
        <v>706</v>
      </c>
      <c r="E120" s="54"/>
      <c r="F120" s="54"/>
      <c r="G120" s="54"/>
      <c r="H120" s="54">
        <v>6</v>
      </c>
      <c r="I120" s="54">
        <v>6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>
        <v>10</v>
      </c>
      <c r="V120" s="54"/>
      <c r="W120" s="54"/>
      <c r="X120" s="54"/>
      <c r="Y120" s="54"/>
      <c r="Z120" s="54"/>
      <c r="AA120" s="54"/>
      <c r="AB120" s="54">
        <v>15</v>
      </c>
      <c r="AC120" s="54"/>
      <c r="AD120" s="54"/>
      <c r="AE120" s="54"/>
      <c r="AF120" s="54"/>
      <c r="AG120" s="54"/>
      <c r="AH120" s="54"/>
      <c r="AI120" s="54"/>
      <c r="AJ120" s="54"/>
      <c r="AK120" s="54"/>
      <c r="AL120" s="54">
        <v>10</v>
      </c>
      <c r="AM120" s="54"/>
      <c r="AN120" s="54"/>
      <c r="AO120" s="51"/>
      <c r="AP120" s="35">
        <f>IF(AQ120&lt;6,SUM(E120:AO120),SUM(LARGE(E120:AO120,{1;2;3;4;5;6})))</f>
        <v>47</v>
      </c>
      <c r="AQ120" s="53">
        <f>COUNT(E120:AO120)</f>
        <v>5</v>
      </c>
      <c r="BJ120" s="12"/>
      <c r="BK120" s="22"/>
      <c r="BL120" s="12"/>
      <c r="BM120" s="22"/>
      <c r="BN120" s="22"/>
      <c r="BO120" s="22"/>
      <c r="BP120" s="22"/>
      <c r="BQ120" s="22"/>
      <c r="BR120" s="22"/>
    </row>
    <row r="121" spans="1:70" x14ac:dyDescent="0.2">
      <c r="A121" s="67">
        <v>120</v>
      </c>
      <c r="B121" s="26" t="s">
        <v>71</v>
      </c>
      <c r="C121" s="6" t="s">
        <v>127</v>
      </c>
      <c r="D121" s="8" t="s">
        <v>697</v>
      </c>
      <c r="E121" s="30"/>
      <c r="F121" s="30"/>
      <c r="G121" s="30"/>
      <c r="H121" s="30"/>
      <c r="I121" s="30"/>
      <c r="J121" s="30">
        <v>10</v>
      </c>
      <c r="K121" s="30"/>
      <c r="L121" s="30">
        <v>12</v>
      </c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>
        <v>25</v>
      </c>
      <c r="AM121" s="30"/>
      <c r="AN121" s="30"/>
      <c r="AO121" s="51"/>
      <c r="AP121" s="35">
        <f>IF(AQ121&lt;6,SUM(E121:AO121),SUM(LARGE(E121:AO121,{1;2;3;4;5;6})))</f>
        <v>47</v>
      </c>
      <c r="AQ121" s="55">
        <f>COUNT(E121:AO121)</f>
        <v>3</v>
      </c>
      <c r="BJ121" s="12"/>
      <c r="BK121" s="22"/>
      <c r="BL121" s="12"/>
      <c r="BM121" s="22"/>
      <c r="BN121" s="22"/>
      <c r="BO121" s="22"/>
      <c r="BP121" s="22"/>
      <c r="BQ121" s="22"/>
      <c r="BR121" s="22"/>
    </row>
    <row r="122" spans="1:70" x14ac:dyDescent="0.2">
      <c r="A122" s="67">
        <v>121</v>
      </c>
      <c r="B122" s="6" t="s">
        <v>71</v>
      </c>
      <c r="C122" s="6" t="s">
        <v>72</v>
      </c>
      <c r="D122" s="8" t="s">
        <v>620</v>
      </c>
      <c r="E122" s="26"/>
      <c r="F122" s="26"/>
      <c r="G122" s="26"/>
      <c r="H122" s="26">
        <v>4</v>
      </c>
      <c r="I122" s="26"/>
      <c r="J122" s="26"/>
      <c r="K122" s="26"/>
      <c r="L122" s="26">
        <v>4</v>
      </c>
      <c r="M122" s="26"/>
      <c r="N122" s="26">
        <v>7</v>
      </c>
      <c r="O122" s="26"/>
      <c r="P122" s="26"/>
      <c r="Q122" s="26"/>
      <c r="R122" s="26"/>
      <c r="S122" s="26"/>
      <c r="T122" s="26">
        <v>6</v>
      </c>
      <c r="U122" s="26"/>
      <c r="V122" s="26"/>
      <c r="W122" s="26"/>
      <c r="X122" s="26">
        <v>7</v>
      </c>
      <c r="Y122" s="26"/>
      <c r="Z122" s="26">
        <v>7</v>
      </c>
      <c r="AA122" s="26"/>
      <c r="AB122" s="26"/>
      <c r="AC122" s="102">
        <v>0</v>
      </c>
      <c r="AD122" s="102"/>
      <c r="AE122" s="102"/>
      <c r="AF122" s="26">
        <v>10.7</v>
      </c>
      <c r="AG122" s="102">
        <v>8</v>
      </c>
      <c r="AH122" s="102"/>
      <c r="AI122" s="102"/>
      <c r="AJ122" s="26">
        <v>7</v>
      </c>
      <c r="AK122" s="26"/>
      <c r="AL122" s="102"/>
      <c r="AM122" s="102"/>
      <c r="AN122" s="102"/>
      <c r="AO122" s="1"/>
      <c r="AP122" s="35">
        <f>IF(AQ122&lt;6,SUM(E122:AO122),SUM(LARGE(E122:AO122,{1;2;3;4;5;6})))</f>
        <v>46.7</v>
      </c>
      <c r="AQ122" s="53">
        <f>COUNT(E122:AO122)</f>
        <v>10</v>
      </c>
      <c r="BJ122" s="12"/>
      <c r="BK122" s="22"/>
      <c r="BL122" s="12"/>
      <c r="BM122" s="22"/>
      <c r="BN122" s="22"/>
      <c r="BO122" s="22"/>
      <c r="BP122" s="22"/>
      <c r="BQ122" s="22"/>
      <c r="BR122" s="22"/>
    </row>
    <row r="123" spans="1:70" x14ac:dyDescent="0.2">
      <c r="A123" s="67">
        <v>122</v>
      </c>
      <c r="B123" s="26" t="s">
        <v>71</v>
      </c>
      <c r="C123" s="6" t="s">
        <v>92</v>
      </c>
      <c r="D123" s="8" t="s">
        <v>654</v>
      </c>
      <c r="E123" s="30"/>
      <c r="F123" s="30"/>
      <c r="G123" s="30"/>
      <c r="H123" s="30">
        <v>25</v>
      </c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>
        <v>20</v>
      </c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1"/>
      <c r="AP123" s="35">
        <f>IF(AQ123&lt;6,SUM(E123:AO123),SUM(LARGE(E123:AO123,{1;2;3;4;5;6})))</f>
        <v>45</v>
      </c>
      <c r="AQ123" s="55">
        <f>COUNT(E123:AO123)</f>
        <v>2</v>
      </c>
      <c r="BJ123" s="12"/>
      <c r="BK123" s="22"/>
      <c r="BL123" s="12"/>
      <c r="BM123" s="22"/>
      <c r="BN123" s="22"/>
      <c r="BO123" s="22"/>
      <c r="BP123" s="22"/>
      <c r="BQ123" s="22"/>
      <c r="BR123" s="22"/>
    </row>
    <row r="124" spans="1:70" x14ac:dyDescent="0.2">
      <c r="A124" s="67">
        <v>123</v>
      </c>
      <c r="B124" s="26" t="s">
        <v>71</v>
      </c>
      <c r="C124" s="6" t="s">
        <v>239</v>
      </c>
      <c r="D124" s="37" t="s">
        <v>260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>
        <v>25</v>
      </c>
      <c r="S124" s="37"/>
      <c r="T124" s="37"/>
      <c r="U124" s="37">
        <v>20</v>
      </c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54"/>
      <c r="AP124" s="35">
        <f>IF(AQ124&lt;6,SUM(E124:AO124),SUM(LARGE(E124:AO124,{1;2;3;4;5;6})))</f>
        <v>45</v>
      </c>
      <c r="AQ124" s="53">
        <f>COUNT(E124:AO124)</f>
        <v>2</v>
      </c>
      <c r="BJ124" s="12"/>
      <c r="BK124" s="22"/>
      <c r="BL124" s="12"/>
      <c r="BM124" s="22"/>
      <c r="BN124" s="22"/>
      <c r="BO124" s="22"/>
      <c r="BP124" s="22"/>
      <c r="BQ124" s="22"/>
      <c r="BR124" s="22"/>
    </row>
    <row r="125" spans="1:70" x14ac:dyDescent="0.2">
      <c r="A125" s="67">
        <v>124</v>
      </c>
      <c r="B125" s="26" t="s">
        <v>71</v>
      </c>
      <c r="C125" s="6" t="s">
        <v>416</v>
      </c>
      <c r="D125" s="8" t="s">
        <v>586</v>
      </c>
      <c r="E125" s="54"/>
      <c r="F125" s="54"/>
      <c r="G125" s="54"/>
      <c r="H125" s="54"/>
      <c r="I125" s="54"/>
      <c r="J125" s="54">
        <v>8</v>
      </c>
      <c r="K125" s="54"/>
      <c r="L125" s="54">
        <v>3</v>
      </c>
      <c r="M125" s="54"/>
      <c r="N125" s="54">
        <v>6</v>
      </c>
      <c r="O125" s="54"/>
      <c r="P125" s="54"/>
      <c r="Q125" s="54"/>
      <c r="R125" s="54">
        <v>8</v>
      </c>
      <c r="S125" s="54"/>
      <c r="T125" s="54">
        <v>5</v>
      </c>
      <c r="U125" s="85">
        <v>0</v>
      </c>
      <c r="V125" s="85"/>
      <c r="W125" s="85"/>
      <c r="X125" s="85">
        <v>0</v>
      </c>
      <c r="Y125" s="85"/>
      <c r="Z125" s="85"/>
      <c r="AA125" s="85"/>
      <c r="AB125" s="85"/>
      <c r="AC125" s="85"/>
      <c r="AD125" s="85"/>
      <c r="AE125" s="85"/>
      <c r="AF125" s="85"/>
      <c r="AG125" s="54">
        <v>12</v>
      </c>
      <c r="AH125" s="54"/>
      <c r="AI125" s="54"/>
      <c r="AJ125" s="54">
        <v>5</v>
      </c>
      <c r="AK125" s="54"/>
      <c r="AL125" s="54"/>
      <c r="AM125" s="54"/>
      <c r="AN125" s="54"/>
      <c r="AO125" s="51"/>
      <c r="AP125" s="35">
        <f>IF(AQ125&lt;6,SUM(E125:AO125),SUM(LARGE(E125:AO125,{1;2;3;4;5;6})))</f>
        <v>44</v>
      </c>
      <c r="AQ125" s="55">
        <f>COUNT(E125:AO125)</f>
        <v>9</v>
      </c>
      <c r="BJ125" s="12"/>
      <c r="BK125" s="22"/>
      <c r="BL125" s="12"/>
      <c r="BM125" s="22"/>
      <c r="BN125" s="22"/>
      <c r="BO125" s="22"/>
      <c r="BP125" s="22"/>
      <c r="BQ125" s="22"/>
      <c r="BR125" s="22"/>
    </row>
    <row r="126" spans="1:70" x14ac:dyDescent="0.2">
      <c r="A126" s="67">
        <v>125</v>
      </c>
      <c r="B126" s="26" t="s">
        <v>71</v>
      </c>
      <c r="C126" s="6" t="s">
        <v>72</v>
      </c>
      <c r="D126" s="8" t="s">
        <v>21</v>
      </c>
      <c r="E126" s="54">
        <v>20</v>
      </c>
      <c r="F126" s="54"/>
      <c r="G126" s="54"/>
      <c r="H126" s="54">
        <v>20</v>
      </c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1"/>
      <c r="AP126" s="35">
        <f>IF(AQ126&lt;6,SUM(E126:AO126),SUM(LARGE(E126:AO126,{1;2;3;4;5;6})))</f>
        <v>40</v>
      </c>
      <c r="AQ126" s="55">
        <f>COUNT(E126:AO126)</f>
        <v>2</v>
      </c>
      <c r="BJ126" s="12"/>
      <c r="BK126" s="22"/>
      <c r="BL126" s="12"/>
      <c r="BM126" s="22"/>
      <c r="BN126" s="22"/>
      <c r="BO126" s="22"/>
      <c r="BP126" s="22"/>
      <c r="BQ126" s="22"/>
      <c r="BR126" s="22"/>
    </row>
    <row r="127" spans="1:70" x14ac:dyDescent="0.2">
      <c r="A127" s="67">
        <v>126</v>
      </c>
      <c r="B127" s="26" t="s">
        <v>71</v>
      </c>
      <c r="C127" s="6" t="s">
        <v>76</v>
      </c>
      <c r="D127" s="8" t="s">
        <v>36</v>
      </c>
      <c r="E127" s="30"/>
      <c r="F127" s="30"/>
      <c r="G127" s="30">
        <v>40</v>
      </c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51"/>
      <c r="AP127" s="35">
        <f>IF(AQ127&lt;6,SUM(E127:AO127),SUM(LARGE(E127:AO127,{1;2;3;4;5;6})))</f>
        <v>40</v>
      </c>
      <c r="AQ127" s="53">
        <f>COUNT(E127:AO127)</f>
        <v>1</v>
      </c>
      <c r="BJ127" s="12"/>
      <c r="BK127" s="22"/>
      <c r="BL127" s="12"/>
      <c r="BM127" s="22"/>
      <c r="BN127" s="22"/>
      <c r="BO127" s="22"/>
      <c r="BP127" s="22"/>
      <c r="BQ127" s="22"/>
      <c r="BR127" s="22"/>
    </row>
    <row r="128" spans="1:70" x14ac:dyDescent="0.2">
      <c r="A128" s="67">
        <v>127</v>
      </c>
      <c r="B128" s="26" t="s">
        <v>71</v>
      </c>
      <c r="C128" s="26" t="s">
        <v>416</v>
      </c>
      <c r="D128" s="37" t="s">
        <v>1109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>
        <v>4.3</v>
      </c>
      <c r="AF128" s="54">
        <v>20</v>
      </c>
      <c r="AG128" s="54">
        <v>14</v>
      </c>
      <c r="AH128" s="54"/>
      <c r="AI128" s="54"/>
      <c r="AJ128" s="54"/>
      <c r="AK128" s="54"/>
      <c r="AL128" s="54"/>
      <c r="AM128" s="54"/>
      <c r="AN128" s="54"/>
      <c r="AO128" s="1"/>
      <c r="AP128" s="35">
        <f>IF(AQ128&lt;6,SUM(E128:AO128),SUM(LARGE(E128:AO128,{1;2;3;4;5;6})))</f>
        <v>38.299999999999997</v>
      </c>
      <c r="AQ128" s="53">
        <f>COUNT(E128:AO128)</f>
        <v>3</v>
      </c>
      <c r="BJ128" s="12"/>
      <c r="BK128" s="22"/>
      <c r="BL128" s="12"/>
      <c r="BM128" s="22"/>
      <c r="BN128" s="22"/>
      <c r="BO128" s="22"/>
      <c r="BP128" s="22"/>
      <c r="BQ128" s="22"/>
      <c r="BR128" s="22"/>
    </row>
    <row r="129" spans="1:70" x14ac:dyDescent="0.2">
      <c r="A129" s="67">
        <v>128</v>
      </c>
      <c r="B129" s="26" t="s">
        <v>71</v>
      </c>
      <c r="C129" s="6" t="s">
        <v>72</v>
      </c>
      <c r="D129" s="8" t="s">
        <v>424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30">
        <v>20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>
        <v>18.3</v>
      </c>
      <c r="AM129" s="30"/>
      <c r="AN129" s="30"/>
      <c r="AO129" s="1"/>
      <c r="AP129" s="35">
        <f>IF(AQ129&lt;6,SUM(E129:AO129),SUM(LARGE(E129:AO129,{1;2;3;4;5;6})))</f>
        <v>38.299999999999997</v>
      </c>
      <c r="AQ129" s="53">
        <f>COUNT(E129:AO129)</f>
        <v>2</v>
      </c>
      <c r="BJ129" s="12"/>
      <c r="BK129" s="22"/>
      <c r="BL129" s="12"/>
      <c r="BM129" s="22"/>
      <c r="BN129" s="22"/>
      <c r="BO129" s="22"/>
      <c r="BP129" s="22"/>
      <c r="BQ129" s="22"/>
      <c r="BR129" s="22"/>
    </row>
    <row r="130" spans="1:70" x14ac:dyDescent="0.2">
      <c r="A130" s="67">
        <v>129</v>
      </c>
      <c r="B130" s="6" t="s">
        <v>71</v>
      </c>
      <c r="C130" s="6" t="s">
        <v>72</v>
      </c>
      <c r="D130" s="8" t="s">
        <v>486</v>
      </c>
      <c r="E130" s="26"/>
      <c r="F130" s="26"/>
      <c r="G130" s="26"/>
      <c r="H130" s="102">
        <v>0</v>
      </c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>
        <v>17</v>
      </c>
      <c r="AA130" s="26"/>
      <c r="AB130" s="26">
        <v>20</v>
      </c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1"/>
      <c r="AP130" s="35">
        <f>IF(AQ130&lt;6,SUM(E130:AO130),SUM(LARGE(E130:AO130,{1;2;3;4;5;6})))</f>
        <v>37</v>
      </c>
      <c r="AQ130" s="55">
        <f>COUNT(E130:AO130)</f>
        <v>3</v>
      </c>
      <c r="BJ130" s="12"/>
      <c r="BK130" s="22"/>
      <c r="BL130" s="12"/>
      <c r="BM130" s="22"/>
      <c r="BN130" s="22"/>
      <c r="BO130" s="22"/>
      <c r="BP130" s="22"/>
      <c r="BQ130" s="22"/>
      <c r="BR130" s="22"/>
    </row>
    <row r="131" spans="1:70" x14ac:dyDescent="0.2">
      <c r="A131" s="67">
        <v>130</v>
      </c>
      <c r="B131" s="6" t="s">
        <v>71</v>
      </c>
      <c r="C131" s="6" t="s">
        <v>953</v>
      </c>
      <c r="D131" s="8" t="s">
        <v>715</v>
      </c>
      <c r="E131" s="54">
        <v>8</v>
      </c>
      <c r="F131" s="54"/>
      <c r="G131" s="85">
        <v>0</v>
      </c>
      <c r="H131" s="85"/>
      <c r="I131" s="54">
        <v>14</v>
      </c>
      <c r="J131" s="54"/>
      <c r="K131" s="85">
        <v>0</v>
      </c>
      <c r="L131" s="85"/>
      <c r="M131" s="85"/>
      <c r="N131" s="85"/>
      <c r="O131" s="85"/>
      <c r="P131" s="85"/>
      <c r="Q131" s="85"/>
      <c r="R131" s="85"/>
      <c r="S131" s="85">
        <v>0</v>
      </c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54">
        <v>14</v>
      </c>
      <c r="AG131" s="85"/>
      <c r="AH131" s="85"/>
      <c r="AI131" s="85"/>
      <c r="AJ131" s="85"/>
      <c r="AK131" s="85"/>
      <c r="AL131" s="85"/>
      <c r="AM131" s="85"/>
      <c r="AN131" s="85"/>
      <c r="AO131" s="1"/>
      <c r="AP131" s="35">
        <f>IF(AQ131&lt;6,SUM(E131:AO131),SUM(LARGE(E131:AO131,{1;2;3;4;5;6})))</f>
        <v>36</v>
      </c>
      <c r="AQ131" s="53">
        <f>COUNT(E131:AO131)</f>
        <v>6</v>
      </c>
      <c r="BJ131" s="12"/>
      <c r="BK131" s="22"/>
      <c r="BL131" s="12"/>
      <c r="BM131" s="22"/>
      <c r="BN131" s="22"/>
      <c r="BO131" s="22"/>
      <c r="BP131" s="22"/>
      <c r="BQ131" s="22"/>
      <c r="BR131" s="22"/>
    </row>
    <row r="132" spans="1:70" x14ac:dyDescent="0.2">
      <c r="A132" s="67">
        <v>131</v>
      </c>
      <c r="B132" s="26" t="s">
        <v>71</v>
      </c>
      <c r="C132" s="6" t="s">
        <v>416</v>
      </c>
      <c r="D132" s="8" t="s">
        <v>1020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>
        <v>7</v>
      </c>
      <c r="V132" s="30"/>
      <c r="W132" s="30"/>
      <c r="X132" s="30"/>
      <c r="Y132" s="30"/>
      <c r="Z132" s="30">
        <v>5</v>
      </c>
      <c r="AA132" s="30"/>
      <c r="AB132" s="30"/>
      <c r="AC132" s="30">
        <v>8</v>
      </c>
      <c r="AD132" s="30"/>
      <c r="AE132" s="30">
        <v>8</v>
      </c>
      <c r="AF132" s="30"/>
      <c r="AG132" s="30"/>
      <c r="AH132" s="30"/>
      <c r="AI132" s="30"/>
      <c r="AJ132" s="30">
        <v>8</v>
      </c>
      <c r="AK132" s="30"/>
      <c r="AL132" s="30"/>
      <c r="AM132" s="30"/>
      <c r="AN132" s="30"/>
      <c r="AO132" s="51"/>
      <c r="AP132" s="35">
        <f>IF(AQ132&lt;6,SUM(E132:AO132),SUM(LARGE(E132:AO132,{1;2;3;4;5;6})))</f>
        <v>36</v>
      </c>
      <c r="AQ132" s="55">
        <f>COUNT(E132:AO132)</f>
        <v>5</v>
      </c>
      <c r="BJ132" s="12"/>
      <c r="BK132" s="22"/>
      <c r="BL132" s="12"/>
      <c r="BM132" s="22"/>
      <c r="BN132" s="22"/>
      <c r="BO132" s="22"/>
      <c r="BP132" s="22"/>
      <c r="BQ132" s="22"/>
      <c r="BR132" s="22"/>
    </row>
    <row r="133" spans="1:70" x14ac:dyDescent="0.2">
      <c r="A133" s="67">
        <v>132</v>
      </c>
      <c r="B133" s="26" t="s">
        <v>71</v>
      </c>
      <c r="C133" s="6" t="s">
        <v>79</v>
      </c>
      <c r="D133" s="8" t="s">
        <v>57</v>
      </c>
      <c r="E133" s="30">
        <v>14</v>
      </c>
      <c r="F133" s="30"/>
      <c r="G133" s="30"/>
      <c r="H133" s="30"/>
      <c r="I133" s="30">
        <v>12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>
        <v>10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1"/>
      <c r="AP133" s="35">
        <f>IF(AQ133&lt;6,SUM(E133:AO133),SUM(LARGE(E133:AO133,{1;2;3;4;5;6})))</f>
        <v>36</v>
      </c>
      <c r="AQ133" s="55">
        <f>COUNT(E133:AO133)</f>
        <v>3</v>
      </c>
      <c r="BJ133" s="12"/>
      <c r="BK133" s="22"/>
      <c r="BL133" s="12"/>
      <c r="BM133" s="22"/>
      <c r="BN133" s="22"/>
      <c r="BO133" s="22"/>
      <c r="BP133" s="22"/>
      <c r="BQ133" s="22"/>
      <c r="BR133" s="22"/>
    </row>
    <row r="134" spans="1:70" x14ac:dyDescent="0.2">
      <c r="A134" s="67">
        <v>133</v>
      </c>
      <c r="B134" s="26" t="s">
        <v>71</v>
      </c>
      <c r="C134" s="26" t="s">
        <v>79</v>
      </c>
      <c r="D134" s="37" t="s">
        <v>436</v>
      </c>
      <c r="E134" s="30"/>
      <c r="F134" s="30"/>
      <c r="G134" s="30"/>
      <c r="H134" s="30"/>
      <c r="I134" s="30"/>
      <c r="J134" s="30"/>
      <c r="K134" s="30">
        <v>25</v>
      </c>
      <c r="L134" s="30"/>
      <c r="M134" s="30"/>
      <c r="N134" s="30"/>
      <c r="O134" s="30"/>
      <c r="P134" s="30"/>
      <c r="Q134" s="30"/>
      <c r="R134" s="30"/>
      <c r="S134" s="30"/>
      <c r="T134" s="30">
        <v>10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51"/>
      <c r="AP134" s="35">
        <f>IF(AQ134&lt;6,SUM(E134:AO134),SUM(LARGE(E134:AO134,{1;2;3;4;5;6})))</f>
        <v>35</v>
      </c>
      <c r="AQ134" s="53">
        <f>COUNT(E134:AO134)</f>
        <v>2</v>
      </c>
      <c r="BJ134" s="12"/>
      <c r="BK134" s="22"/>
      <c r="BL134" s="12"/>
      <c r="BM134" s="22"/>
      <c r="BN134" s="22"/>
      <c r="BO134" s="22"/>
      <c r="BP134" s="22"/>
      <c r="BQ134" s="22"/>
      <c r="BR134" s="22"/>
    </row>
    <row r="135" spans="1:70" x14ac:dyDescent="0.2">
      <c r="A135" s="67">
        <v>134</v>
      </c>
      <c r="B135" s="26" t="s">
        <v>71</v>
      </c>
      <c r="C135" s="6" t="s">
        <v>79</v>
      </c>
      <c r="D135" s="8" t="s">
        <v>113</v>
      </c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30">
        <v>35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6"/>
      <c r="AP135" s="35">
        <f>IF(AQ135&lt;6,SUM(E135:AO135),SUM(LARGE(E135:AO135,{1;2;3;4;5;6})))</f>
        <v>35</v>
      </c>
      <c r="AQ135" s="53">
        <f>COUNT(E135:AO135)</f>
        <v>1</v>
      </c>
      <c r="BJ135" s="12"/>
      <c r="BK135" s="22"/>
      <c r="BL135" s="12"/>
      <c r="BM135" s="22"/>
      <c r="BN135" s="22"/>
      <c r="BO135" s="22"/>
      <c r="BP135" s="22"/>
      <c r="BQ135" s="22"/>
      <c r="BR135" s="22"/>
    </row>
    <row r="136" spans="1:70" x14ac:dyDescent="0.2">
      <c r="A136" s="67">
        <v>135</v>
      </c>
      <c r="B136" s="26" t="s">
        <v>74</v>
      </c>
      <c r="C136" s="6" t="s">
        <v>416</v>
      </c>
      <c r="D136" s="8" t="s">
        <v>1120</v>
      </c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30">
        <v>35</v>
      </c>
      <c r="AG136" s="86"/>
      <c r="AH136" s="86"/>
      <c r="AI136" s="86"/>
      <c r="AJ136" s="86"/>
      <c r="AK136" s="86"/>
      <c r="AL136" s="86"/>
      <c r="AM136" s="86"/>
      <c r="AN136" s="86"/>
      <c r="AO136" s="1"/>
      <c r="AP136" s="35">
        <f>IF(AQ136&lt;6,SUM(E136:AO136),SUM(LARGE(E136:AO136,{1;2;3;4;5;6})))</f>
        <v>35</v>
      </c>
      <c r="AQ136" s="53">
        <f>COUNT(E136:AO136)</f>
        <v>1</v>
      </c>
      <c r="BJ136" s="12"/>
      <c r="BK136" s="22"/>
      <c r="BL136" s="12"/>
      <c r="BM136" s="22"/>
      <c r="BN136" s="22"/>
      <c r="BO136" s="22"/>
      <c r="BP136" s="22"/>
      <c r="BQ136" s="22"/>
      <c r="BR136" s="22"/>
    </row>
    <row r="137" spans="1:70" x14ac:dyDescent="0.2">
      <c r="A137" s="67">
        <v>136</v>
      </c>
      <c r="B137" s="26" t="s">
        <v>71</v>
      </c>
      <c r="C137" s="6" t="s">
        <v>127</v>
      </c>
      <c r="D137" s="8" t="s">
        <v>473</v>
      </c>
      <c r="E137" s="29">
        <v>5</v>
      </c>
      <c r="F137" s="29"/>
      <c r="G137" s="29"/>
      <c r="H137" s="29"/>
      <c r="I137" s="29">
        <v>10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>
        <v>4.3</v>
      </c>
      <c r="AF137" s="29">
        <v>7</v>
      </c>
      <c r="AG137" s="29"/>
      <c r="AH137" s="29"/>
      <c r="AI137" s="29"/>
      <c r="AJ137" s="29">
        <v>4</v>
      </c>
      <c r="AK137" s="29"/>
      <c r="AL137" s="29"/>
      <c r="AM137" s="29"/>
      <c r="AN137" s="29"/>
      <c r="AO137" s="1"/>
      <c r="AP137" s="35">
        <f>IF(AQ137&lt;6,SUM(E137:AO137),SUM(LARGE(E137:AO137,{1;2;3;4;5;6})))</f>
        <v>30.3</v>
      </c>
      <c r="AQ137" s="53">
        <f>COUNT(E137:AO137)</f>
        <v>5</v>
      </c>
      <c r="BJ137" s="12"/>
      <c r="BK137" s="22"/>
      <c r="BL137" s="12"/>
      <c r="BM137" s="22"/>
      <c r="BN137" s="22"/>
      <c r="BO137" s="22"/>
      <c r="BP137" s="22"/>
      <c r="BQ137" s="22"/>
      <c r="BR137" s="22"/>
    </row>
    <row r="138" spans="1:70" x14ac:dyDescent="0.2">
      <c r="A138" s="67">
        <v>137</v>
      </c>
      <c r="B138" s="26" t="s">
        <v>71</v>
      </c>
      <c r="C138" s="6" t="s">
        <v>72</v>
      </c>
      <c r="D138" s="8" t="s">
        <v>629</v>
      </c>
      <c r="E138" s="29">
        <v>3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>
        <v>4</v>
      </c>
      <c r="S138" s="29"/>
      <c r="T138" s="29"/>
      <c r="U138" s="29"/>
      <c r="V138" s="29"/>
      <c r="W138" s="29"/>
      <c r="X138" s="29">
        <v>8</v>
      </c>
      <c r="Y138" s="29"/>
      <c r="Z138" s="29"/>
      <c r="AA138" s="29"/>
      <c r="AB138" s="29"/>
      <c r="AC138" s="29"/>
      <c r="AD138" s="29"/>
      <c r="AE138" s="29">
        <v>7</v>
      </c>
      <c r="AF138" s="29"/>
      <c r="AG138" s="29">
        <v>8</v>
      </c>
      <c r="AH138" s="29"/>
      <c r="AI138" s="29"/>
      <c r="AJ138" s="29"/>
      <c r="AK138" s="29"/>
      <c r="AL138" s="29"/>
      <c r="AM138" s="29"/>
      <c r="AN138" s="29"/>
      <c r="AO138" s="54"/>
      <c r="AP138" s="35">
        <f>IF(AQ138&lt;6,SUM(E138:AO138),SUM(LARGE(E138:AO138,{1;2;3;4;5;6})))</f>
        <v>30</v>
      </c>
      <c r="AQ138" s="53">
        <f>COUNT(E138:AO138)</f>
        <v>5</v>
      </c>
      <c r="BJ138" s="12"/>
      <c r="BK138" s="22"/>
      <c r="BL138" s="12"/>
      <c r="BM138" s="22"/>
      <c r="BN138" s="22"/>
      <c r="BO138" s="22"/>
      <c r="BP138" s="22"/>
      <c r="BQ138" s="22"/>
      <c r="BR138" s="22"/>
    </row>
    <row r="139" spans="1:70" x14ac:dyDescent="0.2">
      <c r="A139" s="67">
        <v>138</v>
      </c>
      <c r="B139" s="26" t="s">
        <v>71</v>
      </c>
      <c r="C139" s="6" t="s">
        <v>72</v>
      </c>
      <c r="D139" s="8" t="s">
        <v>474</v>
      </c>
      <c r="E139" s="30"/>
      <c r="F139" s="30"/>
      <c r="G139" s="30"/>
      <c r="H139" s="86">
        <v>0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>
        <v>8</v>
      </c>
      <c r="T139" s="30"/>
      <c r="U139" s="30">
        <v>5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>
        <v>17</v>
      </c>
      <c r="AK139" s="30"/>
      <c r="AL139" s="30"/>
      <c r="AM139" s="30"/>
      <c r="AN139" s="30"/>
      <c r="AO139" s="9"/>
      <c r="AP139" s="35">
        <f>IF(AQ139&lt;6,SUM(E139:AO139),SUM(LARGE(E139:AO139,{1;2;3;4;5;6})))</f>
        <v>30</v>
      </c>
      <c r="AQ139" s="53">
        <f>COUNT(E139:AO139)</f>
        <v>4</v>
      </c>
      <c r="BJ139" s="12"/>
      <c r="BK139" s="22"/>
      <c r="BL139" s="12"/>
      <c r="BM139" s="22"/>
      <c r="BN139" s="22"/>
      <c r="BO139" s="22"/>
      <c r="BP139" s="22"/>
      <c r="BQ139" s="22"/>
      <c r="BR139" s="22"/>
    </row>
    <row r="140" spans="1:70" x14ac:dyDescent="0.2">
      <c r="A140" s="67">
        <v>139</v>
      </c>
      <c r="B140" s="26" t="s">
        <v>71</v>
      </c>
      <c r="C140" s="6" t="s">
        <v>416</v>
      </c>
      <c r="D140" s="8" t="s">
        <v>153</v>
      </c>
      <c r="E140" s="30"/>
      <c r="F140" s="30"/>
      <c r="G140" s="30"/>
      <c r="H140" s="30"/>
      <c r="I140" s="30"/>
      <c r="J140" s="30">
        <v>30</v>
      </c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1"/>
      <c r="AP140" s="35">
        <f>IF(AQ140&lt;6,SUM(E140:AO140),SUM(LARGE(E140:AO140,{1;2;3;4;5;6})))</f>
        <v>30</v>
      </c>
      <c r="AQ140" s="55">
        <f>COUNT(E140:AO140)</f>
        <v>1</v>
      </c>
      <c r="BJ140" s="12"/>
      <c r="BK140" s="22"/>
      <c r="BL140" s="12"/>
      <c r="BM140" s="22"/>
      <c r="BN140" s="22"/>
      <c r="BO140" s="22"/>
      <c r="BP140" s="22"/>
      <c r="BQ140" s="22"/>
      <c r="BR140" s="22"/>
    </row>
    <row r="141" spans="1:70" x14ac:dyDescent="0.2">
      <c r="A141" s="67">
        <v>140</v>
      </c>
      <c r="B141" s="26" t="s">
        <v>71</v>
      </c>
      <c r="C141" s="6" t="s">
        <v>75</v>
      </c>
      <c r="D141" s="8" t="s">
        <v>174</v>
      </c>
      <c r="E141" s="86"/>
      <c r="F141" s="86"/>
      <c r="G141" s="30">
        <v>30</v>
      </c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51"/>
      <c r="AP141" s="35">
        <f>IF(AQ141&lt;6,SUM(E141:AO141),SUM(LARGE(E141:AO141,{1;2;3;4;5;6})))</f>
        <v>30</v>
      </c>
      <c r="AQ141" s="55">
        <f>COUNT(E141:AO141)</f>
        <v>1</v>
      </c>
      <c r="BJ141" s="12"/>
      <c r="BK141" s="22"/>
      <c r="BL141" s="12"/>
      <c r="BM141" s="22"/>
      <c r="BN141" s="22"/>
      <c r="BO141" s="22"/>
      <c r="BP141" s="22"/>
      <c r="BQ141" s="22"/>
      <c r="BR141" s="22"/>
    </row>
    <row r="142" spans="1:70" x14ac:dyDescent="0.2">
      <c r="A142" s="67">
        <v>141</v>
      </c>
      <c r="B142" s="26" t="s">
        <v>71</v>
      </c>
      <c r="C142" s="6" t="s">
        <v>416</v>
      </c>
      <c r="D142" s="8" t="s">
        <v>1139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>
        <v>30</v>
      </c>
      <c r="AH142" s="30"/>
      <c r="AI142" s="30"/>
      <c r="AJ142" s="30"/>
      <c r="AK142" s="30"/>
      <c r="AL142" s="30"/>
      <c r="AM142" s="30"/>
      <c r="AN142" s="30"/>
      <c r="AO142" s="30"/>
      <c r="AP142" s="35">
        <f>IF(AQ142&lt;6,SUM(E142:AO142),SUM(LARGE(E142:AO142,{1;2;3;4;5;6})))</f>
        <v>30</v>
      </c>
      <c r="AQ142" s="55">
        <f>COUNT(E142:AO142)</f>
        <v>1</v>
      </c>
      <c r="BJ142" s="12"/>
      <c r="BK142" s="22"/>
      <c r="BL142" s="12"/>
      <c r="BM142" s="22"/>
      <c r="BN142" s="22"/>
      <c r="BO142" s="22"/>
      <c r="BP142" s="22"/>
      <c r="BQ142" s="22"/>
      <c r="BR142" s="22"/>
    </row>
    <row r="143" spans="1:70" x14ac:dyDescent="0.2">
      <c r="A143" s="67">
        <v>142</v>
      </c>
      <c r="B143" s="26" t="s">
        <v>71</v>
      </c>
      <c r="C143" s="6" t="s">
        <v>416</v>
      </c>
      <c r="D143" s="8" t="s">
        <v>566</v>
      </c>
      <c r="E143" s="30"/>
      <c r="F143" s="30"/>
      <c r="G143" s="30"/>
      <c r="H143" s="30">
        <v>4</v>
      </c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>
        <v>15</v>
      </c>
      <c r="AC143" s="30"/>
      <c r="AD143" s="30"/>
      <c r="AE143" s="30">
        <v>10</v>
      </c>
      <c r="AF143" s="30"/>
      <c r="AG143" s="30"/>
      <c r="AH143" s="30"/>
      <c r="AI143" s="30"/>
      <c r="AJ143" s="30"/>
      <c r="AK143" s="30"/>
      <c r="AL143" s="30"/>
      <c r="AM143" s="30"/>
      <c r="AN143" s="30"/>
      <c r="AO143" s="51"/>
      <c r="AP143" s="35">
        <f>IF(AQ143&lt;6,SUM(E143:AO143),SUM(LARGE(E143:AO143,{1;2;3;4;5;6})))</f>
        <v>29</v>
      </c>
      <c r="AQ143" s="55">
        <f>COUNT(E143:AO143)</f>
        <v>3</v>
      </c>
      <c r="BJ143" s="12"/>
      <c r="BK143" s="22"/>
      <c r="BL143" s="12"/>
      <c r="BM143" s="22"/>
      <c r="BN143" s="22"/>
      <c r="BO143" s="22"/>
      <c r="BP143" s="22"/>
      <c r="BQ143" s="22"/>
      <c r="BR143" s="22"/>
    </row>
    <row r="144" spans="1:70" x14ac:dyDescent="0.2">
      <c r="A144" s="67">
        <v>143</v>
      </c>
      <c r="B144" s="26" t="s">
        <v>71</v>
      </c>
      <c r="C144" s="6" t="s">
        <v>239</v>
      </c>
      <c r="D144" s="8" t="s">
        <v>1089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>
        <v>8</v>
      </c>
      <c r="AD144" s="30"/>
      <c r="AE144" s="30"/>
      <c r="AF144" s="30">
        <v>9.3000000000000007</v>
      </c>
      <c r="AG144" s="30">
        <v>10</v>
      </c>
      <c r="AH144" s="30"/>
      <c r="AI144" s="30"/>
      <c r="AJ144" s="30"/>
      <c r="AK144" s="30"/>
      <c r="AL144" s="30"/>
      <c r="AM144" s="30"/>
      <c r="AN144" s="30"/>
      <c r="AO144" s="1"/>
      <c r="AP144" s="35">
        <f>IF(AQ144&lt;6,SUM(E144:AO144),SUM(LARGE(E144:AO144,{1;2;3;4;5;6})))</f>
        <v>27.3</v>
      </c>
      <c r="AQ144" s="53">
        <f>COUNT(E144:AO144)</f>
        <v>3</v>
      </c>
      <c r="BJ144" s="12"/>
      <c r="BK144" s="22"/>
      <c r="BL144" s="12"/>
      <c r="BM144" s="22"/>
      <c r="BN144" s="22"/>
      <c r="BO144" s="22"/>
      <c r="BP144" s="22"/>
      <c r="BQ144" s="22"/>
      <c r="BR144" s="22"/>
    </row>
    <row r="145" spans="1:70" x14ac:dyDescent="0.2">
      <c r="A145" s="67">
        <v>144</v>
      </c>
      <c r="B145" s="26" t="s">
        <v>71</v>
      </c>
      <c r="C145" s="8" t="s">
        <v>79</v>
      </c>
      <c r="D145" s="8" t="s">
        <v>437</v>
      </c>
      <c r="E145" s="54"/>
      <c r="F145" s="54"/>
      <c r="G145" s="54"/>
      <c r="H145" s="54">
        <v>7</v>
      </c>
      <c r="I145" s="54"/>
      <c r="J145" s="54"/>
      <c r="K145" s="54"/>
      <c r="L145" s="54"/>
      <c r="M145" s="54"/>
      <c r="N145" s="54">
        <v>20</v>
      </c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1"/>
      <c r="AP145" s="35">
        <f>IF(AQ145&lt;6,SUM(E145:AO145),SUM(LARGE(E145:AO145,{1;2;3;4;5;6})))</f>
        <v>27</v>
      </c>
      <c r="AQ145" s="55">
        <f>COUNT(E145:AO145)</f>
        <v>2</v>
      </c>
      <c r="BJ145" s="12"/>
      <c r="BK145" s="22"/>
      <c r="BL145" s="12"/>
      <c r="BM145" s="22"/>
      <c r="BN145" s="22"/>
      <c r="BO145" s="22"/>
      <c r="BP145" s="22"/>
      <c r="BQ145" s="22"/>
      <c r="BR145" s="22"/>
    </row>
    <row r="146" spans="1:70" x14ac:dyDescent="0.2">
      <c r="A146" s="67">
        <v>145</v>
      </c>
      <c r="B146" s="26" t="s">
        <v>71</v>
      </c>
      <c r="C146" s="6" t="s">
        <v>416</v>
      </c>
      <c r="D146" s="8" t="s">
        <v>966</v>
      </c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54">
        <v>7</v>
      </c>
      <c r="T146" s="54"/>
      <c r="U146" s="54"/>
      <c r="V146" s="54"/>
      <c r="W146" s="54"/>
      <c r="X146" s="54"/>
      <c r="Y146" s="54"/>
      <c r="Z146" s="54">
        <v>4</v>
      </c>
      <c r="AA146" s="54"/>
      <c r="AB146" s="54"/>
      <c r="AC146" s="54">
        <v>7</v>
      </c>
      <c r="AD146" s="54"/>
      <c r="AE146" s="54"/>
      <c r="AF146" s="54"/>
      <c r="AG146" s="54"/>
      <c r="AH146" s="54"/>
      <c r="AI146" s="54"/>
      <c r="AJ146" s="54"/>
      <c r="AK146" s="54"/>
      <c r="AL146" s="54">
        <v>8</v>
      </c>
      <c r="AM146" s="54"/>
      <c r="AN146" s="54"/>
      <c r="AO146" s="51"/>
      <c r="AP146" s="35">
        <f>IF(AQ146&lt;6,SUM(E146:AO146),SUM(LARGE(E146:AO146,{1;2;3;4;5;6})))</f>
        <v>26</v>
      </c>
      <c r="AQ146" s="55">
        <f>COUNT(E146:AO146)</f>
        <v>4</v>
      </c>
      <c r="BJ146" s="12"/>
      <c r="BK146" s="22"/>
      <c r="BL146" s="12"/>
      <c r="BM146" s="22"/>
      <c r="BN146" s="22"/>
      <c r="BO146" s="22"/>
      <c r="BP146" s="22"/>
      <c r="BQ146" s="22"/>
      <c r="BR146" s="22"/>
    </row>
    <row r="147" spans="1:70" x14ac:dyDescent="0.2">
      <c r="A147" s="67">
        <v>146</v>
      </c>
      <c r="B147" s="26" t="s">
        <v>71</v>
      </c>
      <c r="C147" s="8" t="s">
        <v>180</v>
      </c>
      <c r="D147" s="8" t="s">
        <v>398</v>
      </c>
      <c r="E147" s="30"/>
      <c r="F147" s="30"/>
      <c r="G147" s="30"/>
      <c r="H147" s="30"/>
      <c r="I147" s="30"/>
      <c r="J147" s="30"/>
      <c r="K147" s="86">
        <v>0</v>
      </c>
      <c r="L147" s="86"/>
      <c r="M147" s="86"/>
      <c r="N147" s="86"/>
      <c r="O147" s="86"/>
      <c r="P147" s="86"/>
      <c r="Q147" s="86"/>
      <c r="R147" s="86"/>
      <c r="S147" s="86"/>
      <c r="T147" s="86"/>
      <c r="U147" s="30">
        <v>25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86">
        <v>0</v>
      </c>
      <c r="AG147" s="86">
        <v>0</v>
      </c>
      <c r="AH147" s="86"/>
      <c r="AI147" s="86"/>
      <c r="AJ147" s="86"/>
      <c r="AK147" s="86"/>
      <c r="AL147" s="86"/>
      <c r="AM147" s="86"/>
      <c r="AN147" s="86"/>
      <c r="AO147" s="6"/>
      <c r="AP147" s="35">
        <f>IF(AQ147&lt;6,SUM(E147:AO147),SUM(LARGE(E147:AO147,{1;2;3;4;5;6})))</f>
        <v>25</v>
      </c>
      <c r="AQ147" s="55">
        <f>COUNT(E147:AO147)</f>
        <v>4</v>
      </c>
      <c r="BJ147" s="12"/>
      <c r="BK147" s="22"/>
      <c r="BL147" s="12"/>
      <c r="BM147" s="22"/>
      <c r="BN147" s="22"/>
      <c r="BO147" s="22"/>
      <c r="BP147" s="22"/>
      <c r="BQ147" s="22"/>
      <c r="BR147" s="22"/>
    </row>
    <row r="148" spans="1:70" x14ac:dyDescent="0.2">
      <c r="A148" s="67">
        <v>147</v>
      </c>
      <c r="B148" s="6" t="s">
        <v>71</v>
      </c>
      <c r="C148" s="6" t="s">
        <v>416</v>
      </c>
      <c r="D148" s="6" t="s">
        <v>753</v>
      </c>
      <c r="E148" s="26">
        <v>4</v>
      </c>
      <c r="F148" s="26"/>
      <c r="G148" s="26"/>
      <c r="H148" s="26"/>
      <c r="I148" s="26"/>
      <c r="J148" s="26">
        <v>6</v>
      </c>
      <c r="K148" s="26"/>
      <c r="L148" s="26">
        <v>7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>
        <v>8</v>
      </c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1"/>
      <c r="AP148" s="35">
        <f>IF(AQ148&lt;6,SUM(E148:AO148),SUM(LARGE(E148:AO148,{1;2;3;4;5;6})))</f>
        <v>25</v>
      </c>
      <c r="AQ148" s="53">
        <f>COUNT(E148:AO148)</f>
        <v>4</v>
      </c>
      <c r="BJ148" s="12"/>
      <c r="BK148" s="22"/>
      <c r="BL148" s="12"/>
      <c r="BM148" s="22"/>
      <c r="BN148" s="22"/>
      <c r="BO148" s="22"/>
      <c r="BP148" s="22"/>
      <c r="BQ148" s="22"/>
      <c r="BR148" s="22"/>
    </row>
    <row r="149" spans="1:70" x14ac:dyDescent="0.2">
      <c r="A149" s="67">
        <v>148</v>
      </c>
      <c r="B149" s="26" t="s">
        <v>71</v>
      </c>
      <c r="C149" s="6" t="s">
        <v>79</v>
      </c>
      <c r="D149" s="8" t="s">
        <v>440</v>
      </c>
      <c r="E149" s="30">
        <v>20</v>
      </c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>
        <v>5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1"/>
      <c r="AP149" s="35">
        <f>IF(AQ149&lt;6,SUM(E149:AO149),SUM(LARGE(E149:AO149,{1;2;3;4;5;6})))</f>
        <v>25</v>
      </c>
      <c r="AQ149" s="55">
        <f>COUNT(E149:AO149)</f>
        <v>2</v>
      </c>
      <c r="BJ149" s="12"/>
      <c r="BK149" s="22"/>
      <c r="BL149" s="12"/>
      <c r="BM149" s="22"/>
      <c r="BN149" s="22"/>
      <c r="BO149" s="22"/>
      <c r="BP149" s="22"/>
      <c r="BQ149" s="22"/>
      <c r="BR149" s="22"/>
    </row>
    <row r="150" spans="1:70" x14ac:dyDescent="0.2">
      <c r="A150" s="67">
        <v>149</v>
      </c>
      <c r="B150" s="26" t="s">
        <v>71</v>
      </c>
      <c r="C150" s="8" t="s">
        <v>874</v>
      </c>
      <c r="D150" s="8" t="s">
        <v>161</v>
      </c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48">
        <v>25</v>
      </c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11"/>
      <c r="AP150" s="35">
        <f>IF(AQ150&lt;6,SUM(E150:AO150),SUM(LARGE(E150:AO150,{1;2;3;4;5;6})))</f>
        <v>25</v>
      </c>
      <c r="AQ150" s="53">
        <f>COUNT(E150:AO150)</f>
        <v>1</v>
      </c>
      <c r="BJ150" s="12"/>
      <c r="BK150" s="22"/>
      <c r="BL150" s="12"/>
      <c r="BM150" s="22"/>
      <c r="BN150" s="22"/>
      <c r="BO150" s="22"/>
      <c r="BP150" s="22"/>
      <c r="BQ150" s="22"/>
      <c r="BR150" s="22"/>
    </row>
    <row r="151" spans="1:70" x14ac:dyDescent="0.2">
      <c r="A151" s="67">
        <v>150</v>
      </c>
      <c r="B151" s="26" t="s">
        <v>71</v>
      </c>
      <c r="C151" s="6" t="s">
        <v>92</v>
      </c>
      <c r="D151" s="8" t="s">
        <v>457</v>
      </c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>
        <v>25</v>
      </c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1"/>
      <c r="AP151" s="35">
        <f>IF(AQ151&lt;6,SUM(E151:AO151),SUM(LARGE(E151:AO151,{1;2;3;4;5;6})))</f>
        <v>25</v>
      </c>
      <c r="AQ151" s="55">
        <f>COUNT(E151:AO151)</f>
        <v>1</v>
      </c>
      <c r="BJ151" s="12"/>
      <c r="BK151" s="22"/>
      <c r="BL151" s="12"/>
      <c r="BM151" s="22"/>
      <c r="BN151" s="22"/>
      <c r="BO151" s="22"/>
      <c r="BP151" s="22"/>
      <c r="BQ151" s="22"/>
      <c r="BR151" s="22"/>
    </row>
    <row r="152" spans="1:70" x14ac:dyDescent="0.2">
      <c r="A152" s="67">
        <v>151</v>
      </c>
      <c r="B152" s="6" t="s">
        <v>71</v>
      </c>
      <c r="C152" s="6" t="s">
        <v>72</v>
      </c>
      <c r="D152" s="8" t="s">
        <v>1088</v>
      </c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>
        <v>25</v>
      </c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1"/>
      <c r="AP152" s="35">
        <f>IF(AQ152&lt;6,SUM(E152:AO152),SUM(LARGE(E152:AO152,{1;2;3;4;5;6})))</f>
        <v>25</v>
      </c>
      <c r="AQ152" s="53">
        <f>COUNT(E152:AO152)</f>
        <v>1</v>
      </c>
      <c r="BJ152" s="12"/>
      <c r="BK152" s="22"/>
      <c r="BL152" s="12"/>
      <c r="BM152" s="22"/>
      <c r="BN152" s="22"/>
      <c r="BO152" s="22"/>
      <c r="BP152" s="22"/>
      <c r="BQ152" s="22"/>
      <c r="BR152" s="22"/>
    </row>
    <row r="153" spans="1:70" x14ac:dyDescent="0.2">
      <c r="A153" s="67">
        <v>152</v>
      </c>
      <c r="B153" s="26" t="s">
        <v>71</v>
      </c>
      <c r="C153" s="26" t="s">
        <v>287</v>
      </c>
      <c r="D153" s="37" t="s">
        <v>1099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>
        <v>25</v>
      </c>
      <c r="AF153" s="30"/>
      <c r="AG153" s="30"/>
      <c r="AH153" s="30"/>
      <c r="AI153" s="30"/>
      <c r="AJ153" s="30"/>
      <c r="AK153" s="30"/>
      <c r="AL153" s="30"/>
      <c r="AM153" s="30"/>
      <c r="AN153" s="30"/>
      <c r="AO153" s="51"/>
      <c r="AP153" s="35">
        <f>IF(AQ153&lt;6,SUM(E153:AO153),SUM(LARGE(E153:AO153,{1;2;3;4;5;6})))</f>
        <v>25</v>
      </c>
      <c r="AQ153" s="53">
        <f>COUNT(E153:AO153)</f>
        <v>1</v>
      </c>
      <c r="BJ153" s="12"/>
      <c r="BK153" s="22"/>
      <c r="BL153" s="12"/>
      <c r="BM153" s="22"/>
      <c r="BN153" s="22"/>
      <c r="BO153" s="22"/>
      <c r="BP153" s="22"/>
      <c r="BQ153" s="22"/>
      <c r="BR153" s="22"/>
    </row>
    <row r="154" spans="1:70" x14ac:dyDescent="0.2">
      <c r="A154" s="67">
        <v>153</v>
      </c>
      <c r="B154" s="26" t="s">
        <v>71</v>
      </c>
      <c r="C154" s="26" t="s">
        <v>239</v>
      </c>
      <c r="D154" s="37" t="s">
        <v>1146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>
        <v>25</v>
      </c>
      <c r="AH154" s="29"/>
      <c r="AI154" s="29"/>
      <c r="AJ154" s="29"/>
      <c r="AK154" s="29"/>
      <c r="AL154" s="29"/>
      <c r="AM154" s="29"/>
      <c r="AN154" s="29"/>
      <c r="AO154" s="51"/>
      <c r="AP154" s="35">
        <f>IF(AQ154&lt;6,SUM(E154:AO154),SUM(LARGE(E154:AO154,{1;2;3;4;5;6})))</f>
        <v>25</v>
      </c>
      <c r="AQ154" s="55">
        <f>COUNT(E154:AO154)</f>
        <v>1</v>
      </c>
      <c r="BJ154" s="12"/>
      <c r="BK154" s="22"/>
      <c r="BL154" s="12"/>
      <c r="BM154" s="22"/>
      <c r="BN154" s="22"/>
      <c r="BO154" s="22"/>
      <c r="BP154" s="22"/>
      <c r="BQ154" s="22"/>
      <c r="BR154" s="22"/>
    </row>
    <row r="155" spans="1:70" x14ac:dyDescent="0.2">
      <c r="A155" s="67">
        <v>154</v>
      </c>
      <c r="B155" s="26" t="s">
        <v>71</v>
      </c>
      <c r="C155" s="6" t="s">
        <v>416</v>
      </c>
      <c r="D155" s="8" t="s">
        <v>702</v>
      </c>
      <c r="E155" s="30"/>
      <c r="F155" s="30"/>
      <c r="G155" s="30"/>
      <c r="H155" s="30"/>
      <c r="I155" s="30"/>
      <c r="J155" s="30"/>
      <c r="K155" s="30"/>
      <c r="L155" s="30">
        <v>3</v>
      </c>
      <c r="M155" s="30"/>
      <c r="N155" s="30"/>
      <c r="O155" s="30"/>
      <c r="P155" s="30"/>
      <c r="Q155" s="30"/>
      <c r="R155" s="30"/>
      <c r="S155" s="30">
        <v>3.7</v>
      </c>
      <c r="T155" s="30"/>
      <c r="U155" s="30"/>
      <c r="V155" s="30"/>
      <c r="W155" s="30"/>
      <c r="X155" s="30">
        <v>8</v>
      </c>
      <c r="Y155" s="30"/>
      <c r="Z155" s="30"/>
      <c r="AA155" s="30"/>
      <c r="AB155" s="86">
        <v>0</v>
      </c>
      <c r="AC155" s="86"/>
      <c r="AD155" s="86"/>
      <c r="AE155" s="30">
        <v>8</v>
      </c>
      <c r="AF155" s="86"/>
      <c r="AG155" s="86"/>
      <c r="AH155" s="86"/>
      <c r="AI155" s="86"/>
      <c r="AJ155" s="86"/>
      <c r="AK155" s="86"/>
      <c r="AL155" s="86"/>
      <c r="AM155" s="86"/>
      <c r="AN155" s="86"/>
      <c r="AO155" s="1"/>
      <c r="AP155" s="35">
        <f>IF(AQ155&lt;6,SUM(E155:AO155),SUM(LARGE(E155:AO155,{1;2;3;4;5;6})))</f>
        <v>22.7</v>
      </c>
      <c r="AQ155" s="53">
        <f>COUNT(E155:AO155)</f>
        <v>5</v>
      </c>
      <c r="BJ155" s="12"/>
      <c r="BK155" s="22"/>
      <c r="BL155" s="12"/>
      <c r="BM155" s="22"/>
      <c r="BN155" s="22"/>
      <c r="BO155" s="22"/>
      <c r="BP155" s="22"/>
      <c r="BQ155" s="22"/>
      <c r="BR155" s="22"/>
    </row>
    <row r="156" spans="1:70" x14ac:dyDescent="0.2">
      <c r="A156" s="67">
        <v>155</v>
      </c>
      <c r="B156" s="6" t="s">
        <v>71</v>
      </c>
      <c r="C156" s="6" t="s">
        <v>416</v>
      </c>
      <c r="D156" s="8" t="s">
        <v>1057</v>
      </c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>
        <v>4</v>
      </c>
      <c r="AA156" s="26"/>
      <c r="AB156" s="26"/>
      <c r="AC156" s="26"/>
      <c r="AD156" s="26"/>
      <c r="AE156" s="26"/>
      <c r="AF156" s="26">
        <v>6</v>
      </c>
      <c r="AG156" s="26"/>
      <c r="AH156" s="26"/>
      <c r="AI156" s="26"/>
      <c r="AJ156" s="26">
        <v>6</v>
      </c>
      <c r="AK156" s="26"/>
      <c r="AL156" s="26">
        <v>6</v>
      </c>
      <c r="AM156" s="26"/>
      <c r="AN156" s="26"/>
      <c r="AO156" s="51"/>
      <c r="AP156" s="35">
        <f>IF(AQ156&lt;6,SUM(E156:AO156),SUM(LARGE(E156:AO156,{1;2;3;4;5;6})))</f>
        <v>22</v>
      </c>
      <c r="AQ156" s="53">
        <f>COUNT(E156:AO156)</f>
        <v>4</v>
      </c>
      <c r="BJ156" s="12"/>
      <c r="BK156" s="22"/>
      <c r="BL156" s="12"/>
      <c r="BM156" s="22"/>
      <c r="BN156" s="22"/>
      <c r="BO156" s="22"/>
      <c r="BP156" s="22"/>
      <c r="BQ156" s="22"/>
      <c r="BR156" s="22"/>
    </row>
    <row r="157" spans="1:70" x14ac:dyDescent="0.2">
      <c r="A157" s="67">
        <v>156</v>
      </c>
      <c r="B157" s="6" t="s">
        <v>71</v>
      </c>
      <c r="C157" s="6" t="s">
        <v>875</v>
      </c>
      <c r="D157" s="8" t="s">
        <v>1124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>
        <v>21.7</v>
      </c>
      <c r="AG157" s="30"/>
      <c r="AH157" s="30"/>
      <c r="AI157" s="30"/>
      <c r="AJ157" s="30"/>
      <c r="AK157" s="30"/>
      <c r="AL157" s="30"/>
      <c r="AM157" s="30"/>
      <c r="AN157" s="30"/>
      <c r="AO157" s="1"/>
      <c r="AP157" s="35">
        <f>IF(AQ157&lt;6,SUM(E157:AO157),SUM(LARGE(E157:AO157,{1;2;3;4;5;6})))</f>
        <v>21.7</v>
      </c>
      <c r="AQ157" s="55">
        <f>COUNT(E157:AO157)</f>
        <v>1</v>
      </c>
      <c r="BJ157" s="12"/>
      <c r="BK157" s="22"/>
      <c r="BL157" s="12"/>
      <c r="BM157" s="22"/>
      <c r="BN157" s="22"/>
      <c r="BO157" s="22"/>
      <c r="BP157" s="22"/>
      <c r="BQ157" s="22"/>
      <c r="BR157" s="22"/>
    </row>
    <row r="158" spans="1:70" x14ac:dyDescent="0.2">
      <c r="A158" s="67">
        <v>157</v>
      </c>
      <c r="B158" s="26" t="s">
        <v>71</v>
      </c>
      <c r="C158" s="6" t="s">
        <v>416</v>
      </c>
      <c r="D158" s="6" t="s">
        <v>439</v>
      </c>
      <c r="E158" s="86">
        <v>4</v>
      </c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30">
        <v>10</v>
      </c>
      <c r="S158" s="86">
        <v>0</v>
      </c>
      <c r="T158" s="86">
        <v>7</v>
      </c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1"/>
      <c r="AP158" s="35">
        <f>IF(AQ158&lt;6,SUM(E158:AO158),SUM(LARGE(E158:AO158,{1;2;3;4;5;6})))</f>
        <v>21</v>
      </c>
      <c r="AQ158" s="55">
        <f>COUNT(E158:AO158)</f>
        <v>4</v>
      </c>
      <c r="BJ158" s="12"/>
      <c r="BK158" s="22"/>
      <c r="BL158" s="12"/>
      <c r="BM158" s="22"/>
      <c r="BN158" s="22"/>
      <c r="BO158" s="22"/>
      <c r="BP158" s="22"/>
      <c r="BQ158" s="22"/>
      <c r="BR158" s="22"/>
    </row>
    <row r="159" spans="1:70" x14ac:dyDescent="0.2">
      <c r="A159" s="67">
        <v>158</v>
      </c>
      <c r="B159" s="6" t="s">
        <v>71</v>
      </c>
      <c r="C159" s="6" t="s">
        <v>72</v>
      </c>
      <c r="D159" s="8" t="s">
        <v>668</v>
      </c>
      <c r="E159" s="26"/>
      <c r="F159" s="26"/>
      <c r="G159" s="26"/>
      <c r="H159" s="26">
        <v>3</v>
      </c>
      <c r="I159" s="26"/>
      <c r="J159" s="26">
        <v>4</v>
      </c>
      <c r="K159" s="26"/>
      <c r="L159" s="26">
        <v>3</v>
      </c>
      <c r="M159" s="26"/>
      <c r="N159" s="26"/>
      <c r="O159" s="26"/>
      <c r="P159" s="26"/>
      <c r="Q159" s="26"/>
      <c r="R159" s="26"/>
      <c r="S159" s="26">
        <v>3</v>
      </c>
      <c r="T159" s="26"/>
      <c r="U159" s="26"/>
      <c r="V159" s="26"/>
      <c r="W159" s="26"/>
      <c r="X159" s="26"/>
      <c r="Y159" s="26"/>
      <c r="Z159" s="26">
        <v>4</v>
      </c>
      <c r="AA159" s="26"/>
      <c r="AB159" s="26"/>
      <c r="AC159" s="26"/>
      <c r="AD159" s="26"/>
      <c r="AE159" s="26">
        <v>3.7</v>
      </c>
      <c r="AF159" s="26"/>
      <c r="AG159" s="26"/>
      <c r="AH159" s="26"/>
      <c r="AI159" s="26"/>
      <c r="AJ159" s="26"/>
      <c r="AK159" s="26"/>
      <c r="AL159" s="26"/>
      <c r="AM159" s="26"/>
      <c r="AN159" s="26"/>
      <c r="AO159" s="9"/>
      <c r="AP159" s="35">
        <f>IF(AQ159&lt;6,SUM(E159:AO159),SUM(LARGE(E159:AO159,{1;2;3;4;5;6})))</f>
        <v>20.7</v>
      </c>
      <c r="AQ159" s="53">
        <f>COUNT(E159:AO159)</f>
        <v>6</v>
      </c>
      <c r="BJ159" s="12"/>
      <c r="BK159" s="22"/>
      <c r="BL159" s="12"/>
      <c r="BM159" s="22"/>
      <c r="BN159" s="22"/>
      <c r="BO159" s="22"/>
      <c r="BP159" s="22"/>
      <c r="BQ159" s="22"/>
      <c r="BR159" s="22"/>
    </row>
    <row r="160" spans="1:70" x14ac:dyDescent="0.2">
      <c r="A160" s="67">
        <v>159</v>
      </c>
      <c r="B160" s="26" t="s">
        <v>71</v>
      </c>
      <c r="C160" s="26" t="s">
        <v>180</v>
      </c>
      <c r="D160" s="37" t="s">
        <v>1091</v>
      </c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>
        <v>10.7</v>
      </c>
      <c r="AD160" s="26"/>
      <c r="AE160" s="26">
        <v>10</v>
      </c>
      <c r="AF160" s="26"/>
      <c r="AG160" s="26"/>
      <c r="AH160" s="26"/>
      <c r="AI160" s="26"/>
      <c r="AJ160" s="26"/>
      <c r="AK160" s="26"/>
      <c r="AL160" s="26"/>
      <c r="AM160" s="26"/>
      <c r="AN160" s="26"/>
      <c r="AO160" s="6"/>
      <c r="AP160" s="35">
        <f>IF(AQ160&lt;6,SUM(E160:AO160),SUM(LARGE(E160:AO160,{1;2;3;4;5;6})))</f>
        <v>20.7</v>
      </c>
      <c r="AQ160" s="53">
        <f>COUNT(E160:AO160)</f>
        <v>2</v>
      </c>
      <c r="BJ160" s="12"/>
      <c r="BK160" s="22"/>
      <c r="BL160" s="12"/>
      <c r="BM160" s="22"/>
      <c r="BN160" s="22"/>
      <c r="BO160" s="22"/>
      <c r="BP160" s="22"/>
      <c r="BQ160" s="22"/>
      <c r="BR160" s="22"/>
    </row>
    <row r="161" spans="1:70" x14ac:dyDescent="0.2">
      <c r="A161" s="67">
        <v>160</v>
      </c>
      <c r="B161" s="26" t="s">
        <v>71</v>
      </c>
      <c r="C161" s="6" t="s">
        <v>77</v>
      </c>
      <c r="D161" s="8" t="s">
        <v>1051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>
        <v>10.7</v>
      </c>
      <c r="AG161" s="30"/>
      <c r="AH161" s="30"/>
      <c r="AI161" s="30"/>
      <c r="AJ161" s="30">
        <v>10</v>
      </c>
      <c r="AK161" s="30"/>
      <c r="AL161" s="30"/>
      <c r="AM161" s="30"/>
      <c r="AN161" s="30"/>
      <c r="AO161" s="6"/>
      <c r="AP161" s="35">
        <f>IF(AQ161&lt;6,SUM(E161:AO161),SUM(LARGE(E161:AO161,{1;2;3;4;5;6})))</f>
        <v>20.7</v>
      </c>
      <c r="AQ161" s="53">
        <f>COUNT(E161:AO161)</f>
        <v>2</v>
      </c>
      <c r="BJ161" s="12"/>
      <c r="BK161" s="22"/>
      <c r="BL161" s="12"/>
      <c r="BM161" s="22"/>
      <c r="BN161" s="22"/>
      <c r="BO161" s="22"/>
      <c r="BP161" s="22"/>
      <c r="BQ161" s="22"/>
      <c r="BR161" s="22"/>
    </row>
    <row r="162" spans="1:70" x14ac:dyDescent="0.2">
      <c r="A162" s="67">
        <v>161</v>
      </c>
      <c r="B162" s="26" t="s">
        <v>71</v>
      </c>
      <c r="C162" s="8" t="s">
        <v>72</v>
      </c>
      <c r="D162" s="8" t="s">
        <v>599</v>
      </c>
      <c r="E162" s="30"/>
      <c r="F162" s="30"/>
      <c r="G162" s="30"/>
      <c r="H162" s="30"/>
      <c r="I162" s="30"/>
      <c r="J162" s="30">
        <v>7</v>
      </c>
      <c r="K162" s="30"/>
      <c r="L162" s="30"/>
      <c r="M162" s="30"/>
      <c r="N162" s="30"/>
      <c r="O162" s="30"/>
      <c r="P162" s="30"/>
      <c r="Q162" s="30"/>
      <c r="R162" s="30"/>
      <c r="S162" s="30">
        <v>4.3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>
        <v>9.3000000000000007</v>
      </c>
      <c r="AD162" s="30"/>
      <c r="AE162" s="30"/>
      <c r="AF162" s="30"/>
      <c r="AG162" s="30"/>
      <c r="AH162" s="86">
        <v>0</v>
      </c>
      <c r="AI162" s="86"/>
      <c r="AJ162" s="86"/>
      <c r="AK162" s="86"/>
      <c r="AL162" s="86"/>
      <c r="AM162" s="86"/>
      <c r="AN162" s="86"/>
      <c r="AO162" s="1"/>
      <c r="AP162" s="35">
        <f>IF(AQ162&lt;6,SUM(E162:AO162),SUM(LARGE(E162:AO162,{1;2;3;4;5;6})))</f>
        <v>20.6</v>
      </c>
      <c r="AQ162" s="55">
        <f>COUNT(E162:AO162)</f>
        <v>4</v>
      </c>
      <c r="BJ162" s="12"/>
      <c r="BK162" s="22"/>
      <c r="BL162" s="12"/>
      <c r="BM162" s="22"/>
      <c r="BN162" s="22"/>
      <c r="BO162" s="22"/>
      <c r="BP162" s="22"/>
      <c r="BQ162" s="22"/>
      <c r="BR162" s="22"/>
    </row>
    <row r="163" spans="1:70" x14ac:dyDescent="0.2">
      <c r="A163" s="67">
        <v>162</v>
      </c>
      <c r="B163" s="26" t="s">
        <v>71</v>
      </c>
      <c r="C163" s="26" t="s">
        <v>416</v>
      </c>
      <c r="D163" s="37" t="s">
        <v>598</v>
      </c>
      <c r="E163" s="30"/>
      <c r="F163" s="30"/>
      <c r="G163" s="30"/>
      <c r="H163" s="30">
        <v>12</v>
      </c>
      <c r="I163" s="30"/>
      <c r="J163" s="30"/>
      <c r="K163" s="30"/>
      <c r="L163" s="30"/>
      <c r="M163" s="30"/>
      <c r="N163" s="30">
        <v>8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9"/>
      <c r="AP163" s="35">
        <f>IF(AQ163&lt;6,SUM(E163:AO163),SUM(LARGE(E163:AO163,{1;2;3;4;5;6})))</f>
        <v>20</v>
      </c>
      <c r="AQ163" s="53">
        <f>COUNT(E163:AO163)</f>
        <v>2</v>
      </c>
      <c r="BJ163" s="12"/>
      <c r="BK163" s="22"/>
      <c r="BL163" s="12"/>
      <c r="BM163" s="22"/>
      <c r="BN163" s="22"/>
      <c r="BO163" s="22"/>
      <c r="BP163" s="22"/>
      <c r="BQ163" s="22"/>
      <c r="BR163" s="22"/>
    </row>
    <row r="164" spans="1:70" x14ac:dyDescent="0.2">
      <c r="A164" s="67">
        <v>163</v>
      </c>
      <c r="B164" s="6" t="s">
        <v>71</v>
      </c>
      <c r="C164" s="6" t="s">
        <v>331</v>
      </c>
      <c r="D164" s="8" t="s">
        <v>963</v>
      </c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>
        <v>20</v>
      </c>
      <c r="T164" s="26"/>
      <c r="U164" s="26"/>
      <c r="V164" s="26"/>
      <c r="W164" s="26"/>
      <c r="X164" s="26"/>
      <c r="Y164" s="26"/>
      <c r="Z164" s="102">
        <v>0</v>
      </c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"/>
      <c r="AP164" s="35">
        <f>IF(AQ164&lt;6,SUM(E164:AO164),SUM(LARGE(E164:AO164,{1;2;3;4;5;6})))</f>
        <v>20</v>
      </c>
      <c r="AQ164" s="55">
        <f>COUNT(E164:AO164)</f>
        <v>2</v>
      </c>
      <c r="BJ164" s="12"/>
      <c r="BK164" s="22"/>
      <c r="BL164" s="12"/>
      <c r="BM164" s="22"/>
      <c r="BN164" s="22"/>
      <c r="BO164" s="22"/>
      <c r="BP164" s="22"/>
      <c r="BQ164" s="22"/>
      <c r="BR164" s="22"/>
    </row>
    <row r="165" spans="1:70" x14ac:dyDescent="0.2">
      <c r="A165" s="67">
        <v>164</v>
      </c>
      <c r="B165" s="26" t="s">
        <v>71</v>
      </c>
      <c r="C165" s="6" t="s">
        <v>416</v>
      </c>
      <c r="D165" s="8" t="s">
        <v>983</v>
      </c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>
        <v>12</v>
      </c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>
        <v>8</v>
      </c>
      <c r="AH165" s="54"/>
      <c r="AI165" s="54"/>
      <c r="AJ165" s="54"/>
      <c r="AK165" s="54"/>
      <c r="AL165" s="54"/>
      <c r="AM165" s="54"/>
      <c r="AN165" s="54"/>
      <c r="AO165" s="1"/>
      <c r="AP165" s="35">
        <f>IF(AQ165&lt;6,SUM(E165:AO165),SUM(LARGE(E165:AO165,{1;2;3;4;5;6})))</f>
        <v>20</v>
      </c>
      <c r="AQ165" s="53">
        <f>COUNT(E165:AO165)</f>
        <v>2</v>
      </c>
      <c r="BJ165" s="12"/>
      <c r="BK165" s="22"/>
      <c r="BL165" s="12"/>
      <c r="BM165" s="22"/>
      <c r="BN165" s="22"/>
      <c r="BO165" s="22"/>
      <c r="BP165" s="22"/>
      <c r="BQ165" s="22"/>
      <c r="BR165" s="22"/>
    </row>
    <row r="166" spans="1:70" x14ac:dyDescent="0.2">
      <c r="A166" s="67">
        <v>165</v>
      </c>
      <c r="B166" s="26" t="s">
        <v>71</v>
      </c>
      <c r="C166" s="6" t="s">
        <v>127</v>
      </c>
      <c r="D166" s="8" t="s">
        <v>111</v>
      </c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86">
        <v>0</v>
      </c>
      <c r="AG166" s="30"/>
      <c r="AH166" s="30">
        <v>20</v>
      </c>
      <c r="AI166" s="30"/>
      <c r="AJ166" s="30"/>
      <c r="AK166" s="30"/>
      <c r="AL166" s="30"/>
      <c r="AM166" s="30"/>
      <c r="AN166" s="30"/>
      <c r="AO166" s="1"/>
      <c r="AP166" s="35">
        <f>IF(AQ166&lt;6,SUM(E166:AO166),SUM(LARGE(E166:AO166,{1;2;3;4;5;6})))</f>
        <v>20</v>
      </c>
      <c r="AQ166" s="53">
        <f>COUNT(E166:AO166)</f>
        <v>2</v>
      </c>
      <c r="BJ166" s="12"/>
      <c r="BK166" s="22"/>
      <c r="BL166" s="12"/>
      <c r="BM166" s="22"/>
      <c r="BN166" s="22"/>
      <c r="BO166" s="22"/>
      <c r="BP166" s="22"/>
      <c r="BQ166" s="22"/>
      <c r="BR166" s="22"/>
    </row>
    <row r="167" spans="1:70" x14ac:dyDescent="0.2">
      <c r="A167" s="67">
        <v>166</v>
      </c>
      <c r="B167" s="26" t="s">
        <v>71</v>
      </c>
      <c r="C167" s="6" t="s">
        <v>127</v>
      </c>
      <c r="D167" s="8" t="s">
        <v>589</v>
      </c>
      <c r="E167" s="30"/>
      <c r="F167" s="30"/>
      <c r="G167" s="30">
        <v>20</v>
      </c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1"/>
      <c r="AP167" s="35">
        <f>IF(AQ167&lt;6,SUM(E167:AO167),SUM(LARGE(E167:AO167,{1;2;3;4;5;6})))</f>
        <v>20</v>
      </c>
      <c r="AQ167" s="55">
        <f>COUNT(E167:AO167)</f>
        <v>1</v>
      </c>
      <c r="BJ167" s="12"/>
      <c r="BK167" s="22"/>
      <c r="BL167" s="12"/>
      <c r="BM167" s="22"/>
      <c r="BN167" s="22"/>
      <c r="BO167" s="22"/>
      <c r="BP167" s="22"/>
      <c r="BQ167" s="22"/>
      <c r="BR167" s="22"/>
    </row>
    <row r="168" spans="1:70" x14ac:dyDescent="0.2">
      <c r="A168" s="67">
        <v>167</v>
      </c>
      <c r="B168" s="26" t="s">
        <v>71</v>
      </c>
      <c r="C168" s="6" t="s">
        <v>325</v>
      </c>
      <c r="D168" s="8" t="s">
        <v>472</v>
      </c>
      <c r="E168" s="30"/>
      <c r="F168" s="30"/>
      <c r="G168" s="30"/>
      <c r="H168" s="30"/>
      <c r="I168" s="30">
        <v>20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1"/>
      <c r="AP168" s="35">
        <f>IF(AQ168&lt;6,SUM(E168:AO168),SUM(LARGE(E168:AO168,{1;2;3;4;5;6})))</f>
        <v>20</v>
      </c>
      <c r="AQ168" s="55">
        <f>COUNT(E168:AO168)</f>
        <v>1</v>
      </c>
      <c r="BJ168" s="12"/>
      <c r="BK168" s="22"/>
      <c r="BL168" s="12"/>
      <c r="BM168" s="22"/>
      <c r="BN168" s="22"/>
      <c r="BO168" s="22"/>
      <c r="BP168" s="22"/>
      <c r="BQ168" s="22"/>
      <c r="BR168" s="22"/>
    </row>
    <row r="169" spans="1:70" x14ac:dyDescent="0.2">
      <c r="A169" s="67">
        <v>168</v>
      </c>
      <c r="B169" s="6" t="s">
        <v>71</v>
      </c>
      <c r="C169" s="6" t="s">
        <v>73</v>
      </c>
      <c r="D169" s="8" t="s">
        <v>330</v>
      </c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30">
        <v>20</v>
      </c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6"/>
      <c r="AP169" s="35">
        <f>IF(AQ169&lt;6,SUM(E169:AO169),SUM(LARGE(E169:AO169,{1;2;3;4;5;6})))</f>
        <v>20</v>
      </c>
      <c r="AQ169" s="53">
        <f>COUNT(E169:AO169)</f>
        <v>1</v>
      </c>
      <c r="BJ169" s="12"/>
      <c r="BK169" s="22"/>
      <c r="BL169" s="12"/>
      <c r="BM169" s="22"/>
      <c r="BN169" s="22"/>
      <c r="BO169" s="22"/>
      <c r="BP169" s="22"/>
      <c r="BQ169" s="22"/>
      <c r="BR169" s="22"/>
    </row>
    <row r="170" spans="1:70" x14ac:dyDescent="0.2">
      <c r="A170" s="67">
        <v>169</v>
      </c>
      <c r="B170" s="26" t="s">
        <v>71</v>
      </c>
      <c r="C170" s="8" t="s">
        <v>416</v>
      </c>
      <c r="D170" s="37" t="s">
        <v>850</v>
      </c>
      <c r="E170" s="30"/>
      <c r="F170" s="30"/>
      <c r="G170" s="30"/>
      <c r="H170" s="30"/>
      <c r="I170" s="30"/>
      <c r="J170" s="30">
        <v>20</v>
      </c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54"/>
      <c r="AP170" s="35">
        <f>IF(AQ170&lt;6,SUM(E170:AO170),SUM(LARGE(E170:AO170,{1;2;3;4;5;6})))</f>
        <v>20</v>
      </c>
      <c r="AQ170" s="53">
        <f>COUNT(E170:AO170)</f>
        <v>1</v>
      </c>
      <c r="BJ170" s="12"/>
      <c r="BK170" s="22"/>
      <c r="BL170" s="12"/>
      <c r="BM170" s="22"/>
      <c r="BN170" s="22"/>
      <c r="BO170" s="22"/>
      <c r="BP170" s="22"/>
      <c r="BQ170" s="22"/>
      <c r="BR170" s="22"/>
    </row>
    <row r="171" spans="1:70" x14ac:dyDescent="0.2">
      <c r="A171" s="67">
        <v>170</v>
      </c>
      <c r="B171" s="26" t="s">
        <v>71</v>
      </c>
      <c r="C171" s="6" t="s">
        <v>73</v>
      </c>
      <c r="D171" s="8" t="s">
        <v>616</v>
      </c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>
        <v>20</v>
      </c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1"/>
      <c r="AP171" s="35">
        <f>IF(AQ171&lt;6,SUM(E171:AO171),SUM(LARGE(E171:AO171,{1;2;3;4;5;6})))</f>
        <v>20</v>
      </c>
      <c r="AQ171" s="53">
        <f>COUNT(E171:AO171)</f>
        <v>1</v>
      </c>
      <c r="BJ171" s="12"/>
      <c r="BK171" s="22"/>
      <c r="BL171" s="12"/>
      <c r="BM171" s="22"/>
      <c r="BN171" s="22"/>
      <c r="BO171" s="22"/>
      <c r="BP171" s="22"/>
      <c r="BQ171" s="22"/>
      <c r="BR171" s="22"/>
    </row>
    <row r="172" spans="1:70" x14ac:dyDescent="0.2">
      <c r="A172" s="67">
        <v>171</v>
      </c>
      <c r="B172" s="6" t="s">
        <v>71</v>
      </c>
      <c r="C172" s="6" t="s">
        <v>92</v>
      </c>
      <c r="D172" s="8" t="s">
        <v>154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>
        <v>20</v>
      </c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6"/>
      <c r="AP172" s="35">
        <f>IF(AQ172&lt;6,SUM(E172:AO172),SUM(LARGE(E172:AO172,{1;2;3;4;5;6})))</f>
        <v>20</v>
      </c>
      <c r="AQ172" s="55">
        <f>COUNT(E172:AO172)</f>
        <v>1</v>
      </c>
      <c r="BJ172" s="12"/>
      <c r="BK172" s="22"/>
      <c r="BL172" s="12"/>
      <c r="BM172" s="22"/>
      <c r="BN172" s="22"/>
      <c r="BO172" s="22"/>
      <c r="BP172" s="22"/>
      <c r="BQ172" s="22"/>
      <c r="BR172" s="22"/>
    </row>
    <row r="173" spans="1:70" x14ac:dyDescent="0.2">
      <c r="A173" s="67">
        <v>172</v>
      </c>
      <c r="B173" s="26" t="s">
        <v>71</v>
      </c>
      <c r="C173" s="8" t="s">
        <v>73</v>
      </c>
      <c r="D173" s="8" t="s">
        <v>1166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>
        <v>20</v>
      </c>
      <c r="AI173" s="30"/>
      <c r="AJ173" s="30"/>
      <c r="AK173" s="30"/>
      <c r="AL173" s="30"/>
      <c r="AM173" s="30"/>
      <c r="AN173" s="30"/>
      <c r="AO173" s="51"/>
      <c r="AP173" s="35">
        <f>IF(AQ173&lt;6,SUM(E173:AO173),SUM(LARGE(E173:AO173,{1;2;3;4;5;6})))</f>
        <v>20</v>
      </c>
      <c r="AQ173" s="55">
        <f>COUNT(E173:AO173)</f>
        <v>1</v>
      </c>
      <c r="BJ173" s="12"/>
      <c r="BK173" s="22"/>
      <c r="BL173" s="12"/>
      <c r="BM173" s="22"/>
      <c r="BN173" s="22"/>
      <c r="BO173" s="22"/>
      <c r="BP173" s="22"/>
      <c r="BQ173" s="22"/>
      <c r="BR173" s="22"/>
    </row>
    <row r="174" spans="1:70" x14ac:dyDescent="0.2">
      <c r="A174" s="67">
        <v>173</v>
      </c>
      <c r="B174" s="26" t="s">
        <v>71</v>
      </c>
      <c r="C174" s="6" t="s">
        <v>127</v>
      </c>
      <c r="D174" s="37" t="s">
        <v>679</v>
      </c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>
        <v>20</v>
      </c>
      <c r="AM174" s="30"/>
      <c r="AN174" s="30"/>
      <c r="AO174" s="9"/>
      <c r="AP174" s="35">
        <f>IF(AQ174&lt;6,SUM(E174:AO174),SUM(LARGE(E174:AO174,{1;2;3;4;5;6})))</f>
        <v>20</v>
      </c>
      <c r="AQ174" s="53">
        <f>COUNT(E174:AO174)</f>
        <v>1</v>
      </c>
      <c r="BJ174" s="12"/>
      <c r="BK174" s="22"/>
      <c r="BL174" s="12"/>
      <c r="BM174" s="22"/>
      <c r="BN174" s="22"/>
      <c r="BO174" s="22"/>
      <c r="BP174" s="22"/>
      <c r="BQ174" s="22"/>
      <c r="BR174" s="22"/>
    </row>
    <row r="175" spans="1:70" x14ac:dyDescent="0.2">
      <c r="A175" s="67">
        <v>174</v>
      </c>
      <c r="B175" s="6" t="s">
        <v>71</v>
      </c>
      <c r="C175" s="8" t="s">
        <v>953</v>
      </c>
      <c r="D175" s="8" t="s">
        <v>535</v>
      </c>
      <c r="E175" s="85"/>
      <c r="F175" s="85"/>
      <c r="G175" s="85"/>
      <c r="H175" s="85">
        <v>0</v>
      </c>
      <c r="I175" s="85"/>
      <c r="J175" s="85">
        <v>0</v>
      </c>
      <c r="K175" s="85"/>
      <c r="L175" s="85">
        <v>0</v>
      </c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>
        <v>0</v>
      </c>
      <c r="AF175" s="54">
        <v>9.3000000000000007</v>
      </c>
      <c r="AG175" s="85"/>
      <c r="AH175" s="85"/>
      <c r="AI175" s="85"/>
      <c r="AJ175" s="85"/>
      <c r="AK175" s="85"/>
      <c r="AL175" s="54">
        <v>10</v>
      </c>
      <c r="AM175" s="54"/>
      <c r="AN175" s="54"/>
      <c r="AO175" s="1"/>
      <c r="AP175" s="35">
        <f>IF(AQ175&lt;6,SUM(E175:AO175),SUM(LARGE(E175:AO175,{1;2;3;4;5;6})))</f>
        <v>19.3</v>
      </c>
      <c r="AQ175" s="55">
        <f>COUNT(E175:AO175)</f>
        <v>6</v>
      </c>
      <c r="BJ175" s="12"/>
      <c r="BK175" s="22"/>
      <c r="BL175" s="12"/>
      <c r="BM175" s="22"/>
      <c r="BN175" s="22"/>
      <c r="BO175" s="22"/>
      <c r="BP175" s="22"/>
      <c r="BQ175" s="22"/>
      <c r="BR175" s="22"/>
    </row>
    <row r="176" spans="1:70" x14ac:dyDescent="0.2">
      <c r="A176" s="67">
        <v>175</v>
      </c>
      <c r="B176" s="26" t="s">
        <v>71</v>
      </c>
      <c r="C176" s="6" t="s">
        <v>127</v>
      </c>
      <c r="D176" s="8" t="s">
        <v>1197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>
        <v>4</v>
      </c>
      <c r="V176" s="30"/>
      <c r="W176" s="30"/>
      <c r="X176" s="30"/>
      <c r="Y176" s="30"/>
      <c r="Z176" s="30"/>
      <c r="AA176" s="30"/>
      <c r="AB176" s="30"/>
      <c r="AC176" s="30">
        <v>4</v>
      </c>
      <c r="AD176" s="30"/>
      <c r="AE176" s="30">
        <v>3</v>
      </c>
      <c r="AF176" s="30">
        <v>4</v>
      </c>
      <c r="AG176" s="30"/>
      <c r="AH176" s="30"/>
      <c r="AI176" s="30"/>
      <c r="AJ176" s="30"/>
      <c r="AK176" s="30"/>
      <c r="AL176" s="30">
        <v>4</v>
      </c>
      <c r="AM176" s="30"/>
      <c r="AN176" s="30"/>
      <c r="AO176" s="51"/>
      <c r="AP176" s="35">
        <f>IF(AQ176&lt;6,SUM(E176:AO176),SUM(LARGE(E176:AO176,{1;2;3;4;5;6})))</f>
        <v>19</v>
      </c>
      <c r="AQ176" s="53">
        <f>COUNT(E176:AO176)</f>
        <v>5</v>
      </c>
      <c r="BJ176" s="12"/>
      <c r="BK176" s="22"/>
      <c r="BL176" s="12"/>
      <c r="BM176" s="22"/>
      <c r="BN176" s="22"/>
      <c r="BO176" s="22"/>
      <c r="BP176" s="22"/>
      <c r="BQ176" s="22"/>
      <c r="BR176" s="22"/>
    </row>
    <row r="177" spans="1:70" x14ac:dyDescent="0.2">
      <c r="A177" s="67">
        <v>176</v>
      </c>
      <c r="B177" s="26" t="s">
        <v>71</v>
      </c>
      <c r="C177" s="26" t="s">
        <v>72</v>
      </c>
      <c r="D177" s="37" t="s">
        <v>571</v>
      </c>
      <c r="E177" s="30"/>
      <c r="F177" s="30"/>
      <c r="G177" s="30"/>
      <c r="H177" s="30"/>
      <c r="I177" s="30"/>
      <c r="J177" s="30"/>
      <c r="K177" s="30"/>
      <c r="L177" s="30">
        <v>3</v>
      </c>
      <c r="M177" s="30"/>
      <c r="N177" s="30">
        <v>5</v>
      </c>
      <c r="O177" s="30"/>
      <c r="P177" s="30"/>
      <c r="Q177" s="30"/>
      <c r="R177" s="30"/>
      <c r="S177" s="30">
        <v>3</v>
      </c>
      <c r="T177" s="30"/>
      <c r="U177" s="30"/>
      <c r="V177" s="30"/>
      <c r="W177" s="30"/>
      <c r="X177" s="30"/>
      <c r="Y177" s="30"/>
      <c r="Z177" s="30">
        <v>3</v>
      </c>
      <c r="AA177" s="30"/>
      <c r="AB177" s="30"/>
      <c r="AC177" s="30"/>
      <c r="AD177" s="30"/>
      <c r="AE177" s="30"/>
      <c r="AF177" s="30"/>
      <c r="AG177" s="30"/>
      <c r="AH177" s="30"/>
      <c r="AI177" s="30"/>
      <c r="AJ177" s="30">
        <v>4</v>
      </c>
      <c r="AK177" s="30"/>
      <c r="AL177" s="30"/>
      <c r="AM177" s="30"/>
      <c r="AN177" s="30"/>
      <c r="AO177" s="51"/>
      <c r="AP177" s="35">
        <f>IF(AQ177&lt;6,SUM(E177:AO177),SUM(LARGE(E177:AO177,{1;2;3;4;5;6})))</f>
        <v>18</v>
      </c>
      <c r="AQ177" s="53">
        <f>COUNT(E177:AO177)</f>
        <v>5</v>
      </c>
      <c r="BJ177" s="12"/>
      <c r="BK177" s="22"/>
      <c r="BL177" s="12"/>
      <c r="BM177" s="22"/>
      <c r="BN177" s="22"/>
      <c r="BO177" s="22"/>
      <c r="BP177" s="22"/>
      <c r="BQ177" s="22"/>
      <c r="BR177" s="22"/>
    </row>
    <row r="178" spans="1:70" x14ac:dyDescent="0.2">
      <c r="A178" s="67">
        <v>177</v>
      </c>
      <c r="B178" s="26" t="s">
        <v>71</v>
      </c>
      <c r="C178" s="26" t="s">
        <v>72</v>
      </c>
      <c r="D178" s="37" t="s">
        <v>682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>
        <v>6</v>
      </c>
      <c r="AD178" s="37"/>
      <c r="AE178" s="37"/>
      <c r="AF178" s="37">
        <v>8</v>
      </c>
      <c r="AG178" s="37"/>
      <c r="AH178" s="37"/>
      <c r="AI178" s="37"/>
      <c r="AJ178" s="37"/>
      <c r="AK178" s="37"/>
      <c r="AL178" s="37">
        <v>4</v>
      </c>
      <c r="AM178" s="37"/>
      <c r="AN178" s="37"/>
      <c r="AO178" s="1"/>
      <c r="AP178" s="35">
        <f>IF(AQ178&lt;6,SUM(E178:AO178),SUM(LARGE(E178:AO178,{1;2;3;4;5;6})))</f>
        <v>18</v>
      </c>
      <c r="AQ178" s="55">
        <f>COUNT(E178:AO178)</f>
        <v>3</v>
      </c>
      <c r="BJ178" s="12"/>
      <c r="BK178" s="22"/>
      <c r="BL178" s="12"/>
      <c r="BM178" s="22"/>
      <c r="BN178" s="22"/>
      <c r="BO178" s="22"/>
      <c r="BP178" s="22"/>
      <c r="BQ178" s="22"/>
      <c r="BR178" s="22"/>
    </row>
    <row r="179" spans="1:70" x14ac:dyDescent="0.2">
      <c r="A179" s="67">
        <v>178</v>
      </c>
      <c r="B179" s="26" t="s">
        <v>71</v>
      </c>
      <c r="C179" s="6" t="s">
        <v>127</v>
      </c>
      <c r="D179" s="8" t="s">
        <v>349</v>
      </c>
      <c r="E179" s="54">
        <v>8</v>
      </c>
      <c r="F179" s="54"/>
      <c r="G179" s="54"/>
      <c r="H179" s="54"/>
      <c r="I179" s="54"/>
      <c r="J179" s="54"/>
      <c r="K179" s="54"/>
      <c r="L179" s="54">
        <v>10</v>
      </c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1"/>
      <c r="AP179" s="35">
        <f>IF(AQ179&lt;6,SUM(E179:AO179),SUM(LARGE(E179:AO179,{1;2;3;4;5;6})))</f>
        <v>18</v>
      </c>
      <c r="AQ179" s="53">
        <f>COUNT(E179:AO179)</f>
        <v>2</v>
      </c>
      <c r="BJ179" s="12"/>
      <c r="BK179" s="22"/>
      <c r="BL179" s="12"/>
      <c r="BM179" s="22"/>
      <c r="BN179" s="22"/>
      <c r="BO179" s="22"/>
      <c r="BP179" s="22"/>
      <c r="BQ179" s="22"/>
      <c r="BR179" s="22"/>
    </row>
    <row r="180" spans="1:70" x14ac:dyDescent="0.2">
      <c r="A180" s="67">
        <v>179</v>
      </c>
      <c r="B180" s="26" t="s">
        <v>71</v>
      </c>
      <c r="C180" s="8" t="s">
        <v>72</v>
      </c>
      <c r="D180" s="8" t="s">
        <v>372</v>
      </c>
      <c r="E180" s="86"/>
      <c r="F180" s="86"/>
      <c r="G180" s="30">
        <v>17.5</v>
      </c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1"/>
      <c r="AP180" s="35">
        <f>IF(AQ180&lt;6,SUM(E180:AO180),SUM(LARGE(E180:AO180,{1;2;3;4;5;6})))</f>
        <v>17.5</v>
      </c>
      <c r="AQ180" s="53">
        <f>COUNT(E180:AO180)</f>
        <v>1</v>
      </c>
      <c r="BJ180" s="12"/>
      <c r="BK180" s="22"/>
      <c r="BL180" s="12"/>
      <c r="BM180" s="22"/>
      <c r="BN180" s="22"/>
      <c r="BO180" s="22"/>
      <c r="BP180" s="22"/>
      <c r="BQ180" s="22"/>
      <c r="BR180" s="22"/>
    </row>
    <row r="181" spans="1:70" x14ac:dyDescent="0.2">
      <c r="A181" s="67">
        <v>180</v>
      </c>
      <c r="B181" s="26" t="s">
        <v>71</v>
      </c>
      <c r="C181" s="6" t="s">
        <v>416</v>
      </c>
      <c r="D181" s="8" t="s">
        <v>816</v>
      </c>
      <c r="E181" s="84"/>
      <c r="F181" s="84"/>
      <c r="G181" s="84"/>
      <c r="H181" s="84"/>
      <c r="I181" s="29">
        <v>8</v>
      </c>
      <c r="J181" s="29"/>
      <c r="K181" s="29"/>
      <c r="L181" s="29">
        <v>9</v>
      </c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1"/>
      <c r="AP181" s="35">
        <f>IF(AQ181&lt;6,SUM(E181:AO181),SUM(LARGE(E181:AO181,{1;2;3;4;5;6})))</f>
        <v>17</v>
      </c>
      <c r="AQ181" s="53">
        <f>COUNT(E181:AO181)</f>
        <v>2</v>
      </c>
      <c r="BJ181" s="12"/>
      <c r="BK181" s="22"/>
      <c r="BL181" s="12"/>
      <c r="BM181" s="22"/>
      <c r="BN181" s="22"/>
      <c r="BO181" s="22"/>
      <c r="BP181" s="22"/>
      <c r="BQ181" s="22"/>
      <c r="BR181" s="22"/>
    </row>
    <row r="182" spans="1:70" x14ac:dyDescent="0.2">
      <c r="A182" s="67">
        <v>181</v>
      </c>
      <c r="B182" s="26" t="s">
        <v>71</v>
      </c>
      <c r="C182" s="6" t="s">
        <v>127</v>
      </c>
      <c r="D182" s="8" t="s">
        <v>181</v>
      </c>
      <c r="E182" s="30"/>
      <c r="F182" s="30"/>
      <c r="G182" s="30"/>
      <c r="H182" s="30">
        <v>8</v>
      </c>
      <c r="I182" s="86">
        <v>0</v>
      </c>
      <c r="J182" s="30">
        <v>8</v>
      </c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1"/>
      <c r="AP182" s="35">
        <f>IF(AQ182&lt;6,SUM(E182:AO182),SUM(LARGE(E182:AO182,{1;2;3;4;5;6})))</f>
        <v>16</v>
      </c>
      <c r="AQ182" s="55">
        <f>COUNT(E182:AO182)</f>
        <v>3</v>
      </c>
      <c r="BJ182" s="12"/>
      <c r="BK182" s="22"/>
      <c r="BL182" s="12"/>
      <c r="BM182" s="22"/>
      <c r="BN182" s="22"/>
      <c r="BO182" s="22"/>
      <c r="BP182" s="22"/>
      <c r="BQ182" s="22"/>
      <c r="BR182" s="22"/>
    </row>
    <row r="183" spans="1:70" x14ac:dyDescent="0.2">
      <c r="A183" s="67">
        <v>182</v>
      </c>
      <c r="B183" s="6" t="s">
        <v>71</v>
      </c>
      <c r="C183" s="6" t="s">
        <v>73</v>
      </c>
      <c r="D183" s="8" t="s">
        <v>645</v>
      </c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26">
        <v>15</v>
      </c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1"/>
      <c r="AP183" s="35">
        <f>IF(AQ183&lt;6,SUM(E183:AO183),SUM(LARGE(E183:AO183,{1;2;3;4;5;6})))</f>
        <v>15</v>
      </c>
      <c r="AQ183" s="53">
        <f>COUNT(E183:AO183)</f>
        <v>1</v>
      </c>
      <c r="BJ183" s="12"/>
      <c r="BK183" s="22"/>
      <c r="BL183" s="12"/>
      <c r="BM183" s="22"/>
      <c r="BN183" s="22"/>
      <c r="BO183" s="22"/>
      <c r="BP183" s="22"/>
      <c r="BQ183" s="22"/>
      <c r="BR183" s="22"/>
    </row>
    <row r="184" spans="1:70" x14ac:dyDescent="0.2">
      <c r="A184" s="67">
        <v>183</v>
      </c>
      <c r="B184" s="26" t="s">
        <v>71</v>
      </c>
      <c r="C184" s="6" t="s">
        <v>127</v>
      </c>
      <c r="D184" s="8" t="s">
        <v>335</v>
      </c>
      <c r="E184" s="86"/>
      <c r="F184" s="86"/>
      <c r="G184" s="86">
        <v>15</v>
      </c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1"/>
      <c r="AP184" s="35">
        <f>IF(AQ184&lt;6,SUM(E184:AO184),SUM(LARGE(E184:AO184,{1;2;3;4;5;6})))</f>
        <v>15</v>
      </c>
      <c r="AQ184" s="53">
        <f>COUNT(E184:AO184)</f>
        <v>1</v>
      </c>
      <c r="BJ184" s="12"/>
      <c r="BK184" s="22"/>
      <c r="BL184" s="12"/>
      <c r="BM184" s="22"/>
      <c r="BN184" s="22"/>
      <c r="BO184" s="22"/>
      <c r="BP184" s="22"/>
      <c r="BQ184" s="22"/>
      <c r="BR184" s="22"/>
    </row>
    <row r="185" spans="1:70" x14ac:dyDescent="0.2">
      <c r="A185" s="67">
        <v>184</v>
      </c>
      <c r="B185" s="26" t="s">
        <v>71</v>
      </c>
      <c r="C185" s="6" t="s">
        <v>416</v>
      </c>
      <c r="D185" s="8" t="s">
        <v>968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>
        <v>3.7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>
        <v>4</v>
      </c>
      <c r="AD185" s="30"/>
      <c r="AE185" s="30"/>
      <c r="AF185" s="30"/>
      <c r="AG185" s="30">
        <v>7</v>
      </c>
      <c r="AH185" s="30"/>
      <c r="AI185" s="30"/>
      <c r="AJ185" s="30"/>
      <c r="AK185" s="30"/>
      <c r="AL185" s="30"/>
      <c r="AM185" s="30"/>
      <c r="AN185" s="30"/>
      <c r="AO185" s="1"/>
      <c r="AP185" s="35">
        <f>IF(AQ185&lt;6,SUM(E185:AO185),SUM(LARGE(E185:AO185,{1;2;3;4;5;6})))</f>
        <v>14.7</v>
      </c>
      <c r="AQ185" s="53">
        <f>COUNT(E185:AO185)</f>
        <v>3</v>
      </c>
      <c r="BJ185" s="12"/>
      <c r="BK185" s="22"/>
      <c r="BL185" s="12"/>
      <c r="BM185" s="22"/>
      <c r="BN185" s="22"/>
      <c r="BO185" s="22"/>
      <c r="BP185" s="22"/>
      <c r="BQ185" s="22"/>
      <c r="BR185" s="22"/>
    </row>
    <row r="186" spans="1:70" x14ac:dyDescent="0.2">
      <c r="A186" s="67">
        <v>185</v>
      </c>
      <c r="B186" s="26" t="s">
        <v>71</v>
      </c>
      <c r="C186" s="6"/>
      <c r="D186" s="8" t="s">
        <v>870</v>
      </c>
      <c r="E186" s="86"/>
      <c r="F186" s="86"/>
      <c r="G186" s="86"/>
      <c r="H186" s="86"/>
      <c r="I186" s="86"/>
      <c r="J186" s="86"/>
      <c r="K186" s="86"/>
      <c r="L186" s="30">
        <v>4</v>
      </c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30">
        <v>10</v>
      </c>
      <c r="AM186" s="30"/>
      <c r="AN186" s="30"/>
      <c r="AO186" s="6"/>
      <c r="AP186" s="35">
        <f>IF(AQ186&lt;6,SUM(E186:AO186),SUM(LARGE(E186:AO186,{1;2;3;4;5;6})))</f>
        <v>14</v>
      </c>
      <c r="AQ186" s="53">
        <f>COUNT(E186:AO186)</f>
        <v>2</v>
      </c>
      <c r="BJ186" s="12"/>
      <c r="BK186" s="22"/>
      <c r="BL186" s="12"/>
      <c r="BM186" s="22"/>
      <c r="BN186" s="22"/>
      <c r="BO186" s="22"/>
      <c r="BP186" s="22"/>
      <c r="BQ186" s="22"/>
      <c r="BR186" s="22"/>
    </row>
    <row r="187" spans="1:70" x14ac:dyDescent="0.2">
      <c r="A187" s="67">
        <v>186</v>
      </c>
      <c r="B187" s="6" t="s">
        <v>163</v>
      </c>
      <c r="C187" s="6" t="s">
        <v>416</v>
      </c>
      <c r="D187" s="8" t="s">
        <v>964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>
        <v>14</v>
      </c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1"/>
      <c r="AP187" s="35">
        <f>IF(AQ187&lt;6,SUM(E187:AO187),SUM(LARGE(E187:AO187,{1;2;3;4;5;6})))</f>
        <v>14</v>
      </c>
      <c r="AQ187" s="53">
        <f>COUNT(E187:AO187)</f>
        <v>1</v>
      </c>
      <c r="BJ187" s="12"/>
      <c r="BK187" s="22"/>
      <c r="BL187" s="12"/>
      <c r="BM187" s="22"/>
      <c r="BN187" s="22"/>
      <c r="BO187" s="22"/>
      <c r="BP187" s="22"/>
      <c r="BQ187" s="22"/>
      <c r="BR187" s="22"/>
    </row>
    <row r="188" spans="1:70" x14ac:dyDescent="0.2">
      <c r="A188" s="67">
        <v>187</v>
      </c>
      <c r="B188" s="26" t="s">
        <v>71</v>
      </c>
      <c r="C188" s="26"/>
      <c r="D188" s="8" t="s">
        <v>249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>
        <v>14</v>
      </c>
      <c r="AK188" s="30"/>
      <c r="AL188" s="30"/>
      <c r="AM188" s="30"/>
      <c r="AN188" s="30"/>
      <c r="AO188" s="1"/>
      <c r="AP188" s="35">
        <f>IF(AQ188&lt;6,SUM(E188:AO188),SUM(LARGE(E188:AO188,{1;2;3;4;5;6})))</f>
        <v>14</v>
      </c>
      <c r="AQ188" s="53">
        <f>COUNT(E188:AO188)</f>
        <v>1</v>
      </c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L188" s="23"/>
    </row>
    <row r="189" spans="1:70" x14ac:dyDescent="0.2">
      <c r="A189" s="67">
        <v>188</v>
      </c>
      <c r="B189" s="26" t="s">
        <v>71</v>
      </c>
      <c r="C189" s="6" t="s">
        <v>416</v>
      </c>
      <c r="D189" s="8" t="s">
        <v>989</v>
      </c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>
        <v>4</v>
      </c>
      <c r="U189" s="54"/>
      <c r="V189" s="54"/>
      <c r="W189" s="54"/>
      <c r="X189" s="54"/>
      <c r="Y189" s="54"/>
      <c r="Z189" s="54">
        <v>6</v>
      </c>
      <c r="AA189" s="54"/>
      <c r="AB189" s="54"/>
      <c r="AC189" s="54"/>
      <c r="AD189" s="54"/>
      <c r="AE189" s="54">
        <v>3.7</v>
      </c>
      <c r="AF189" s="54"/>
      <c r="AG189" s="54"/>
      <c r="AH189" s="54"/>
      <c r="AI189" s="54"/>
      <c r="AJ189" s="54"/>
      <c r="AK189" s="54"/>
      <c r="AL189" s="54"/>
      <c r="AM189" s="54"/>
      <c r="AN189" s="54"/>
      <c r="AO189" s="1"/>
      <c r="AP189" s="35">
        <f>IF(AQ189&lt;6,SUM(E189:AO189),SUM(LARGE(E189:AO189,{1;2;3;4;5;6})))</f>
        <v>13.7</v>
      </c>
      <c r="AQ189" s="53">
        <f>COUNT(E189:AO189)</f>
        <v>3</v>
      </c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L189" s="23"/>
    </row>
    <row r="190" spans="1:70" x14ac:dyDescent="0.2">
      <c r="A190" s="67">
        <v>189</v>
      </c>
      <c r="B190" s="26" t="s">
        <v>71</v>
      </c>
      <c r="C190" s="6" t="s">
        <v>72</v>
      </c>
      <c r="D190" s="37" t="s">
        <v>922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>
        <v>4</v>
      </c>
      <c r="O190" s="30"/>
      <c r="P190" s="30"/>
      <c r="Q190" s="30"/>
      <c r="R190" s="30">
        <v>5</v>
      </c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>
        <v>4</v>
      </c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5">
        <f>IF(AQ190&lt;6,SUM(E190:AO190),SUM(LARGE(E190:AO190,{1;2;3;4;5;6})))</f>
        <v>13</v>
      </c>
      <c r="AQ190" s="55">
        <f>COUNT(E190:AO190)</f>
        <v>3</v>
      </c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L190" s="23"/>
    </row>
    <row r="191" spans="1:70" x14ac:dyDescent="0.2">
      <c r="A191" s="67">
        <v>190</v>
      </c>
      <c r="B191" s="26" t="s">
        <v>71</v>
      </c>
      <c r="C191" s="6" t="s">
        <v>72</v>
      </c>
      <c r="D191" s="8" t="s">
        <v>627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>
        <v>4</v>
      </c>
      <c r="Y191" s="29"/>
      <c r="Z191" s="29"/>
      <c r="AA191" s="29"/>
      <c r="AB191" s="29"/>
      <c r="AC191" s="29">
        <v>5</v>
      </c>
      <c r="AD191" s="29"/>
      <c r="AE191" s="29">
        <v>3</v>
      </c>
      <c r="AF191" s="29"/>
      <c r="AG191" s="29"/>
      <c r="AH191" s="29"/>
      <c r="AI191" s="29"/>
      <c r="AJ191" s="29"/>
      <c r="AK191" s="29"/>
      <c r="AL191" s="29"/>
      <c r="AM191" s="29"/>
      <c r="AN191" s="29"/>
      <c r="AO191" s="54"/>
      <c r="AP191" s="35">
        <f>IF(AQ191&lt;6,SUM(E191:AO191),SUM(LARGE(E191:AO191,{1;2;3;4;5;6})))</f>
        <v>12</v>
      </c>
      <c r="AQ191" s="53">
        <f>COUNT(E191:AO191)</f>
        <v>3</v>
      </c>
      <c r="BJ191" s="12"/>
      <c r="BK191" s="22"/>
      <c r="BL191" s="12"/>
      <c r="BM191" s="22"/>
      <c r="BN191" s="22"/>
      <c r="BO191" s="22"/>
      <c r="BP191" s="22"/>
      <c r="BQ191" s="22"/>
      <c r="BR191" s="22"/>
    </row>
    <row r="192" spans="1:70" x14ac:dyDescent="0.2">
      <c r="A192" s="67">
        <v>191</v>
      </c>
      <c r="B192" s="6" t="s">
        <v>71</v>
      </c>
      <c r="C192" s="6" t="s">
        <v>416</v>
      </c>
      <c r="D192" s="8" t="s">
        <v>435</v>
      </c>
      <c r="E192" s="26"/>
      <c r="F192" s="26"/>
      <c r="G192" s="26"/>
      <c r="H192" s="26">
        <v>7</v>
      </c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>
        <v>5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1"/>
      <c r="AP192" s="35">
        <f>IF(AQ192&lt;6,SUM(E192:AO192),SUM(LARGE(E192:AO192,{1;2;3;4;5;6})))</f>
        <v>12</v>
      </c>
      <c r="AQ192" s="53">
        <f>COUNT(E192:AO192)</f>
        <v>2</v>
      </c>
      <c r="BJ192" s="12"/>
      <c r="BK192" s="22"/>
      <c r="BL192" s="12"/>
      <c r="BM192" s="22"/>
      <c r="BN192" s="22"/>
      <c r="BO192" s="22"/>
      <c r="BP192" s="22"/>
      <c r="BQ192" s="22"/>
      <c r="BR192" s="22"/>
    </row>
    <row r="193" spans="1:71" x14ac:dyDescent="0.2">
      <c r="A193" s="67">
        <v>192</v>
      </c>
      <c r="B193" s="26" t="s">
        <v>71</v>
      </c>
      <c r="C193" s="6" t="s">
        <v>416</v>
      </c>
      <c r="D193" s="8" t="s">
        <v>104</v>
      </c>
      <c r="E193" s="86"/>
      <c r="F193" s="86"/>
      <c r="G193" s="86"/>
      <c r="H193" s="86"/>
      <c r="I193" s="86"/>
      <c r="J193" s="86"/>
      <c r="K193" s="86"/>
      <c r="L193" s="86"/>
      <c r="M193" s="86"/>
      <c r="N193" s="30">
        <v>12</v>
      </c>
      <c r="O193" s="30"/>
      <c r="P193" s="30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9"/>
      <c r="AP193" s="35">
        <f>IF(AQ193&lt;6,SUM(E193:AO193),SUM(LARGE(E193:AO193,{1;2;3;4;5;6})))</f>
        <v>12</v>
      </c>
      <c r="AQ193" s="55">
        <f>COUNT(E193:AO193)</f>
        <v>1</v>
      </c>
      <c r="BH193" s="12"/>
      <c r="BI193" s="22"/>
      <c r="BJ193" s="12"/>
      <c r="BK193" s="22"/>
      <c r="BL193" s="22"/>
      <c r="BM193" s="22"/>
      <c r="BN193" s="22"/>
      <c r="BO193" s="22"/>
      <c r="BP193" s="22"/>
    </row>
    <row r="194" spans="1:71" x14ac:dyDescent="0.2">
      <c r="A194" s="67">
        <v>193</v>
      </c>
      <c r="B194" s="26" t="s">
        <v>71</v>
      </c>
      <c r="C194" s="6" t="s">
        <v>416</v>
      </c>
      <c r="D194" s="8" t="s">
        <v>1106</v>
      </c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>
        <v>12</v>
      </c>
      <c r="AF194" s="54"/>
      <c r="AG194" s="54"/>
      <c r="AH194" s="54"/>
      <c r="AI194" s="54"/>
      <c r="AJ194" s="54"/>
      <c r="AK194" s="54"/>
      <c r="AL194" s="54"/>
      <c r="AM194" s="54"/>
      <c r="AN194" s="54"/>
      <c r="AO194" s="51"/>
      <c r="AP194" s="35">
        <f>IF(AQ194&lt;6,SUM(E194:AO194),SUM(LARGE(E194:AO194,{1;2;3;4;5;6})))</f>
        <v>12</v>
      </c>
      <c r="AQ194" s="55">
        <f>COUNT(E194:AO194)</f>
        <v>1</v>
      </c>
      <c r="BH194" s="12"/>
      <c r="BI194" s="22"/>
      <c r="BJ194" s="12"/>
      <c r="BK194" s="22"/>
      <c r="BL194" s="22"/>
      <c r="BM194" s="22"/>
      <c r="BN194" s="22"/>
      <c r="BO194" s="22"/>
      <c r="BP194" s="22"/>
    </row>
    <row r="195" spans="1:71" ht="14.25" customHeight="1" x14ac:dyDescent="0.2">
      <c r="A195" s="67">
        <v>194</v>
      </c>
      <c r="B195" s="26" t="s">
        <v>74</v>
      </c>
      <c r="C195" s="6" t="s">
        <v>416</v>
      </c>
      <c r="D195" s="8" t="s">
        <v>1125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>
        <v>10.7</v>
      </c>
      <c r="AG195" s="30"/>
      <c r="AH195" s="30"/>
      <c r="AI195" s="30"/>
      <c r="AJ195" s="30"/>
      <c r="AK195" s="30"/>
      <c r="AL195" s="30"/>
      <c r="AM195" s="30"/>
      <c r="AN195" s="30"/>
      <c r="AO195" s="1"/>
      <c r="AP195" s="35">
        <f>IF(AQ195&lt;6,SUM(E195:AO195),SUM(LARGE(E195:AO195,{1;2;3;4;5;6})))</f>
        <v>10.7</v>
      </c>
      <c r="AQ195" s="53">
        <f>COUNT(E195:AO195)</f>
        <v>1</v>
      </c>
      <c r="BI195" s="22"/>
      <c r="BK195" s="22"/>
      <c r="BL195" s="22"/>
      <c r="BM195" s="22"/>
      <c r="BN195" s="22"/>
      <c r="BO195" s="22"/>
      <c r="BP195" s="22"/>
      <c r="BQ195" s="24"/>
    </row>
    <row r="196" spans="1:71" x14ac:dyDescent="0.2">
      <c r="A196" s="67">
        <v>195</v>
      </c>
      <c r="B196" s="26" t="s">
        <v>71</v>
      </c>
      <c r="C196" s="6" t="s">
        <v>416</v>
      </c>
      <c r="D196" s="8" t="s">
        <v>519</v>
      </c>
      <c r="E196" s="30"/>
      <c r="F196" s="30"/>
      <c r="G196" s="30"/>
      <c r="H196" s="30"/>
      <c r="I196" s="30"/>
      <c r="J196" s="30"/>
      <c r="K196" s="30"/>
      <c r="L196" s="30">
        <v>4</v>
      </c>
      <c r="M196" s="30"/>
      <c r="N196" s="30"/>
      <c r="O196" s="30"/>
      <c r="P196" s="30"/>
      <c r="Q196" s="30"/>
      <c r="R196" s="30"/>
      <c r="S196" s="30"/>
      <c r="T196" s="30"/>
      <c r="U196" s="86">
        <v>0</v>
      </c>
      <c r="V196" s="86"/>
      <c r="W196" s="86"/>
      <c r="X196" s="86"/>
      <c r="Y196" s="86"/>
      <c r="Z196" s="86"/>
      <c r="AA196" s="86"/>
      <c r="AB196" s="86"/>
      <c r="AC196" s="86"/>
      <c r="AD196" s="86"/>
      <c r="AE196" s="30">
        <v>6</v>
      </c>
      <c r="AF196" s="86"/>
      <c r="AG196" s="86"/>
      <c r="AH196" s="86"/>
      <c r="AI196" s="86"/>
      <c r="AJ196" s="86"/>
      <c r="AK196" s="86"/>
      <c r="AL196" s="86"/>
      <c r="AM196" s="86"/>
      <c r="AN196" s="86"/>
      <c r="AO196" s="1"/>
      <c r="AP196" s="35">
        <f>IF(AQ196&lt;6,SUM(E196:AO196),SUM(LARGE(E196:AO196,{1;2;3;4;5;6})))</f>
        <v>10</v>
      </c>
      <c r="AQ196" s="53">
        <f>COUNT(E196:AO196)</f>
        <v>3</v>
      </c>
      <c r="BI196" s="24"/>
      <c r="BK196" s="24"/>
      <c r="BL196" s="24"/>
      <c r="BM196" s="24"/>
      <c r="BN196" s="24"/>
      <c r="BO196" s="24"/>
      <c r="BP196" s="24"/>
      <c r="BQ196" s="24"/>
    </row>
    <row r="197" spans="1:71" x14ac:dyDescent="0.2">
      <c r="A197" s="67">
        <v>196</v>
      </c>
      <c r="B197" s="26" t="s">
        <v>71</v>
      </c>
      <c r="C197" s="6" t="s">
        <v>416</v>
      </c>
      <c r="D197" s="8" t="s">
        <v>994</v>
      </c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30">
        <v>10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86">
        <v>0</v>
      </c>
      <c r="AG197" s="86">
        <v>0</v>
      </c>
      <c r="AH197" s="86"/>
      <c r="AI197" s="86"/>
      <c r="AJ197" s="86"/>
      <c r="AK197" s="86"/>
      <c r="AL197" s="86"/>
      <c r="AM197" s="86"/>
      <c r="AN197" s="86"/>
      <c r="AO197" s="6"/>
      <c r="AP197" s="35">
        <f>IF(AQ197&lt;6,SUM(E197:AO197),SUM(LARGE(E197:AO197,{1;2;3;4;5;6})))</f>
        <v>10</v>
      </c>
      <c r="AQ197" s="53">
        <f>COUNT(E197:AO197)</f>
        <v>3</v>
      </c>
      <c r="BI197" s="24"/>
      <c r="BK197" s="24"/>
      <c r="BL197" s="24"/>
      <c r="BM197" s="24"/>
      <c r="BN197" s="24"/>
      <c r="BO197" s="24"/>
      <c r="BP197" s="24"/>
      <c r="BQ197" s="24"/>
    </row>
    <row r="198" spans="1:71" x14ac:dyDescent="0.2">
      <c r="A198" s="67">
        <v>197</v>
      </c>
      <c r="B198" s="26" t="s">
        <v>71</v>
      </c>
      <c r="C198" s="6" t="s">
        <v>127</v>
      </c>
      <c r="D198" s="8" t="s">
        <v>936</v>
      </c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>
        <v>3</v>
      </c>
      <c r="AA198" s="54"/>
      <c r="AB198" s="54"/>
      <c r="AC198" s="54"/>
      <c r="AD198" s="54"/>
      <c r="AE198" s="54"/>
      <c r="AF198" s="54">
        <v>4</v>
      </c>
      <c r="AG198" s="54"/>
      <c r="AH198" s="54"/>
      <c r="AI198" s="54"/>
      <c r="AJ198" s="54">
        <v>3</v>
      </c>
      <c r="AK198" s="54"/>
      <c r="AL198" s="54"/>
      <c r="AM198" s="54"/>
      <c r="AN198" s="54"/>
      <c r="AO198" s="51"/>
      <c r="AP198" s="35">
        <f>IF(AQ198&lt;6,SUM(E198:AO198),SUM(LARGE(E198:AO198,{1;2;3;4;5;6})))</f>
        <v>10</v>
      </c>
      <c r="AQ198" s="53">
        <f>COUNT(E198:AO198)</f>
        <v>3</v>
      </c>
      <c r="BK198" s="22"/>
      <c r="BM198" s="22"/>
      <c r="BN198" s="22"/>
      <c r="BO198" s="22"/>
      <c r="BP198" s="22"/>
      <c r="BQ198" s="22"/>
      <c r="BR198" s="22"/>
      <c r="BS198" s="24"/>
    </row>
    <row r="199" spans="1:71" x14ac:dyDescent="0.2">
      <c r="A199" s="67">
        <v>198</v>
      </c>
      <c r="B199" s="26" t="s">
        <v>71</v>
      </c>
      <c r="C199" s="6" t="s">
        <v>416</v>
      </c>
      <c r="D199" s="26" t="s">
        <v>992</v>
      </c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>
        <v>3</v>
      </c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>
        <v>7</v>
      </c>
      <c r="AM199" s="54"/>
      <c r="AN199" s="54"/>
      <c r="AO199" s="51"/>
      <c r="AP199" s="35">
        <f>IF(AQ199&lt;6,SUM(E199:AO199),SUM(LARGE(E199:AO199,{1;2;3;4;5;6})))</f>
        <v>10</v>
      </c>
      <c r="AQ199" s="55">
        <f>COUNT(E199:AO199)</f>
        <v>2</v>
      </c>
      <c r="BK199" s="22"/>
      <c r="BM199" s="22"/>
      <c r="BN199" s="22"/>
      <c r="BO199" s="22"/>
      <c r="BP199" s="22"/>
      <c r="BQ199" s="22"/>
      <c r="BR199" s="22"/>
      <c r="BS199" s="24"/>
    </row>
    <row r="200" spans="1:71" x14ac:dyDescent="0.2">
      <c r="A200" s="67">
        <v>199</v>
      </c>
      <c r="B200" s="26" t="s">
        <v>71</v>
      </c>
      <c r="C200" s="26" t="s">
        <v>416</v>
      </c>
      <c r="D200" s="37" t="s">
        <v>544</v>
      </c>
      <c r="E200" s="54">
        <v>10</v>
      </c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1"/>
      <c r="AP200" s="35">
        <f>IF(AQ200&lt;6,SUM(E200:AO200),SUM(LARGE(E200:AO200,{1;2;3;4;5;6})))</f>
        <v>10</v>
      </c>
      <c r="AQ200" s="55">
        <f>COUNT(E200:AO200)</f>
        <v>1</v>
      </c>
    </row>
    <row r="201" spans="1:71" x14ac:dyDescent="0.2">
      <c r="A201" s="67">
        <v>200</v>
      </c>
      <c r="B201" s="6" t="s">
        <v>71</v>
      </c>
      <c r="C201" s="26" t="s">
        <v>416</v>
      </c>
      <c r="D201" s="8" t="s">
        <v>464</v>
      </c>
      <c r="E201" s="54">
        <v>10</v>
      </c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1"/>
      <c r="AP201" s="35">
        <f>IF(AQ201&lt;6,SUM(E201:AO201),SUM(LARGE(E201:AO201,{1;2;3;4;5;6})))</f>
        <v>10</v>
      </c>
      <c r="AQ201" s="55">
        <f>COUNT(E201:AO201)</f>
        <v>1</v>
      </c>
      <c r="BK201" s="22"/>
      <c r="BM201" s="22"/>
      <c r="BN201" s="22"/>
      <c r="BO201" s="22"/>
      <c r="BP201" s="22"/>
      <c r="BQ201" s="22"/>
      <c r="BR201" s="22"/>
      <c r="BS201" s="24"/>
    </row>
    <row r="202" spans="1:71" x14ac:dyDescent="0.2">
      <c r="A202" s="67">
        <v>201</v>
      </c>
      <c r="B202" s="26" t="s">
        <v>71</v>
      </c>
      <c r="C202" s="26" t="s">
        <v>72</v>
      </c>
      <c r="D202" s="8" t="s">
        <v>625</v>
      </c>
      <c r="E202" s="54"/>
      <c r="F202" s="54"/>
      <c r="G202" s="54"/>
      <c r="H202" s="54">
        <v>10</v>
      </c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1"/>
      <c r="AP202" s="35">
        <f>IF(AQ202&lt;6,SUM(E202:AO202),SUM(LARGE(E202:AO202,{1;2;3;4;5;6})))</f>
        <v>10</v>
      </c>
      <c r="AQ202" s="53">
        <f>COUNT(E202:AO202)</f>
        <v>1</v>
      </c>
      <c r="BK202" s="24"/>
      <c r="BM202" s="24"/>
      <c r="BN202" s="24"/>
      <c r="BO202" s="24"/>
      <c r="BP202" s="24"/>
      <c r="BQ202" s="24"/>
      <c r="BR202" s="24"/>
      <c r="BS202" s="24"/>
    </row>
    <row r="203" spans="1:71" x14ac:dyDescent="0.2">
      <c r="A203" s="67">
        <v>202</v>
      </c>
      <c r="B203" s="26" t="s">
        <v>71</v>
      </c>
      <c r="C203" s="6" t="s">
        <v>325</v>
      </c>
      <c r="D203" s="8" t="s">
        <v>187</v>
      </c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>
        <v>10</v>
      </c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1"/>
      <c r="AP203" s="35">
        <f>IF(AQ203&lt;6,SUM(E203:AO203),SUM(LARGE(E203:AO203,{1;2;3;4;5;6})))</f>
        <v>10</v>
      </c>
      <c r="AQ203" s="55">
        <f>COUNT(E203:AO203)</f>
        <v>1</v>
      </c>
      <c r="BK203" s="24"/>
      <c r="BM203" s="24"/>
      <c r="BN203" s="24"/>
      <c r="BO203" s="24"/>
      <c r="BP203" s="24"/>
      <c r="BQ203" s="24"/>
      <c r="BR203" s="24"/>
      <c r="BS203" s="24"/>
    </row>
    <row r="204" spans="1:71" x14ac:dyDescent="0.2">
      <c r="A204" s="67">
        <v>203</v>
      </c>
      <c r="B204" s="6" t="s">
        <v>71</v>
      </c>
      <c r="C204" s="6" t="s">
        <v>180</v>
      </c>
      <c r="D204" s="8" t="s">
        <v>454</v>
      </c>
      <c r="E204" s="29"/>
      <c r="F204" s="29"/>
      <c r="G204" s="29"/>
      <c r="H204" s="29"/>
      <c r="I204" s="29"/>
      <c r="J204" s="29"/>
      <c r="K204" s="29"/>
      <c r="L204" s="29"/>
      <c r="M204" s="29"/>
      <c r="N204" s="29">
        <v>10</v>
      </c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1"/>
      <c r="AP204" s="35">
        <f>IF(AQ204&lt;6,SUM(E204:AO204),SUM(LARGE(E204:AO204,{1;2;3;4;5;6})))</f>
        <v>10</v>
      </c>
      <c r="AQ204" s="55">
        <f>COUNT(E204:AO204)</f>
        <v>1</v>
      </c>
      <c r="BK204" s="22"/>
      <c r="BM204" s="22"/>
      <c r="BN204" s="22"/>
      <c r="BO204" s="22"/>
      <c r="BP204" s="22"/>
      <c r="BQ204" s="22"/>
      <c r="BR204" s="22"/>
      <c r="BS204" s="24"/>
    </row>
    <row r="205" spans="1:71" x14ac:dyDescent="0.2">
      <c r="A205" s="67">
        <v>204</v>
      </c>
      <c r="B205" s="26" t="s">
        <v>71</v>
      </c>
      <c r="C205" s="6" t="s">
        <v>220</v>
      </c>
      <c r="D205" s="8" t="s">
        <v>925</v>
      </c>
      <c r="E205" s="54"/>
      <c r="F205" s="54"/>
      <c r="G205" s="54"/>
      <c r="H205" s="54"/>
      <c r="I205" s="54"/>
      <c r="J205" s="54"/>
      <c r="K205" s="54"/>
      <c r="L205" s="54"/>
      <c r="M205" s="54"/>
      <c r="N205" s="54">
        <v>10</v>
      </c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1"/>
      <c r="AP205" s="35">
        <f>IF(AQ205&lt;6,SUM(E205:AO205),SUM(LARGE(E205:AO205,{1;2;3;4;5;6})))</f>
        <v>10</v>
      </c>
      <c r="AQ205" s="53">
        <f>COUNT(E205:AO205)</f>
        <v>1</v>
      </c>
      <c r="BK205" s="22"/>
      <c r="BM205" s="22"/>
      <c r="BN205" s="22"/>
      <c r="BO205" s="22"/>
      <c r="BP205" s="22"/>
      <c r="BQ205" s="22"/>
      <c r="BR205" s="22"/>
      <c r="BS205" s="24"/>
    </row>
    <row r="206" spans="1:71" x14ac:dyDescent="0.2">
      <c r="A206" s="67">
        <v>205</v>
      </c>
      <c r="B206" s="26" t="s">
        <v>71</v>
      </c>
      <c r="C206" s="6" t="s">
        <v>416</v>
      </c>
      <c r="D206" s="8" t="s">
        <v>895</v>
      </c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>
        <v>10</v>
      </c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1"/>
      <c r="AP206" s="35">
        <f>IF(AQ206&lt;6,SUM(E206:AO206),SUM(LARGE(E206:AO206,{1;2;3;4;5;6})))</f>
        <v>10</v>
      </c>
      <c r="AQ206" s="53">
        <f>COUNT(E206:AO206)</f>
        <v>1</v>
      </c>
      <c r="BK206" s="22"/>
      <c r="BM206" s="22"/>
      <c r="BN206" s="22"/>
      <c r="BO206" s="22"/>
      <c r="BP206" s="22"/>
      <c r="BQ206" s="22"/>
      <c r="BR206" s="22"/>
      <c r="BS206" s="24"/>
    </row>
    <row r="207" spans="1:71" s="24" customFormat="1" x14ac:dyDescent="0.2">
      <c r="A207" s="67">
        <v>206</v>
      </c>
      <c r="B207" s="6" t="s">
        <v>71</v>
      </c>
      <c r="C207" s="6" t="s">
        <v>238</v>
      </c>
      <c r="D207" s="8" t="s">
        <v>1040</v>
      </c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>
        <v>10</v>
      </c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1"/>
      <c r="AP207" s="35">
        <f>IF(AQ207&lt;6,SUM(E207:AO207),SUM(LARGE(E207:AO207,{1;2;3;4;5;6})))</f>
        <v>10</v>
      </c>
      <c r="AQ207" s="53">
        <f>COUNT(E207:AO207)</f>
        <v>1</v>
      </c>
      <c r="BK207" s="22"/>
      <c r="BM207" s="22"/>
      <c r="BN207" s="22"/>
      <c r="BO207" s="22"/>
      <c r="BP207" s="22"/>
      <c r="BQ207" s="22"/>
      <c r="BR207" s="22"/>
    </row>
    <row r="208" spans="1:71" s="24" customFormat="1" x14ac:dyDescent="0.2">
      <c r="A208" s="67">
        <v>207</v>
      </c>
      <c r="B208" s="6" t="s">
        <v>71</v>
      </c>
      <c r="C208" s="8" t="s">
        <v>416</v>
      </c>
      <c r="D208" s="8" t="s">
        <v>1090</v>
      </c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26">
        <v>9.3000000000000007</v>
      </c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6"/>
      <c r="AP208" s="35">
        <f>IF(AQ208&lt;6,SUM(E208:AO208),SUM(LARGE(E208:AO208,{1;2;3;4;5;6})))</f>
        <v>9.3000000000000007</v>
      </c>
      <c r="AQ208" s="55">
        <f>COUNT(E208:AO208)</f>
        <v>1</v>
      </c>
      <c r="BK208" s="22"/>
      <c r="BM208" s="22"/>
      <c r="BN208" s="22"/>
      <c r="BO208" s="22"/>
      <c r="BP208" s="22"/>
      <c r="BQ208" s="22"/>
      <c r="BR208" s="22"/>
    </row>
    <row r="209" spans="1:70" s="24" customFormat="1" x14ac:dyDescent="0.2">
      <c r="A209" s="67">
        <v>208</v>
      </c>
      <c r="B209" s="26" t="s">
        <v>71</v>
      </c>
      <c r="C209" s="8" t="s">
        <v>416</v>
      </c>
      <c r="D209" s="8" t="s">
        <v>819</v>
      </c>
      <c r="E209" s="30"/>
      <c r="F209" s="30"/>
      <c r="G209" s="30"/>
      <c r="H209" s="30"/>
      <c r="I209" s="30">
        <v>4</v>
      </c>
      <c r="J209" s="30"/>
      <c r="K209" s="30"/>
      <c r="L209" s="30">
        <v>5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1"/>
      <c r="AP209" s="35">
        <f>IF(AQ209&lt;6,SUM(E209:AO209),SUM(LARGE(E209:AO209,{1;2;3;4;5;6})))</f>
        <v>9</v>
      </c>
      <c r="AQ209" s="53">
        <f>COUNT(E209:AO209)</f>
        <v>2</v>
      </c>
      <c r="BK209" s="22"/>
      <c r="BM209" s="22"/>
      <c r="BN209" s="22"/>
      <c r="BO209" s="22"/>
      <c r="BP209" s="22"/>
      <c r="BQ209" s="22"/>
      <c r="BR209" s="22"/>
    </row>
    <row r="210" spans="1:70" s="24" customFormat="1" x14ac:dyDescent="0.2">
      <c r="A210" s="67">
        <v>209</v>
      </c>
      <c r="B210" s="26" t="s">
        <v>71</v>
      </c>
      <c r="C210" s="26" t="s">
        <v>416</v>
      </c>
      <c r="D210" s="37" t="s">
        <v>737</v>
      </c>
      <c r="E210" s="29">
        <v>4</v>
      </c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>
        <v>4</v>
      </c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54"/>
      <c r="AP210" s="35">
        <f>IF(AQ210&lt;6,SUM(E210:AO210),SUM(LARGE(E210:AO210,{1;2;3;4;5;6})))</f>
        <v>8</v>
      </c>
      <c r="AQ210" s="53">
        <f>COUNT(E210:AO210)</f>
        <v>2</v>
      </c>
      <c r="BK210" s="22"/>
      <c r="BM210" s="22"/>
      <c r="BN210" s="22"/>
      <c r="BO210" s="22"/>
      <c r="BP210" s="22"/>
      <c r="BQ210" s="22"/>
      <c r="BR210" s="22"/>
    </row>
    <row r="211" spans="1:70" s="24" customFormat="1" x14ac:dyDescent="0.2">
      <c r="A211" s="67">
        <v>210</v>
      </c>
      <c r="B211" s="26" t="s">
        <v>71</v>
      </c>
      <c r="C211" s="6" t="s">
        <v>416</v>
      </c>
      <c r="D211" s="8" t="s">
        <v>735</v>
      </c>
      <c r="E211" s="30"/>
      <c r="F211" s="30"/>
      <c r="G211" s="30"/>
      <c r="H211" s="30"/>
      <c r="I211" s="30">
        <v>4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>
        <v>4</v>
      </c>
      <c r="AK211" s="30"/>
      <c r="AL211" s="30"/>
      <c r="AM211" s="30"/>
      <c r="AN211" s="30"/>
      <c r="AO211" s="1"/>
      <c r="AP211" s="35">
        <f>IF(AQ211&lt;6,SUM(E211:AO211),SUM(LARGE(E211:AO211,{1;2;3;4;5;6})))</f>
        <v>8</v>
      </c>
      <c r="AQ211" s="55">
        <f>COUNT(E211:AO211)</f>
        <v>2</v>
      </c>
      <c r="BK211" s="22"/>
      <c r="BM211" s="22"/>
      <c r="BN211" s="22"/>
      <c r="BO211" s="22"/>
      <c r="BP211" s="22"/>
      <c r="BQ211" s="22"/>
      <c r="BR211" s="22"/>
    </row>
    <row r="212" spans="1:70" s="24" customFormat="1" x14ac:dyDescent="0.2">
      <c r="A212" s="67">
        <v>211</v>
      </c>
      <c r="B212" s="26" t="s">
        <v>71</v>
      </c>
      <c r="C212" s="6" t="s">
        <v>416</v>
      </c>
      <c r="D212" s="8" t="s">
        <v>765</v>
      </c>
      <c r="E212" s="86">
        <v>0</v>
      </c>
      <c r="F212" s="86"/>
      <c r="G212" s="86"/>
      <c r="H212" s="29">
        <v>8</v>
      </c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51"/>
      <c r="AP212" s="35">
        <f>IF(AQ212&lt;6,SUM(E212:AO212),SUM(LARGE(E212:AO212,{1;2;3;4;5;6})))</f>
        <v>8</v>
      </c>
      <c r="AQ212" s="55">
        <f>COUNT(E212:AO212)</f>
        <v>2</v>
      </c>
      <c r="BK212" s="22"/>
      <c r="BM212" s="22"/>
      <c r="BN212" s="22"/>
      <c r="BO212" s="22"/>
      <c r="BP212" s="22"/>
      <c r="BQ212" s="22"/>
      <c r="BR212" s="22"/>
    </row>
    <row r="213" spans="1:70" s="24" customFormat="1" x14ac:dyDescent="0.2">
      <c r="A213" s="67">
        <v>212</v>
      </c>
      <c r="B213" s="26" t="s">
        <v>71</v>
      </c>
      <c r="C213" s="6" t="s">
        <v>873</v>
      </c>
      <c r="D213" s="8" t="s">
        <v>545</v>
      </c>
      <c r="E213" s="30"/>
      <c r="F213" s="30"/>
      <c r="G213" s="30"/>
      <c r="H213" s="30">
        <v>8</v>
      </c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86">
        <v>0</v>
      </c>
      <c r="AM213" s="86"/>
      <c r="AN213" s="86"/>
      <c r="AO213" s="1"/>
      <c r="AP213" s="35">
        <f>IF(AQ213&lt;6,SUM(E213:AO213),SUM(LARGE(E213:AO213,{1;2;3;4;5;6})))</f>
        <v>8</v>
      </c>
      <c r="AQ213" s="53">
        <f>COUNT(E213:AO213)</f>
        <v>2</v>
      </c>
      <c r="BK213" s="22"/>
      <c r="BM213" s="22"/>
      <c r="BN213" s="22"/>
      <c r="BO213" s="22"/>
      <c r="BP213" s="22"/>
      <c r="BQ213" s="22"/>
      <c r="BR213" s="22"/>
    </row>
    <row r="214" spans="1:70" s="24" customFormat="1" x14ac:dyDescent="0.2">
      <c r="A214" s="67">
        <v>213</v>
      </c>
      <c r="B214" s="26" t="s">
        <v>71</v>
      </c>
      <c r="C214" s="6" t="s">
        <v>874</v>
      </c>
      <c r="D214" s="8" t="s">
        <v>986</v>
      </c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54">
        <v>8</v>
      </c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6"/>
      <c r="AP214" s="35">
        <f>IF(AQ214&lt;6,SUM(E214:AO214),SUM(LARGE(E214:AO214,{1;2;3;4;5;6})))</f>
        <v>8</v>
      </c>
      <c r="AQ214" s="53">
        <f>COUNT(E214:AO214)</f>
        <v>1</v>
      </c>
      <c r="BK214" s="22"/>
      <c r="BM214" s="22"/>
      <c r="BN214" s="22"/>
      <c r="BO214" s="22"/>
      <c r="BP214" s="22"/>
      <c r="BQ214" s="22"/>
      <c r="BR214" s="22"/>
    </row>
    <row r="215" spans="1:70" s="24" customFormat="1" x14ac:dyDescent="0.2">
      <c r="A215" s="67">
        <v>214</v>
      </c>
      <c r="B215" s="6" t="s">
        <v>71</v>
      </c>
      <c r="C215" s="6" t="s">
        <v>238</v>
      </c>
      <c r="D215" s="8" t="s">
        <v>456</v>
      </c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30">
        <v>8</v>
      </c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6"/>
      <c r="AP215" s="35">
        <f>IF(AQ215&lt;6,SUM(E215:AO215),SUM(LARGE(E215:AO215,{1;2;3;4;5;6})))</f>
        <v>8</v>
      </c>
      <c r="AQ215" s="53">
        <f>COUNT(E215:AO215)</f>
        <v>1</v>
      </c>
      <c r="BK215" s="22"/>
      <c r="BM215" s="22"/>
      <c r="BN215" s="22"/>
      <c r="BO215" s="22"/>
      <c r="BP215" s="22"/>
      <c r="BQ215" s="22"/>
      <c r="BR215" s="22"/>
    </row>
    <row r="216" spans="1:70" s="24" customFormat="1" x14ac:dyDescent="0.2">
      <c r="A216" s="67">
        <v>215</v>
      </c>
      <c r="B216" s="26" t="s">
        <v>71</v>
      </c>
      <c r="C216" s="6" t="s">
        <v>239</v>
      </c>
      <c r="D216" s="6" t="s">
        <v>739</v>
      </c>
      <c r="E216" s="85"/>
      <c r="F216" s="85"/>
      <c r="G216" s="85"/>
      <c r="H216" s="85"/>
      <c r="I216" s="85"/>
      <c r="J216" s="85"/>
      <c r="K216" s="85"/>
      <c r="L216" s="54">
        <v>3</v>
      </c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54">
        <v>4</v>
      </c>
      <c r="AH216" s="54"/>
      <c r="AI216" s="54"/>
      <c r="AJ216" s="54"/>
      <c r="AK216" s="54"/>
      <c r="AL216" s="54"/>
      <c r="AM216" s="54"/>
      <c r="AN216" s="54"/>
      <c r="AO216" s="1"/>
      <c r="AP216" s="35">
        <f>IF(AQ216&lt;6,SUM(E216:AO216),SUM(LARGE(E216:AO216,{1;2;3;4;5;6})))</f>
        <v>7</v>
      </c>
      <c r="AQ216" s="53">
        <f>COUNT(E216:AO216)</f>
        <v>2</v>
      </c>
      <c r="BK216" s="22"/>
      <c r="BM216" s="22"/>
      <c r="BN216" s="22"/>
      <c r="BO216" s="22"/>
      <c r="BP216" s="22"/>
      <c r="BQ216" s="22"/>
      <c r="BR216" s="22"/>
    </row>
    <row r="217" spans="1:70" s="24" customFormat="1" x14ac:dyDescent="0.2">
      <c r="A217" s="67">
        <v>216</v>
      </c>
      <c r="B217" s="26" t="s">
        <v>71</v>
      </c>
      <c r="C217" s="6" t="s">
        <v>239</v>
      </c>
      <c r="D217" s="8" t="s">
        <v>718</v>
      </c>
      <c r="E217" s="30"/>
      <c r="F217" s="30"/>
      <c r="G217" s="30"/>
      <c r="H217" s="30">
        <v>4</v>
      </c>
      <c r="I217" s="30"/>
      <c r="J217" s="30"/>
      <c r="K217" s="30"/>
      <c r="L217" s="30">
        <v>3</v>
      </c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1"/>
      <c r="AP217" s="35">
        <f>IF(AQ217&lt;6,SUM(E217:AO217),SUM(LARGE(E217:AO217,{1;2;3;4;5;6})))</f>
        <v>7</v>
      </c>
      <c r="AQ217" s="53">
        <f>COUNT(E217:AO217)</f>
        <v>2</v>
      </c>
      <c r="BK217" s="22"/>
      <c r="BM217" s="22"/>
      <c r="BN217" s="22"/>
      <c r="BO217" s="22"/>
      <c r="BP217" s="22"/>
      <c r="BQ217" s="22"/>
      <c r="BR217" s="22"/>
    </row>
    <row r="218" spans="1:70" s="24" customFormat="1" x14ac:dyDescent="0.2">
      <c r="A218" s="67">
        <v>217</v>
      </c>
      <c r="B218" s="26" t="s">
        <v>71</v>
      </c>
      <c r="C218" s="6" t="s">
        <v>416</v>
      </c>
      <c r="D218" s="8" t="s">
        <v>818</v>
      </c>
      <c r="E218" s="54"/>
      <c r="F218" s="54"/>
      <c r="G218" s="54"/>
      <c r="H218" s="54"/>
      <c r="I218" s="54">
        <v>4</v>
      </c>
      <c r="J218" s="54"/>
      <c r="K218" s="54"/>
      <c r="L218" s="54">
        <v>3</v>
      </c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1"/>
      <c r="AP218" s="35">
        <f>IF(AQ218&lt;6,SUM(E218:AO218),SUM(LARGE(E218:AO218,{1;2;3;4;5;6})))</f>
        <v>7</v>
      </c>
      <c r="AQ218" s="55">
        <f>COUNT(E218:AO218)</f>
        <v>2</v>
      </c>
      <c r="BK218" s="22"/>
      <c r="BM218" s="22"/>
      <c r="BN218" s="22"/>
      <c r="BO218" s="22"/>
      <c r="BP218" s="22"/>
      <c r="BQ218" s="22"/>
      <c r="BR218" s="22"/>
    </row>
    <row r="219" spans="1:70" s="24" customFormat="1" x14ac:dyDescent="0.2">
      <c r="A219" s="67">
        <v>218</v>
      </c>
      <c r="B219" s="26" t="s">
        <v>71</v>
      </c>
      <c r="C219" s="26" t="s">
        <v>416</v>
      </c>
      <c r="D219" s="37" t="s">
        <v>853</v>
      </c>
      <c r="E219" s="37"/>
      <c r="F219" s="37"/>
      <c r="G219" s="37"/>
      <c r="H219" s="37"/>
      <c r="I219" s="37"/>
      <c r="J219" s="37">
        <v>4</v>
      </c>
      <c r="K219" s="37"/>
      <c r="L219" s="37"/>
      <c r="M219" s="37"/>
      <c r="N219" s="37"/>
      <c r="O219" s="37"/>
      <c r="P219" s="37"/>
      <c r="Q219" s="37"/>
      <c r="R219" s="37"/>
      <c r="S219" s="37">
        <v>3</v>
      </c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1"/>
      <c r="AP219" s="35">
        <f>IF(AQ219&lt;6,SUM(E219:AO219),SUM(LARGE(E219:AO219,{1;2;3;4;5;6})))</f>
        <v>7</v>
      </c>
      <c r="AQ219" s="55">
        <f>COUNT(E219:AO219)</f>
        <v>2</v>
      </c>
      <c r="BK219" s="22"/>
      <c r="BM219" s="22"/>
      <c r="BN219" s="22"/>
      <c r="BO219" s="22"/>
      <c r="BP219" s="22"/>
      <c r="BQ219" s="22"/>
      <c r="BR219" s="22"/>
    </row>
    <row r="220" spans="1:70" s="24" customFormat="1" x14ac:dyDescent="0.2">
      <c r="A220" s="67">
        <v>219</v>
      </c>
      <c r="B220" s="26" t="s">
        <v>71</v>
      </c>
      <c r="C220" s="6" t="s">
        <v>418</v>
      </c>
      <c r="D220" s="8" t="s">
        <v>794</v>
      </c>
      <c r="E220" s="86"/>
      <c r="F220" s="86"/>
      <c r="G220" s="86"/>
      <c r="H220" s="30">
        <v>3</v>
      </c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>
        <v>4</v>
      </c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1"/>
      <c r="AP220" s="35">
        <f>IF(AQ220&lt;6,SUM(E220:AO220),SUM(LARGE(E220:AO220,{1;2;3;4;5;6})))</f>
        <v>7</v>
      </c>
      <c r="AQ220" s="53">
        <f>COUNT(E220:AO220)</f>
        <v>2</v>
      </c>
      <c r="BK220" s="22"/>
      <c r="BM220" s="22"/>
      <c r="BN220" s="22"/>
      <c r="BO220" s="22"/>
      <c r="BP220" s="22"/>
      <c r="BQ220" s="22"/>
      <c r="BR220" s="22"/>
    </row>
    <row r="221" spans="1:70" s="24" customFormat="1" x14ac:dyDescent="0.2">
      <c r="A221" s="67">
        <v>220</v>
      </c>
      <c r="B221" s="26" t="s">
        <v>71</v>
      </c>
      <c r="C221" s="6" t="s">
        <v>416</v>
      </c>
      <c r="D221" s="8" t="s">
        <v>656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>
        <v>6</v>
      </c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1"/>
      <c r="AP221" s="35">
        <f>IF(AQ221&lt;6,SUM(E221:AO221),SUM(LARGE(E221:AO221,{1;2;3;4;5;6})))</f>
        <v>6</v>
      </c>
      <c r="AQ221" s="55">
        <f>COUNT(E221:AO221)</f>
        <v>1</v>
      </c>
      <c r="BK221" s="22"/>
      <c r="BM221" s="22"/>
      <c r="BN221" s="22"/>
      <c r="BO221" s="22"/>
      <c r="BP221" s="22"/>
      <c r="BQ221" s="22"/>
      <c r="BR221" s="22"/>
    </row>
    <row r="222" spans="1:70" s="24" customFormat="1" x14ac:dyDescent="0.2">
      <c r="A222" s="67">
        <v>221</v>
      </c>
      <c r="B222" s="26" t="s">
        <v>71</v>
      </c>
      <c r="C222" s="6" t="s">
        <v>239</v>
      </c>
      <c r="D222" s="8" t="s">
        <v>1147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>
        <v>6</v>
      </c>
      <c r="AH222" s="30"/>
      <c r="AI222" s="30"/>
      <c r="AJ222" s="30"/>
      <c r="AK222" s="30"/>
      <c r="AL222" s="30"/>
      <c r="AM222" s="30"/>
      <c r="AN222" s="30"/>
      <c r="AO222" s="1"/>
      <c r="AP222" s="35">
        <f>IF(AQ222&lt;6,SUM(E222:AO222),SUM(LARGE(E222:AO222,{1;2;3;4;5;6})))</f>
        <v>6</v>
      </c>
      <c r="AQ222" s="55">
        <f>COUNT(E222:AO222)</f>
        <v>1</v>
      </c>
      <c r="BK222" s="22"/>
      <c r="BM222" s="22"/>
      <c r="BN222" s="22"/>
      <c r="BO222" s="22"/>
      <c r="BP222" s="22"/>
      <c r="BQ222" s="22"/>
      <c r="BR222" s="22"/>
    </row>
    <row r="223" spans="1:70" s="24" customFormat="1" x14ac:dyDescent="0.2">
      <c r="A223" s="67">
        <v>222</v>
      </c>
      <c r="B223" s="26" t="s">
        <v>71</v>
      </c>
      <c r="C223" s="26" t="s">
        <v>416</v>
      </c>
      <c r="D223" s="37" t="s">
        <v>655</v>
      </c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>
        <v>5</v>
      </c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54"/>
      <c r="AP223" s="35">
        <f>IF(AQ223&lt;6,SUM(E223:AO223),SUM(LARGE(E223:AO223,{1;2;3;4;5;6})))</f>
        <v>5</v>
      </c>
      <c r="AQ223" s="53">
        <f>COUNT(E223:AO223)</f>
        <v>1</v>
      </c>
      <c r="BK223" s="22"/>
      <c r="BM223" s="22"/>
      <c r="BN223" s="22"/>
      <c r="BO223" s="22"/>
      <c r="BP223" s="22"/>
      <c r="BQ223" s="22"/>
      <c r="BR223" s="22"/>
    </row>
    <row r="224" spans="1:70" s="24" customFormat="1" x14ac:dyDescent="0.2">
      <c r="A224" s="67">
        <v>223</v>
      </c>
      <c r="B224" s="6" t="s">
        <v>71</v>
      </c>
      <c r="C224" s="6" t="s">
        <v>76</v>
      </c>
      <c r="D224" s="8" t="s">
        <v>636</v>
      </c>
      <c r="E224" s="26"/>
      <c r="F224" s="26"/>
      <c r="G224" s="26"/>
      <c r="H224" s="26"/>
      <c r="I224" s="26">
        <v>5</v>
      </c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1"/>
      <c r="AP224" s="35">
        <f>IF(AQ224&lt;6,SUM(E224:AO224),SUM(LARGE(E224:AO224,{1;2;3;4;5;6})))</f>
        <v>5</v>
      </c>
      <c r="AQ224" s="55">
        <f>COUNT(E224:AO224)</f>
        <v>1</v>
      </c>
      <c r="BK224" s="22"/>
      <c r="BM224" s="22"/>
      <c r="BN224" s="22"/>
      <c r="BO224" s="22"/>
      <c r="BP224" s="22"/>
      <c r="BQ224" s="22"/>
      <c r="BR224" s="22"/>
    </row>
    <row r="225" spans="1:70" s="24" customFormat="1" x14ac:dyDescent="0.2">
      <c r="A225" s="67">
        <v>224</v>
      </c>
      <c r="B225" s="26" t="s">
        <v>71</v>
      </c>
      <c r="C225" s="6"/>
      <c r="D225" s="8" t="s">
        <v>1148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>
        <v>5</v>
      </c>
      <c r="AH225" s="30"/>
      <c r="AI225" s="30"/>
      <c r="AJ225" s="30"/>
      <c r="AK225" s="30"/>
      <c r="AL225" s="30"/>
      <c r="AM225" s="30"/>
      <c r="AN225" s="30"/>
      <c r="AO225" s="1"/>
      <c r="AP225" s="35">
        <f>IF(AQ225&lt;6,SUM(E225:AO225),SUM(LARGE(E225:AO225,{1;2;3;4;5;6})))</f>
        <v>5</v>
      </c>
      <c r="AQ225" s="53">
        <f>COUNT(E225:AO225)</f>
        <v>1</v>
      </c>
      <c r="BK225" s="22"/>
      <c r="BM225" s="22"/>
      <c r="BN225" s="22"/>
      <c r="BO225" s="22"/>
      <c r="BP225" s="22"/>
      <c r="BQ225" s="22"/>
      <c r="BR225" s="22"/>
    </row>
    <row r="226" spans="1:70" s="24" customFormat="1" x14ac:dyDescent="0.2">
      <c r="A226" s="67">
        <v>225</v>
      </c>
      <c r="B226" s="26" t="s">
        <v>71</v>
      </c>
      <c r="C226" s="8" t="s">
        <v>416</v>
      </c>
      <c r="D226" s="37" t="s">
        <v>1108</v>
      </c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>
        <v>4.3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1"/>
      <c r="AP226" s="35">
        <f>IF(AQ226&lt;6,SUM(E226:AO226),SUM(LARGE(E226:AO226,{1;2;3;4;5;6})))</f>
        <v>4.3</v>
      </c>
      <c r="AQ226" s="53">
        <f>COUNT(E226:AO226)</f>
        <v>1</v>
      </c>
      <c r="BK226" s="22"/>
      <c r="BM226" s="22"/>
      <c r="BN226" s="22"/>
      <c r="BO226" s="22"/>
      <c r="BP226" s="22"/>
      <c r="BQ226" s="22"/>
      <c r="BR226" s="22"/>
    </row>
    <row r="227" spans="1:70" s="24" customFormat="1" x14ac:dyDescent="0.2">
      <c r="A227" s="67">
        <v>226</v>
      </c>
      <c r="B227" s="26" t="s">
        <v>71</v>
      </c>
      <c r="C227" s="6" t="s">
        <v>416</v>
      </c>
      <c r="D227" s="8" t="s">
        <v>734</v>
      </c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>
        <v>4</v>
      </c>
      <c r="AM227" s="54"/>
      <c r="AN227" s="54"/>
      <c r="AO227" s="51"/>
      <c r="AP227" s="35">
        <f>IF(AQ227&lt;6,SUM(E227:AO227),SUM(LARGE(E227:AO227,{1;2;3;4;5;6})))</f>
        <v>4</v>
      </c>
      <c r="AQ227" s="55">
        <f>COUNT(E227:AO227)</f>
        <v>1</v>
      </c>
      <c r="BK227" s="22"/>
      <c r="BM227" s="22"/>
      <c r="BN227" s="22"/>
      <c r="BO227" s="22"/>
      <c r="BP227" s="22"/>
      <c r="BQ227" s="22"/>
      <c r="BR227" s="22"/>
    </row>
    <row r="228" spans="1:70" s="24" customFormat="1" x14ac:dyDescent="0.2">
      <c r="A228" s="67">
        <v>227</v>
      </c>
      <c r="B228" s="6" t="s">
        <v>71</v>
      </c>
      <c r="C228" s="6" t="s">
        <v>127</v>
      </c>
      <c r="D228" s="8" t="s">
        <v>493</v>
      </c>
      <c r="E228" s="26"/>
      <c r="F228" s="26"/>
      <c r="G228" s="26"/>
      <c r="H228" s="26"/>
      <c r="I228" s="26">
        <v>4</v>
      </c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1"/>
      <c r="AP228" s="35">
        <f>IF(AQ228&lt;6,SUM(E228:AO228),SUM(LARGE(E228:AO228,{1;2;3;4;5;6})))</f>
        <v>4</v>
      </c>
      <c r="AQ228" s="55">
        <f>COUNT(E228:AO228)</f>
        <v>1</v>
      </c>
      <c r="BK228" s="22"/>
      <c r="BM228" s="22"/>
      <c r="BN228" s="22"/>
      <c r="BO228" s="22"/>
      <c r="BP228" s="22"/>
      <c r="BQ228" s="22"/>
      <c r="BR228" s="22"/>
    </row>
    <row r="229" spans="1:70" s="24" customFormat="1" x14ac:dyDescent="0.2">
      <c r="A229" s="67">
        <v>228</v>
      </c>
      <c r="B229" s="26" t="s">
        <v>71</v>
      </c>
      <c r="C229" s="6" t="s">
        <v>127</v>
      </c>
      <c r="D229" s="8" t="s">
        <v>322</v>
      </c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54">
        <v>4</v>
      </c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1"/>
      <c r="AP229" s="35">
        <f>IF(AQ229&lt;6,SUM(E229:AO229),SUM(LARGE(E229:AO229,{1;2;3;4;5;6})))</f>
        <v>4</v>
      </c>
      <c r="AQ229" s="53">
        <f>COUNT(E229:AO229)</f>
        <v>1</v>
      </c>
      <c r="BK229" s="22"/>
      <c r="BM229" s="22"/>
      <c r="BN229" s="22"/>
      <c r="BO229" s="22"/>
      <c r="BP229" s="22"/>
      <c r="BQ229" s="22"/>
      <c r="BR229" s="22"/>
    </row>
    <row r="230" spans="1:70" s="24" customFormat="1" x14ac:dyDescent="0.2">
      <c r="A230" s="67">
        <v>229</v>
      </c>
      <c r="B230" s="6" t="s">
        <v>71</v>
      </c>
      <c r="C230" s="6" t="s">
        <v>953</v>
      </c>
      <c r="D230" s="8" t="s">
        <v>532</v>
      </c>
      <c r="E230" s="26">
        <v>4</v>
      </c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1"/>
      <c r="AP230" s="35">
        <f>IF(AQ230&lt;6,SUM(E230:AO230),SUM(LARGE(E230:AO230,{1;2;3;4;5;6})))</f>
        <v>4</v>
      </c>
      <c r="AQ230" s="53">
        <f>COUNT(E230:AO230)</f>
        <v>1</v>
      </c>
      <c r="BK230" s="22"/>
      <c r="BM230" s="22"/>
      <c r="BN230" s="22"/>
      <c r="BO230" s="22"/>
      <c r="BP230" s="22"/>
      <c r="BQ230" s="22"/>
      <c r="BR230" s="22"/>
    </row>
    <row r="231" spans="1:70" s="24" customFormat="1" x14ac:dyDescent="0.2">
      <c r="A231" s="67">
        <v>230</v>
      </c>
      <c r="B231" s="6" t="s">
        <v>71</v>
      </c>
      <c r="C231" s="6" t="s">
        <v>72</v>
      </c>
      <c r="D231" s="8" t="s">
        <v>789</v>
      </c>
      <c r="E231" s="26"/>
      <c r="F231" s="26"/>
      <c r="G231" s="26"/>
      <c r="H231" s="26">
        <v>4</v>
      </c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1"/>
      <c r="AP231" s="35">
        <f>IF(AQ231&lt;6,SUM(E231:AO231),SUM(LARGE(E231:AO231,{1;2;3;4;5;6})))</f>
        <v>4</v>
      </c>
      <c r="AQ231" s="53">
        <f>COUNT(E231:AO231)</f>
        <v>1</v>
      </c>
      <c r="BK231" s="22"/>
      <c r="BM231" s="22"/>
      <c r="BN231" s="22"/>
      <c r="BO231" s="22"/>
      <c r="BP231" s="22"/>
      <c r="BQ231" s="22"/>
      <c r="BR231" s="22"/>
    </row>
    <row r="232" spans="1:70" s="24" customFormat="1" x14ac:dyDescent="0.2">
      <c r="A232" s="67">
        <v>231</v>
      </c>
      <c r="B232" s="6" t="s">
        <v>71</v>
      </c>
      <c r="C232" s="6" t="s">
        <v>180</v>
      </c>
      <c r="D232" s="8" t="s">
        <v>919</v>
      </c>
      <c r="E232" s="26"/>
      <c r="F232" s="26"/>
      <c r="G232" s="26"/>
      <c r="H232" s="26"/>
      <c r="I232" s="26"/>
      <c r="J232" s="26"/>
      <c r="K232" s="26"/>
      <c r="L232" s="26"/>
      <c r="M232" s="26"/>
      <c r="N232" s="26">
        <v>4</v>
      </c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1"/>
      <c r="AP232" s="35">
        <f>IF(AQ232&lt;6,SUM(E232:AO232),SUM(LARGE(E232:AO232,{1;2;3;4;5;6})))</f>
        <v>4</v>
      </c>
      <c r="AQ232" s="53">
        <f>COUNT(E232:AO232)</f>
        <v>1</v>
      </c>
      <c r="BK232" s="22"/>
      <c r="BM232" s="22"/>
      <c r="BN232" s="22"/>
      <c r="BO232" s="22"/>
      <c r="BP232" s="22"/>
      <c r="BQ232" s="22"/>
      <c r="BR232" s="22"/>
    </row>
    <row r="233" spans="1:70" s="24" customFormat="1" x14ac:dyDescent="0.2">
      <c r="A233" s="67">
        <v>232</v>
      </c>
      <c r="B233" s="26" t="s">
        <v>71</v>
      </c>
      <c r="C233" s="6" t="s">
        <v>180</v>
      </c>
      <c r="D233" s="8" t="s">
        <v>920</v>
      </c>
      <c r="E233" s="29"/>
      <c r="F233" s="29"/>
      <c r="G233" s="29"/>
      <c r="H233" s="29"/>
      <c r="I233" s="29"/>
      <c r="J233" s="29"/>
      <c r="K233" s="29"/>
      <c r="L233" s="29"/>
      <c r="M233" s="29"/>
      <c r="N233" s="29">
        <v>4</v>
      </c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9"/>
      <c r="AP233" s="35">
        <f>IF(AQ233&lt;6,SUM(E233:AO233),SUM(LARGE(E233:AO233,{1;2;3;4;5;6})))</f>
        <v>4</v>
      </c>
      <c r="AQ233" s="53">
        <f>COUNT(E233:AO233)</f>
        <v>1</v>
      </c>
      <c r="BK233" s="22"/>
      <c r="BM233" s="22"/>
      <c r="BN233" s="22"/>
      <c r="BO233" s="22"/>
      <c r="BP233" s="22"/>
      <c r="BQ233" s="22"/>
      <c r="BR233" s="22"/>
    </row>
    <row r="234" spans="1:70" s="24" customFormat="1" x14ac:dyDescent="0.2">
      <c r="A234" s="67">
        <v>233</v>
      </c>
      <c r="B234" s="26" t="s">
        <v>71</v>
      </c>
      <c r="C234" s="6" t="s">
        <v>73</v>
      </c>
      <c r="D234" s="8" t="s">
        <v>634</v>
      </c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>
        <v>4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1"/>
      <c r="AP234" s="35">
        <f>IF(AQ234&lt;6,SUM(E234:AO234),SUM(LARGE(E234:AO234,{1;2;3;4;5;6})))</f>
        <v>4</v>
      </c>
      <c r="AQ234" s="55">
        <f>COUNT(E234:AO234)</f>
        <v>1</v>
      </c>
      <c r="BK234" s="22"/>
      <c r="BM234" s="22"/>
      <c r="BN234" s="22"/>
      <c r="BO234" s="22"/>
      <c r="BP234" s="22"/>
      <c r="BQ234" s="22"/>
      <c r="BR234" s="22"/>
    </row>
    <row r="235" spans="1:70" s="24" customFormat="1" x14ac:dyDescent="0.2">
      <c r="A235" s="67">
        <v>234</v>
      </c>
      <c r="B235" s="6" t="s">
        <v>71</v>
      </c>
      <c r="C235" s="6" t="s">
        <v>416</v>
      </c>
      <c r="D235" s="8" t="s">
        <v>996</v>
      </c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>
        <v>4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1"/>
      <c r="AP235" s="35">
        <f>IF(AQ235&lt;6,SUM(E235:AO235),SUM(LARGE(E235:AO235,{1;2;3;4;5;6})))</f>
        <v>4</v>
      </c>
      <c r="AQ235" s="53">
        <f>COUNT(E235:AO235)</f>
        <v>1</v>
      </c>
      <c r="BK235" s="22"/>
      <c r="BM235" s="22"/>
      <c r="BN235" s="22"/>
      <c r="BO235" s="22"/>
      <c r="BP235" s="22"/>
      <c r="BQ235" s="22"/>
      <c r="BR235" s="22"/>
    </row>
    <row r="236" spans="1:70" s="24" customFormat="1" x14ac:dyDescent="0.2">
      <c r="A236" s="67">
        <v>235</v>
      </c>
      <c r="B236" s="26" t="s">
        <v>71</v>
      </c>
      <c r="C236" s="6" t="s">
        <v>79</v>
      </c>
      <c r="D236" s="8" t="s">
        <v>985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>
        <v>4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54"/>
      <c r="AP236" s="35">
        <f>IF(AQ236&lt;6,SUM(E236:AO236),SUM(LARGE(E236:AO236,{1;2;3;4;5;6})))</f>
        <v>4</v>
      </c>
      <c r="AQ236" s="53">
        <f>COUNT(E236:AO236)</f>
        <v>1</v>
      </c>
      <c r="BK236" s="22"/>
      <c r="BM236" s="22"/>
      <c r="BN236" s="22"/>
      <c r="BO236" s="22"/>
      <c r="BP236" s="22"/>
      <c r="BQ236" s="22"/>
      <c r="BR236" s="22"/>
    </row>
    <row r="237" spans="1:70" s="24" customFormat="1" x14ac:dyDescent="0.2">
      <c r="A237" s="67">
        <v>236</v>
      </c>
      <c r="B237" s="26" t="s">
        <v>71</v>
      </c>
      <c r="C237" s="6" t="s">
        <v>73</v>
      </c>
      <c r="D237" s="37" t="s">
        <v>1039</v>
      </c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30">
        <v>4</v>
      </c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54"/>
      <c r="AP237" s="35">
        <f>IF(AQ237&lt;6,SUM(E237:AO237),SUM(LARGE(E237:AO237,{1;2;3;4;5;6})))</f>
        <v>4</v>
      </c>
      <c r="AQ237" s="53">
        <f>COUNT(E237:AO237)</f>
        <v>1</v>
      </c>
      <c r="BK237" s="22"/>
      <c r="BM237" s="22"/>
      <c r="BN237" s="22"/>
      <c r="BO237" s="22"/>
      <c r="BP237" s="22"/>
      <c r="BQ237" s="22"/>
      <c r="BR237" s="22"/>
    </row>
    <row r="238" spans="1:70" s="24" customFormat="1" x14ac:dyDescent="0.2">
      <c r="A238" s="67">
        <v>237</v>
      </c>
      <c r="B238" s="26" t="s">
        <v>71</v>
      </c>
      <c r="C238" s="26" t="s">
        <v>416</v>
      </c>
      <c r="D238" s="37" t="s">
        <v>687</v>
      </c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30">
        <v>4</v>
      </c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1"/>
      <c r="AP238" s="35">
        <f>IF(AQ238&lt;6,SUM(E238:AO238),SUM(LARGE(E238:AO238,{1;2;3;4;5;6})))</f>
        <v>4</v>
      </c>
      <c r="AQ238" s="53">
        <f>COUNT(E238:AO238)</f>
        <v>1</v>
      </c>
      <c r="BK238" s="22"/>
      <c r="BM238" s="22"/>
      <c r="BN238" s="22"/>
      <c r="BO238" s="22"/>
      <c r="BP238" s="22"/>
      <c r="BQ238" s="22"/>
      <c r="BR238" s="22"/>
    </row>
    <row r="239" spans="1:70" s="24" customFormat="1" x14ac:dyDescent="0.2">
      <c r="A239" s="67">
        <v>238</v>
      </c>
      <c r="B239" s="26" t="s">
        <v>71</v>
      </c>
      <c r="C239" s="26" t="s">
        <v>416</v>
      </c>
      <c r="D239" s="37" t="s">
        <v>1042</v>
      </c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30">
        <v>4</v>
      </c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51"/>
      <c r="AP239" s="35">
        <f>IF(AQ239&lt;6,SUM(E239:AO239),SUM(LARGE(E239:AO239,{1;2;3;4;5;6})))</f>
        <v>4</v>
      </c>
      <c r="AQ239" s="53">
        <f>COUNT(E239:AO239)</f>
        <v>1</v>
      </c>
      <c r="BK239" s="22"/>
      <c r="BM239" s="22"/>
      <c r="BN239" s="22"/>
      <c r="BO239" s="22"/>
      <c r="BP239" s="22"/>
      <c r="BQ239" s="22"/>
      <c r="BR239" s="22"/>
    </row>
    <row r="240" spans="1:70" s="24" customFormat="1" x14ac:dyDescent="0.2">
      <c r="A240" s="67">
        <v>239</v>
      </c>
      <c r="B240" s="26" t="s">
        <v>71</v>
      </c>
      <c r="C240" s="6" t="s">
        <v>72</v>
      </c>
      <c r="D240" s="8" t="s">
        <v>1129</v>
      </c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>
        <v>4</v>
      </c>
      <c r="AG240" s="85"/>
      <c r="AH240" s="85"/>
      <c r="AI240" s="85"/>
      <c r="AJ240" s="85"/>
      <c r="AK240" s="85"/>
      <c r="AL240" s="85"/>
      <c r="AM240" s="85"/>
      <c r="AN240" s="85"/>
      <c r="AO240" s="1"/>
      <c r="AP240" s="35">
        <f>IF(AQ240&lt;6,SUM(E240:AO240),SUM(LARGE(E240:AO240,{1;2;3;4;5;6})))</f>
        <v>4</v>
      </c>
      <c r="AQ240" s="53">
        <f>COUNT(E240:AO240)</f>
        <v>1</v>
      </c>
      <c r="BK240" s="22"/>
      <c r="BM240" s="22"/>
      <c r="BN240" s="22"/>
      <c r="BO240" s="22"/>
      <c r="BP240" s="22"/>
      <c r="BQ240" s="22"/>
      <c r="BR240" s="22"/>
    </row>
    <row r="241" spans="1:70" s="24" customFormat="1" x14ac:dyDescent="0.2">
      <c r="A241" s="67">
        <v>240</v>
      </c>
      <c r="B241" s="6" t="s">
        <v>71</v>
      </c>
      <c r="C241" s="6"/>
      <c r="D241" s="8" t="s">
        <v>1183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>
        <v>4</v>
      </c>
      <c r="AK241" s="26"/>
      <c r="AL241" s="26"/>
      <c r="AM241" s="26"/>
      <c r="AN241" s="26"/>
      <c r="AO241" s="1"/>
      <c r="AP241" s="35">
        <f>IF(AQ241&lt;6,SUM(E241:AO241),SUM(LARGE(E241:AO241,{1;2;3;4;5;6})))</f>
        <v>4</v>
      </c>
      <c r="AQ241" s="53">
        <f>COUNT(E241:AO241)</f>
        <v>1</v>
      </c>
      <c r="BK241" s="22"/>
      <c r="BM241" s="22"/>
      <c r="BN241" s="22"/>
      <c r="BO241" s="22"/>
      <c r="BP241" s="22"/>
      <c r="BQ241" s="22"/>
      <c r="BR241" s="22"/>
    </row>
    <row r="242" spans="1:70" s="24" customFormat="1" x14ac:dyDescent="0.2">
      <c r="A242" s="67">
        <v>241</v>
      </c>
      <c r="B242" s="26" t="s">
        <v>71</v>
      </c>
      <c r="C242" s="26"/>
      <c r="D242" s="37" t="s">
        <v>1198</v>
      </c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>
        <v>4</v>
      </c>
      <c r="AM242" s="30"/>
      <c r="AN242" s="30"/>
      <c r="AO242" s="51"/>
      <c r="AP242" s="35">
        <f>IF(AQ242&lt;6,SUM(E242:AO242),SUM(LARGE(E242:AO242,{1;2;3;4;5;6})))</f>
        <v>4</v>
      </c>
      <c r="AQ242" s="53">
        <f>COUNT(E242:AO242)</f>
        <v>1</v>
      </c>
      <c r="BK242" s="22"/>
      <c r="BM242" s="22"/>
      <c r="BN242" s="22"/>
      <c r="BO242" s="22"/>
      <c r="BP242" s="22"/>
      <c r="BQ242" s="22"/>
      <c r="BR242" s="22"/>
    </row>
    <row r="243" spans="1:70" s="24" customFormat="1" x14ac:dyDescent="0.2">
      <c r="A243" s="67">
        <v>242</v>
      </c>
      <c r="B243" s="26" t="s">
        <v>71</v>
      </c>
      <c r="C243" s="6" t="s">
        <v>416</v>
      </c>
      <c r="D243" s="8" t="s">
        <v>1110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>
        <v>3.7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1"/>
      <c r="AP243" s="35">
        <f>IF(AQ243&lt;6,SUM(E243:AO243),SUM(LARGE(E243:AO243,{1;2;3;4;5;6})))</f>
        <v>3.7</v>
      </c>
      <c r="AQ243" s="55">
        <f>COUNT(E243:AO243)</f>
        <v>1</v>
      </c>
      <c r="BK243" s="22"/>
      <c r="BM243" s="22"/>
      <c r="BN243" s="22"/>
      <c r="BO243" s="22"/>
      <c r="BP243" s="22"/>
      <c r="BQ243" s="22"/>
      <c r="BR243" s="22"/>
    </row>
    <row r="244" spans="1:70" s="24" customFormat="1" x14ac:dyDescent="0.2">
      <c r="A244" s="67">
        <v>243</v>
      </c>
      <c r="B244" s="26" t="s">
        <v>71</v>
      </c>
      <c r="C244" s="6" t="s">
        <v>416</v>
      </c>
      <c r="D244" s="37" t="s">
        <v>465</v>
      </c>
      <c r="E244" s="29"/>
      <c r="F244" s="29"/>
      <c r="G244" s="29"/>
      <c r="H244" s="29">
        <v>3</v>
      </c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1"/>
      <c r="AP244" s="35">
        <f>IF(AQ244&lt;6,SUM(E244:AO244),SUM(LARGE(E244:AO244,{1;2;3;4;5;6})))</f>
        <v>3</v>
      </c>
      <c r="AQ244" s="55">
        <f>COUNT(E244:AO244)</f>
        <v>1</v>
      </c>
      <c r="BK244" s="22"/>
      <c r="BM244" s="22"/>
      <c r="BN244" s="22"/>
      <c r="BO244" s="22"/>
      <c r="BP244" s="22"/>
      <c r="BQ244" s="22"/>
      <c r="BR244" s="22"/>
    </row>
    <row r="245" spans="1:70" s="24" customFormat="1" x14ac:dyDescent="0.2">
      <c r="A245" s="67">
        <v>244</v>
      </c>
      <c r="B245" s="6" t="s">
        <v>71</v>
      </c>
      <c r="C245" s="6" t="s">
        <v>416</v>
      </c>
      <c r="D245" s="8" t="s">
        <v>434</v>
      </c>
      <c r="E245" s="26"/>
      <c r="F245" s="26"/>
      <c r="G245" s="26"/>
      <c r="H245" s="26">
        <v>3</v>
      </c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1"/>
      <c r="AP245" s="35">
        <f>IF(AQ245&lt;6,SUM(E245:AO245),SUM(LARGE(E245:AO245,{1;2;3;4;5;6})))</f>
        <v>3</v>
      </c>
      <c r="AQ245" s="53">
        <f>COUNT(E245:AO245)</f>
        <v>1</v>
      </c>
      <c r="BK245" s="22"/>
      <c r="BM245" s="22"/>
      <c r="BN245" s="22"/>
      <c r="BO245" s="22"/>
      <c r="BP245" s="22"/>
      <c r="BQ245" s="22"/>
      <c r="BR245" s="22"/>
    </row>
    <row r="246" spans="1:70" s="24" customFormat="1" x14ac:dyDescent="0.2">
      <c r="A246" s="67">
        <v>245</v>
      </c>
      <c r="B246" s="26" t="s">
        <v>71</v>
      </c>
      <c r="C246" s="6" t="s">
        <v>416</v>
      </c>
      <c r="D246" s="8" t="s">
        <v>455</v>
      </c>
      <c r="E246" s="86"/>
      <c r="F246" s="86"/>
      <c r="G246" s="86"/>
      <c r="H246" s="30">
        <v>3</v>
      </c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51"/>
      <c r="AP246" s="35">
        <f>IF(AQ246&lt;6,SUM(E246:AO246),SUM(LARGE(E246:AO246,{1;2;3;4;5;6})))</f>
        <v>3</v>
      </c>
      <c r="AQ246" s="55">
        <f>COUNT(E246:AO246)</f>
        <v>1</v>
      </c>
      <c r="BK246" s="22"/>
      <c r="BM246" s="22"/>
      <c r="BN246" s="22"/>
      <c r="BO246" s="22"/>
      <c r="BP246" s="22"/>
      <c r="BQ246" s="22"/>
      <c r="BR246" s="22"/>
    </row>
    <row r="247" spans="1:70" s="24" customFormat="1" x14ac:dyDescent="0.2">
      <c r="A247" s="67">
        <v>246</v>
      </c>
      <c r="B247" s="26" t="s">
        <v>71</v>
      </c>
      <c r="C247" s="26" t="s">
        <v>416</v>
      </c>
      <c r="D247" s="37" t="s">
        <v>866</v>
      </c>
      <c r="E247" s="84"/>
      <c r="F247" s="84"/>
      <c r="G247" s="84"/>
      <c r="H247" s="84"/>
      <c r="I247" s="84"/>
      <c r="J247" s="84"/>
      <c r="K247" s="84"/>
      <c r="L247" s="29">
        <v>3</v>
      </c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1"/>
      <c r="AP247" s="35">
        <f>IF(AQ247&lt;6,SUM(E247:AO247),SUM(LARGE(E247:AO247,{1;2;3;4;5;6})))</f>
        <v>3</v>
      </c>
      <c r="AQ247" s="53">
        <f>COUNT(E247:AO247)</f>
        <v>1</v>
      </c>
      <c r="BK247" s="22"/>
      <c r="BM247" s="22"/>
      <c r="BN247" s="22"/>
      <c r="BO247" s="22"/>
      <c r="BP247" s="22"/>
      <c r="BQ247" s="22"/>
      <c r="BR247" s="22"/>
    </row>
    <row r="248" spans="1:70" s="24" customFormat="1" x14ac:dyDescent="0.2">
      <c r="A248" s="67">
        <v>247</v>
      </c>
      <c r="B248" s="26" t="s">
        <v>71</v>
      </c>
      <c r="C248" s="6" t="s">
        <v>416</v>
      </c>
      <c r="D248" s="8" t="s">
        <v>999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>
        <v>3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1"/>
      <c r="AP248" s="35">
        <f>IF(AQ248&lt;6,SUM(E248:AO248),SUM(LARGE(E248:AO248,{1;2;3;4;5;6})))</f>
        <v>3</v>
      </c>
      <c r="AQ248" s="53">
        <f>COUNT(E248:AO248)</f>
        <v>1</v>
      </c>
      <c r="BK248" s="22"/>
      <c r="BM248" s="22"/>
      <c r="BN248" s="22"/>
      <c r="BO248" s="22"/>
      <c r="BP248" s="22"/>
      <c r="BQ248" s="22"/>
      <c r="BR248" s="22"/>
    </row>
    <row r="249" spans="1:70" s="24" customFormat="1" x14ac:dyDescent="0.2">
      <c r="A249" s="67">
        <v>248</v>
      </c>
      <c r="B249" s="26" t="s">
        <v>71</v>
      </c>
      <c r="C249" s="6" t="s">
        <v>416</v>
      </c>
      <c r="D249" s="8" t="s">
        <v>990</v>
      </c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>
        <v>3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1"/>
      <c r="AP249" s="35">
        <f>IF(AQ249&lt;6,SUM(E249:AO249),SUM(LARGE(E249:AO249,{1;2;3;4;5;6})))</f>
        <v>3</v>
      </c>
      <c r="AQ249" s="53">
        <f>COUNT(E249:AO249)</f>
        <v>1</v>
      </c>
      <c r="BK249" s="22"/>
      <c r="BM249" s="22"/>
      <c r="BN249" s="22"/>
      <c r="BO249" s="22"/>
      <c r="BP249" s="22"/>
      <c r="BQ249" s="22"/>
      <c r="BR249" s="22"/>
    </row>
    <row r="250" spans="1:70" s="24" customFormat="1" x14ac:dyDescent="0.2">
      <c r="A250" s="67">
        <v>249</v>
      </c>
      <c r="B250" s="26" t="s">
        <v>71</v>
      </c>
      <c r="C250" s="6" t="s">
        <v>416</v>
      </c>
      <c r="D250" s="8" t="s">
        <v>1043</v>
      </c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30">
        <v>3</v>
      </c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6"/>
      <c r="AP250" s="35">
        <f>IF(AQ250&lt;6,SUM(E250:AO250),SUM(LARGE(E250:AO250,{1;2;3;4;5;6})))</f>
        <v>3</v>
      </c>
      <c r="AQ250" s="53">
        <f>COUNT(E250:AO250)</f>
        <v>1</v>
      </c>
      <c r="BK250" s="22"/>
      <c r="BM250" s="22"/>
      <c r="BN250" s="22"/>
      <c r="BO250" s="22"/>
      <c r="BP250" s="22"/>
      <c r="BQ250" s="22"/>
      <c r="BR250" s="22"/>
    </row>
    <row r="251" spans="1:70" s="24" customFormat="1" x14ac:dyDescent="0.2">
      <c r="A251" s="67">
        <v>250</v>
      </c>
      <c r="B251" s="26" t="s">
        <v>71</v>
      </c>
      <c r="C251" s="6" t="s">
        <v>127</v>
      </c>
      <c r="D251" s="8" t="s">
        <v>334</v>
      </c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>
        <v>3</v>
      </c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6"/>
      <c r="AP251" s="35">
        <f>IF(AQ251&lt;6,SUM(E251:AO251),SUM(LARGE(E251:AO251,{1;2;3;4;5;6})))</f>
        <v>3</v>
      </c>
      <c r="AQ251" s="55">
        <f>COUNT(E251:AO251)</f>
        <v>1</v>
      </c>
      <c r="BK251" s="22"/>
      <c r="BM251" s="22"/>
      <c r="BN251" s="22"/>
      <c r="BO251" s="22"/>
      <c r="BP251" s="22"/>
      <c r="BQ251" s="22"/>
      <c r="BR251" s="22"/>
    </row>
    <row r="252" spans="1:70" s="24" customFormat="1" x14ac:dyDescent="0.2">
      <c r="A252" s="67">
        <v>251</v>
      </c>
      <c r="B252" s="26" t="s">
        <v>71</v>
      </c>
      <c r="C252" s="8" t="s">
        <v>953</v>
      </c>
      <c r="D252" s="8" t="s">
        <v>1111</v>
      </c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>
        <v>3</v>
      </c>
      <c r="AF252" s="54"/>
      <c r="AG252" s="54"/>
      <c r="AH252" s="54"/>
      <c r="AI252" s="54"/>
      <c r="AJ252" s="54"/>
      <c r="AK252" s="54"/>
      <c r="AL252" s="54"/>
      <c r="AM252" s="54"/>
      <c r="AN252" s="54"/>
      <c r="AO252" s="51"/>
      <c r="AP252" s="35">
        <f>IF(AQ252&lt;6,SUM(E252:AO252),SUM(LARGE(E252:AO252,{1;2;3;4;5;6})))</f>
        <v>3</v>
      </c>
      <c r="AQ252" s="55">
        <f>COUNT(E252:AO252)</f>
        <v>1</v>
      </c>
      <c r="BK252" s="22"/>
      <c r="BM252" s="22"/>
      <c r="BN252" s="22"/>
      <c r="BO252" s="22"/>
      <c r="BP252" s="22"/>
      <c r="BQ252" s="22"/>
      <c r="BR252" s="22"/>
    </row>
    <row r="253" spans="1:70" s="24" customFormat="1" x14ac:dyDescent="0.2">
      <c r="A253" s="67">
        <v>252</v>
      </c>
      <c r="B253" s="26" t="s">
        <v>71</v>
      </c>
      <c r="C253" s="6" t="s">
        <v>953</v>
      </c>
      <c r="D253" s="8" t="s">
        <v>1122</v>
      </c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>
        <v>3</v>
      </c>
      <c r="AK253" s="54"/>
      <c r="AL253" s="54"/>
      <c r="AM253" s="54"/>
      <c r="AN253" s="54"/>
      <c r="AO253" s="51"/>
      <c r="AP253" s="35">
        <f>IF(AQ253&lt;6,SUM(E253:AO253),SUM(LARGE(E253:AO253,{1;2;3;4;5;6})))</f>
        <v>3</v>
      </c>
      <c r="AQ253" s="55">
        <f>COUNT(E253:AO253)</f>
        <v>1</v>
      </c>
      <c r="BK253" s="22"/>
      <c r="BM253" s="22"/>
      <c r="BN253" s="22"/>
      <c r="BO253" s="22"/>
      <c r="BP253" s="22"/>
      <c r="BQ253" s="22"/>
      <c r="BR253" s="22"/>
    </row>
    <row r="254" spans="1:70" s="24" customFormat="1" x14ac:dyDescent="0.2">
      <c r="A254" s="67">
        <v>253</v>
      </c>
      <c r="B254" s="26" t="s">
        <v>71</v>
      </c>
      <c r="C254" s="6" t="s">
        <v>239</v>
      </c>
      <c r="D254" s="8" t="s">
        <v>714</v>
      </c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>
        <v>0</v>
      </c>
      <c r="V254" s="86"/>
      <c r="W254" s="86"/>
      <c r="X254" s="86"/>
      <c r="Y254" s="86"/>
      <c r="Z254" s="86"/>
      <c r="AA254" s="86"/>
      <c r="AB254" s="86"/>
      <c r="AC254" s="86">
        <v>0</v>
      </c>
      <c r="AD254" s="86"/>
      <c r="AE254" s="86">
        <v>0</v>
      </c>
      <c r="AF254" s="86"/>
      <c r="AG254" s="86"/>
      <c r="AH254" s="86"/>
      <c r="AI254" s="86"/>
      <c r="AJ254" s="86"/>
      <c r="AK254" s="86"/>
      <c r="AL254" s="86"/>
      <c r="AM254" s="86"/>
      <c r="AN254" s="86"/>
      <c r="AO254" s="1"/>
      <c r="AP254" s="35">
        <f>IF(AQ254&lt;6,SUM(E254:AO254),SUM(LARGE(E254:AO254,{1;2;3;4;5;6})))</f>
        <v>0</v>
      </c>
      <c r="AQ254" s="53">
        <f>COUNT(E254:AO254)</f>
        <v>3</v>
      </c>
      <c r="BK254" s="22"/>
      <c r="BM254" s="22"/>
      <c r="BN254" s="22"/>
      <c r="BO254" s="22"/>
      <c r="BP254" s="22"/>
      <c r="BQ254" s="22"/>
      <c r="BR254" s="22"/>
    </row>
    <row r="255" spans="1:70" s="24" customFormat="1" x14ac:dyDescent="0.2">
      <c r="A255" s="67">
        <v>254</v>
      </c>
      <c r="B255" s="26" t="s">
        <v>71</v>
      </c>
      <c r="C255" s="26" t="s">
        <v>180</v>
      </c>
      <c r="D255" s="37" t="s">
        <v>511</v>
      </c>
      <c r="E255" s="84">
        <v>0</v>
      </c>
      <c r="F255" s="84"/>
      <c r="G255" s="84"/>
      <c r="H255" s="84"/>
      <c r="I255" s="84"/>
      <c r="J255" s="84"/>
      <c r="K255" s="84"/>
      <c r="L255" s="84"/>
      <c r="M255" s="84"/>
      <c r="N255" s="84">
        <v>0</v>
      </c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>
        <v>0</v>
      </c>
      <c r="AF255" s="84"/>
      <c r="AG255" s="84"/>
      <c r="AH255" s="84"/>
      <c r="AI255" s="84"/>
      <c r="AJ255" s="84"/>
      <c r="AK255" s="84"/>
      <c r="AL255" s="84"/>
      <c r="AM255" s="84"/>
      <c r="AN255" s="84"/>
      <c r="AO255" s="1"/>
      <c r="AP255" s="35">
        <f>IF(AQ255&lt;6,SUM(E255:AO255),SUM(LARGE(E255:AO255,{1;2;3;4;5;6})))</f>
        <v>0</v>
      </c>
      <c r="AQ255" s="55">
        <f>COUNT(E255:AO255)</f>
        <v>3</v>
      </c>
      <c r="BK255" s="22"/>
      <c r="BM255" s="22"/>
      <c r="BN255" s="22"/>
      <c r="BO255" s="22"/>
      <c r="BP255" s="22"/>
      <c r="BQ255" s="22"/>
      <c r="BR255" s="22"/>
    </row>
    <row r="256" spans="1:70" s="24" customFormat="1" x14ac:dyDescent="0.2">
      <c r="A256" s="67">
        <v>255</v>
      </c>
      <c r="B256" s="26" t="s">
        <v>71</v>
      </c>
      <c r="C256" s="6" t="s">
        <v>76</v>
      </c>
      <c r="D256" s="8" t="s">
        <v>84</v>
      </c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86">
        <v>0</v>
      </c>
      <c r="AI256" s="86"/>
      <c r="AJ256" s="86"/>
      <c r="AK256" s="86"/>
      <c r="AL256" s="86"/>
      <c r="AM256" s="86"/>
      <c r="AN256" s="86"/>
      <c r="AO256" s="9"/>
      <c r="AP256" s="35">
        <f>IF(AQ256&lt;6,SUM(E256:AO256),SUM(LARGE(E256:AO256,{1;2;3;4;5;6})))</f>
        <v>0</v>
      </c>
      <c r="AQ256" s="55">
        <f>COUNT(E256:AO256)</f>
        <v>1</v>
      </c>
      <c r="BK256" s="22"/>
      <c r="BM256" s="22"/>
      <c r="BN256" s="22"/>
      <c r="BO256" s="22"/>
      <c r="BP256" s="22"/>
      <c r="BQ256" s="22"/>
      <c r="BR256" s="22"/>
    </row>
    <row r="257" spans="1:70" s="24" customFormat="1" x14ac:dyDescent="0.2">
      <c r="A257" s="67">
        <v>256</v>
      </c>
      <c r="B257" s="6" t="s">
        <v>71</v>
      </c>
      <c r="C257" s="6" t="s">
        <v>311</v>
      </c>
      <c r="D257" s="8" t="s">
        <v>491</v>
      </c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102">
        <v>0</v>
      </c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"/>
      <c r="AP257" s="35">
        <f>IF(AQ257&lt;6,SUM(E257:AO257),SUM(LARGE(E257:AO257,{1;2;3;4;5;6})))</f>
        <v>0</v>
      </c>
      <c r="AQ257" s="55">
        <f>COUNT(E257:AO257)</f>
        <v>1</v>
      </c>
      <c r="BK257" s="22"/>
      <c r="BM257" s="22"/>
      <c r="BN257" s="22"/>
      <c r="BO257" s="22"/>
      <c r="BP257" s="22"/>
      <c r="BQ257" s="22"/>
      <c r="BR257" s="22"/>
    </row>
    <row r="258" spans="1:70" s="24" customFormat="1" x14ac:dyDescent="0.2">
      <c r="A258" s="67">
        <v>257</v>
      </c>
      <c r="B258" s="26" t="s">
        <v>71</v>
      </c>
      <c r="C258" s="8" t="s">
        <v>180</v>
      </c>
      <c r="D258" s="37" t="s">
        <v>397</v>
      </c>
      <c r="E258" s="54"/>
      <c r="F258" s="54"/>
      <c r="G258" s="54"/>
      <c r="H258" s="54"/>
      <c r="I258" s="54"/>
      <c r="J258" s="54"/>
      <c r="K258" s="85">
        <v>0</v>
      </c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6"/>
      <c r="AP258" s="35">
        <f>IF(AQ258&lt;6,SUM(E258:AO258),SUM(LARGE(E258:AO258,{1;2;3;4;5;6})))</f>
        <v>0</v>
      </c>
      <c r="AQ258" s="53">
        <f>COUNT(E258:AO258)</f>
        <v>1</v>
      </c>
      <c r="BK258" s="22"/>
      <c r="BM258" s="22"/>
      <c r="BN258" s="22"/>
      <c r="BO258" s="22"/>
      <c r="BP258" s="22"/>
      <c r="BQ258" s="22"/>
      <c r="BR258" s="22"/>
    </row>
    <row r="259" spans="1:70" s="24" customFormat="1" x14ac:dyDescent="0.2">
      <c r="A259" s="67">
        <v>258</v>
      </c>
      <c r="B259" s="26" t="s">
        <v>71</v>
      </c>
      <c r="C259" s="6" t="s">
        <v>416</v>
      </c>
      <c r="D259" s="8" t="s">
        <v>304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86">
        <v>0</v>
      </c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1"/>
      <c r="AP259" s="35">
        <f>IF(AQ259&lt;6,SUM(E259:AO259),SUM(LARGE(E259:AO259,{1;2;3;4;5;6})))</f>
        <v>0</v>
      </c>
      <c r="AQ259" s="53">
        <f>COUNT(E259:AO259)</f>
        <v>1</v>
      </c>
      <c r="BK259" s="22"/>
      <c r="BM259" s="22"/>
      <c r="BN259" s="22"/>
      <c r="BO259" s="22"/>
      <c r="BP259" s="22"/>
      <c r="BQ259" s="22"/>
      <c r="BR259" s="22"/>
    </row>
    <row r="260" spans="1:70" s="24" customFormat="1" x14ac:dyDescent="0.2">
      <c r="A260" s="67">
        <v>259</v>
      </c>
      <c r="B260" s="26" t="s">
        <v>71</v>
      </c>
      <c r="C260" s="6" t="s">
        <v>76</v>
      </c>
      <c r="D260" s="8" t="s">
        <v>108</v>
      </c>
      <c r="E260" s="30"/>
      <c r="F260" s="30"/>
      <c r="G260" s="86">
        <v>0</v>
      </c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1"/>
      <c r="AP260" s="35">
        <f>IF(AQ260&lt;6,SUM(E260:AO260),SUM(LARGE(E260:AO260,{1;2;3;4;5;6})))</f>
        <v>0</v>
      </c>
      <c r="AQ260" s="55">
        <f>COUNT(E260:AO260)</f>
        <v>1</v>
      </c>
      <c r="BK260" s="22"/>
      <c r="BM260" s="22"/>
      <c r="BN260" s="22"/>
      <c r="BO260" s="22"/>
      <c r="BP260" s="22"/>
      <c r="BQ260" s="22"/>
      <c r="BR260" s="22"/>
    </row>
    <row r="261" spans="1:70" s="24" customFormat="1" x14ac:dyDescent="0.2">
      <c r="A261" s="67">
        <v>260</v>
      </c>
      <c r="B261" s="26" t="s">
        <v>71</v>
      </c>
      <c r="C261" s="6" t="s">
        <v>416</v>
      </c>
      <c r="D261" s="8" t="s">
        <v>28</v>
      </c>
      <c r="E261" s="86"/>
      <c r="F261" s="86"/>
      <c r="G261" s="86">
        <v>0</v>
      </c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1"/>
      <c r="AP261" s="35">
        <f>IF(AQ261&lt;6,SUM(E261:AO261),SUM(LARGE(E261:AO261,{1;2;3;4;5;6})))</f>
        <v>0</v>
      </c>
      <c r="AQ261" s="53">
        <f>COUNT(E261:AO261)</f>
        <v>1</v>
      </c>
      <c r="BK261" s="22"/>
      <c r="BM261" s="22"/>
      <c r="BN261" s="22"/>
      <c r="BO261" s="22"/>
      <c r="BP261" s="22"/>
      <c r="BQ261" s="22"/>
      <c r="BR261" s="22"/>
    </row>
    <row r="262" spans="1:70" s="24" customFormat="1" x14ac:dyDescent="0.2">
      <c r="A262" s="67">
        <v>261</v>
      </c>
      <c r="B262" s="26" t="s">
        <v>71</v>
      </c>
      <c r="C262" s="6" t="s">
        <v>73</v>
      </c>
      <c r="D262" s="8" t="s">
        <v>391</v>
      </c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>
        <v>0</v>
      </c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1"/>
      <c r="AP262" s="35">
        <f>IF(AQ262&lt;6,SUM(E262:AO262),SUM(LARGE(E262:AO262,{1;2;3;4;5;6})))</f>
        <v>0</v>
      </c>
      <c r="AQ262" s="55">
        <f>COUNT(E262:AO262)</f>
        <v>1</v>
      </c>
      <c r="BK262" s="22"/>
      <c r="BM262" s="22"/>
      <c r="BN262" s="22"/>
      <c r="BO262" s="22"/>
      <c r="BP262" s="22"/>
      <c r="BQ262" s="22"/>
      <c r="BR262" s="22"/>
    </row>
    <row r="263" spans="1:70" s="24" customFormat="1" x14ac:dyDescent="0.2">
      <c r="A263" s="67">
        <v>262</v>
      </c>
      <c r="B263" s="26" t="s">
        <v>71</v>
      </c>
      <c r="C263" s="6" t="s">
        <v>92</v>
      </c>
      <c r="D263" s="8" t="s">
        <v>191</v>
      </c>
      <c r="E263" s="86">
        <v>0</v>
      </c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1"/>
      <c r="AP263" s="35">
        <f>IF(AQ263&lt;6,SUM(E263:AO263),SUM(LARGE(E263:AO263,{1;2;3;4;5;6})))</f>
        <v>0</v>
      </c>
      <c r="AQ263" s="55">
        <f>COUNT(E263:AO263)</f>
        <v>1</v>
      </c>
      <c r="BK263" s="22"/>
      <c r="BM263" s="22"/>
      <c r="BN263" s="22"/>
      <c r="BO263" s="22"/>
      <c r="BP263" s="22"/>
      <c r="BQ263" s="22"/>
      <c r="BR263" s="22"/>
    </row>
    <row r="264" spans="1:70" s="24" customFormat="1" x14ac:dyDescent="0.2">
      <c r="A264" s="67">
        <v>263</v>
      </c>
      <c r="B264" s="6" t="s">
        <v>71</v>
      </c>
      <c r="C264" s="6" t="s">
        <v>416</v>
      </c>
      <c r="D264" s="8" t="s">
        <v>205</v>
      </c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85">
        <v>0</v>
      </c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51"/>
      <c r="AP264" s="35">
        <f>IF(AQ264&lt;6,SUM(E264:AO264),SUM(LARGE(E264:AO264,{1;2;3;4;5;6})))</f>
        <v>0</v>
      </c>
      <c r="AQ264" s="55">
        <f>COUNT(E264:AO264)</f>
        <v>1</v>
      </c>
      <c r="BK264" s="22"/>
      <c r="BM264" s="22"/>
      <c r="BN264" s="22"/>
      <c r="BO264" s="22"/>
      <c r="BP264" s="22"/>
      <c r="BQ264" s="22"/>
      <c r="BR264" s="22"/>
    </row>
    <row r="265" spans="1:70" s="24" customFormat="1" x14ac:dyDescent="0.2">
      <c r="A265" s="67">
        <v>264</v>
      </c>
      <c r="B265" s="26" t="s">
        <v>71</v>
      </c>
      <c r="C265" s="117" t="s">
        <v>79</v>
      </c>
      <c r="D265" s="8" t="s">
        <v>617</v>
      </c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84">
        <v>0</v>
      </c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54"/>
      <c r="AP265" s="35">
        <f>IF(AQ265&lt;6,SUM(E265:AO265),SUM(LARGE(E265:AO265,{1;2;3;4;5;6})))</f>
        <v>0</v>
      </c>
      <c r="AQ265" s="53">
        <f>COUNT(E265:AO265)</f>
        <v>1</v>
      </c>
      <c r="BK265" s="22"/>
      <c r="BM265" s="22"/>
      <c r="BN265" s="22"/>
      <c r="BO265" s="22"/>
      <c r="BP265" s="22"/>
      <c r="BQ265" s="22"/>
      <c r="BR265" s="22"/>
    </row>
    <row r="266" spans="1:70" s="24" customFormat="1" x14ac:dyDescent="0.2">
      <c r="A266" s="67">
        <v>265</v>
      </c>
      <c r="B266" s="26" t="s">
        <v>71</v>
      </c>
      <c r="C266" s="6" t="s">
        <v>180</v>
      </c>
      <c r="D266" s="8" t="s">
        <v>565</v>
      </c>
      <c r="E266" s="86">
        <v>0</v>
      </c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6"/>
      <c r="AP266" s="35">
        <f>IF(AQ266&lt;6,SUM(E266:AO266),SUM(LARGE(E266:AO266,{1;2;3;4;5;6})))</f>
        <v>0</v>
      </c>
      <c r="AQ266" s="53">
        <f>COUNT(E266:AO266)</f>
        <v>1</v>
      </c>
      <c r="BK266" s="22"/>
      <c r="BM266" s="22"/>
      <c r="BN266" s="22"/>
      <c r="BO266" s="22"/>
      <c r="BP266" s="22"/>
      <c r="BQ266" s="22"/>
      <c r="BR266" s="22"/>
    </row>
    <row r="267" spans="1:70" s="24" customFormat="1" x14ac:dyDescent="0.2">
      <c r="A267" s="67">
        <v>266</v>
      </c>
      <c r="B267" s="26" t="s">
        <v>71</v>
      </c>
      <c r="C267" s="8" t="s">
        <v>311</v>
      </c>
      <c r="D267" s="37" t="s">
        <v>378</v>
      </c>
      <c r="E267" s="85"/>
      <c r="F267" s="85"/>
      <c r="G267" s="85"/>
      <c r="H267" s="85">
        <v>0</v>
      </c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51"/>
      <c r="AP267" s="35">
        <f>IF(AQ267&lt;6,SUM(E267:AO267),SUM(LARGE(E267:AO267,{1;2;3;4;5;6})))</f>
        <v>0</v>
      </c>
      <c r="AQ267" s="53">
        <f>COUNT(E267:AO267)</f>
        <v>1</v>
      </c>
      <c r="BK267" s="22"/>
      <c r="BM267" s="22"/>
      <c r="BN267" s="22"/>
      <c r="BO267" s="22"/>
      <c r="BP267" s="22"/>
      <c r="BQ267" s="22"/>
      <c r="BR267" s="22"/>
    </row>
    <row r="268" spans="1:70" s="24" customFormat="1" x14ac:dyDescent="0.2">
      <c r="A268" s="67">
        <v>267</v>
      </c>
      <c r="B268" s="26" t="s">
        <v>71</v>
      </c>
      <c r="C268" s="6" t="s">
        <v>418</v>
      </c>
      <c r="D268" s="8" t="s">
        <v>761</v>
      </c>
      <c r="E268" s="84">
        <v>0</v>
      </c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51"/>
      <c r="AP268" s="35">
        <f>IF(AQ268&lt;6,SUM(E268:AO268),SUM(LARGE(E268:AO268,{1;2;3;4;5;6})))</f>
        <v>0</v>
      </c>
      <c r="AQ268" s="55">
        <f>COUNT(E268:AO268)</f>
        <v>1</v>
      </c>
      <c r="BK268" s="22"/>
      <c r="BM268" s="22"/>
      <c r="BN268" s="22"/>
      <c r="BO268" s="22"/>
      <c r="BP268" s="22"/>
      <c r="BQ268" s="22"/>
      <c r="BR268" s="22"/>
    </row>
    <row r="269" spans="1:70" s="24" customFormat="1" x14ac:dyDescent="0.2">
      <c r="A269" s="67">
        <v>268</v>
      </c>
      <c r="B269" s="6" t="s">
        <v>74</v>
      </c>
      <c r="C269" s="6" t="s">
        <v>416</v>
      </c>
      <c r="D269" s="8" t="s">
        <v>773</v>
      </c>
      <c r="E269" s="26"/>
      <c r="F269" s="26"/>
      <c r="G269" s="26">
        <v>0</v>
      </c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1"/>
      <c r="AP269" s="35">
        <f>IF(AQ269&lt;6,SUM(E269:AO269),SUM(LARGE(E269:AO269,{1;2;3;4;5;6})))</f>
        <v>0</v>
      </c>
      <c r="AQ269" s="53">
        <f>COUNT(E269:AO269)</f>
        <v>1</v>
      </c>
      <c r="BK269" s="22"/>
      <c r="BM269" s="22"/>
      <c r="BN269" s="22"/>
      <c r="BO269" s="22"/>
      <c r="BP269" s="22"/>
      <c r="BQ269" s="22"/>
      <c r="BR269" s="22"/>
    </row>
    <row r="270" spans="1:70" s="24" customFormat="1" x14ac:dyDescent="0.2">
      <c r="A270" s="67">
        <v>269</v>
      </c>
      <c r="B270" s="26" t="s">
        <v>71</v>
      </c>
      <c r="C270" s="6" t="s">
        <v>180</v>
      </c>
      <c r="D270" s="8" t="s">
        <v>868</v>
      </c>
      <c r="E270" s="54"/>
      <c r="F270" s="54"/>
      <c r="G270" s="54"/>
      <c r="H270" s="54"/>
      <c r="I270" s="54"/>
      <c r="J270" s="54"/>
      <c r="K270" s="54"/>
      <c r="L270" s="85">
        <v>0</v>
      </c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1"/>
      <c r="AP270" s="35">
        <f>IF(AQ270&lt;6,SUM(E270:AO270),SUM(LARGE(E270:AO270,{1;2;3;4;5;6})))</f>
        <v>0</v>
      </c>
      <c r="AQ270" s="53">
        <f>COUNT(E270:AO270)</f>
        <v>1</v>
      </c>
      <c r="BK270" s="22"/>
      <c r="BM270" s="22"/>
      <c r="BN270" s="22"/>
      <c r="BO270" s="22"/>
      <c r="BP270" s="22"/>
      <c r="BQ270" s="22"/>
      <c r="BR270" s="22"/>
    </row>
    <row r="271" spans="1:70" s="24" customFormat="1" x14ac:dyDescent="0.2">
      <c r="A271" s="67">
        <v>270</v>
      </c>
      <c r="B271" s="26" t="s">
        <v>71</v>
      </c>
      <c r="C271" s="6" t="s">
        <v>77</v>
      </c>
      <c r="D271" s="8" t="s">
        <v>869</v>
      </c>
      <c r="E271" s="54"/>
      <c r="F271" s="54"/>
      <c r="G271" s="54"/>
      <c r="H271" s="54"/>
      <c r="I271" s="54"/>
      <c r="J271" s="54"/>
      <c r="K271" s="54"/>
      <c r="L271" s="85">
        <v>0</v>
      </c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1"/>
      <c r="AP271" s="35">
        <f>IF(AQ271&lt;6,SUM(E271:AO271),SUM(LARGE(E271:AO271,{1;2;3;4;5;6})))</f>
        <v>0</v>
      </c>
      <c r="AQ271" s="53">
        <f>COUNT(E271:AO271)</f>
        <v>1</v>
      </c>
      <c r="BK271" s="22"/>
      <c r="BM271" s="22"/>
      <c r="BN271" s="22"/>
      <c r="BO271" s="22"/>
      <c r="BP271" s="22"/>
      <c r="BQ271" s="22"/>
      <c r="BR271" s="22"/>
    </row>
    <row r="272" spans="1:70" s="24" customFormat="1" x14ac:dyDescent="0.2">
      <c r="A272" s="67">
        <v>271</v>
      </c>
      <c r="B272" s="26" t="s">
        <v>71</v>
      </c>
      <c r="C272" s="6" t="s">
        <v>416</v>
      </c>
      <c r="D272" s="8" t="s">
        <v>927</v>
      </c>
      <c r="E272" s="30"/>
      <c r="F272" s="30"/>
      <c r="G272" s="30"/>
      <c r="H272" s="30"/>
      <c r="I272" s="30"/>
      <c r="J272" s="30"/>
      <c r="K272" s="30"/>
      <c r="L272" s="30"/>
      <c r="M272" s="30"/>
      <c r="N272" s="86">
        <v>0</v>
      </c>
      <c r="O272" s="86"/>
      <c r="P272" s="86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1"/>
      <c r="AP272" s="35">
        <f>IF(AQ272&lt;6,SUM(E272:AO272),SUM(LARGE(E272:AO272,{1;2;3;4;5;6})))</f>
        <v>0</v>
      </c>
      <c r="AQ272" s="55">
        <f>COUNT(E272:AO272)</f>
        <v>1</v>
      </c>
      <c r="BK272" s="22"/>
      <c r="BM272" s="22"/>
      <c r="BN272" s="22"/>
      <c r="BO272" s="22"/>
      <c r="BP272" s="22"/>
      <c r="BQ272" s="22"/>
      <c r="BR272" s="22"/>
    </row>
    <row r="273" spans="1:70" s="24" customFormat="1" x14ac:dyDescent="0.2">
      <c r="A273" s="67">
        <v>272</v>
      </c>
      <c r="B273" s="26" t="s">
        <v>71</v>
      </c>
      <c r="C273" s="6" t="s">
        <v>874</v>
      </c>
      <c r="D273" s="8" t="s">
        <v>987</v>
      </c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84">
        <v>0</v>
      </c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54"/>
      <c r="AP273" s="35">
        <f>IF(AQ273&lt;6,SUM(E273:AO273),SUM(LARGE(E273:AO273,{1;2;3;4;5;6})))</f>
        <v>0</v>
      </c>
      <c r="AQ273" s="53">
        <f>COUNT(E273:AO273)</f>
        <v>1</v>
      </c>
      <c r="BK273" s="22"/>
      <c r="BM273" s="22"/>
      <c r="BN273" s="22"/>
      <c r="BO273" s="22"/>
      <c r="BP273" s="22"/>
      <c r="BQ273" s="22"/>
      <c r="BR273" s="22"/>
    </row>
    <row r="274" spans="1:70" s="24" customFormat="1" x14ac:dyDescent="0.2">
      <c r="A274" s="67">
        <v>273</v>
      </c>
      <c r="B274" s="26" t="s">
        <v>71</v>
      </c>
      <c r="C274" s="6" t="s">
        <v>416</v>
      </c>
      <c r="D274" s="37" t="s">
        <v>305</v>
      </c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83">
        <v>0</v>
      </c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54"/>
      <c r="AP274" s="35">
        <f>IF(AQ274&lt;6,SUM(E274:AO274),SUM(LARGE(E274:AO274,{1;2;3;4;5;6})))</f>
        <v>0</v>
      </c>
      <c r="AQ274" s="55">
        <f>COUNT(E274:AO274)</f>
        <v>1</v>
      </c>
      <c r="BK274" s="22"/>
      <c r="BM274" s="22"/>
      <c r="BN274" s="22"/>
      <c r="BO274" s="22"/>
      <c r="BP274" s="22"/>
      <c r="BQ274" s="22"/>
      <c r="BR274" s="22"/>
    </row>
    <row r="275" spans="1:70" s="24" customFormat="1" x14ac:dyDescent="0.2">
      <c r="A275" s="67">
        <v>274</v>
      </c>
      <c r="B275" s="26" t="s">
        <v>71</v>
      </c>
      <c r="C275" s="26" t="s">
        <v>77</v>
      </c>
      <c r="D275" s="37" t="s">
        <v>673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86">
        <v>0</v>
      </c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51"/>
      <c r="AP275" s="35">
        <f>IF(AQ275&lt;6,SUM(E275:AO275),SUM(LARGE(E275:AO275,{1;2;3;4;5;6})))</f>
        <v>0</v>
      </c>
      <c r="AQ275" s="53">
        <f>COUNT(E275:AO275)</f>
        <v>1</v>
      </c>
      <c r="BK275" s="22"/>
      <c r="BM275" s="22"/>
      <c r="BN275" s="22"/>
      <c r="BO275" s="22"/>
      <c r="BP275" s="22"/>
      <c r="BQ275" s="22"/>
      <c r="BR275" s="22"/>
    </row>
    <row r="276" spans="1:70" s="24" customFormat="1" x14ac:dyDescent="0.2">
      <c r="A276" s="67">
        <v>275</v>
      </c>
      <c r="B276" s="26" t="s">
        <v>71</v>
      </c>
      <c r="C276" s="6" t="s">
        <v>416</v>
      </c>
      <c r="D276" s="8" t="s">
        <v>894</v>
      </c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>
        <v>0</v>
      </c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6"/>
      <c r="AP276" s="35">
        <f>IF(AQ276&lt;6,SUM(E276:AO276),SUM(LARGE(E276:AO276,{1;2;3;4;5;6})))</f>
        <v>0</v>
      </c>
      <c r="AQ276" s="53">
        <f>COUNT(E276:AO276)</f>
        <v>1</v>
      </c>
      <c r="BK276" s="22"/>
      <c r="BM276" s="22"/>
      <c r="BN276" s="22"/>
      <c r="BO276" s="22"/>
      <c r="BP276" s="22"/>
      <c r="BQ276" s="22"/>
      <c r="BR276" s="22"/>
    </row>
    <row r="277" spans="1:70" s="24" customFormat="1" x14ac:dyDescent="0.2">
      <c r="A277" s="67">
        <v>276</v>
      </c>
      <c r="B277" s="26" t="s">
        <v>71</v>
      </c>
      <c r="C277" s="6" t="s">
        <v>77</v>
      </c>
      <c r="D277" s="8" t="s">
        <v>837</v>
      </c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86">
        <v>0</v>
      </c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51"/>
      <c r="AP277" s="35">
        <f>IF(AQ277&lt;6,SUM(E277:AO277),SUM(LARGE(E277:AO277,{1;2;3;4;5;6})))</f>
        <v>0</v>
      </c>
      <c r="AQ277" s="55">
        <f>COUNT(E277:AO277)</f>
        <v>1</v>
      </c>
      <c r="BK277" s="22"/>
      <c r="BM277" s="22"/>
      <c r="BN277" s="22"/>
      <c r="BO277" s="22"/>
      <c r="BP277" s="22"/>
      <c r="BQ277" s="22"/>
      <c r="BR277" s="22"/>
    </row>
    <row r="278" spans="1:70" s="24" customFormat="1" x14ac:dyDescent="0.2">
      <c r="A278" s="67">
        <v>277</v>
      </c>
      <c r="B278" s="26" t="s">
        <v>71</v>
      </c>
      <c r="C278" s="6" t="s">
        <v>77</v>
      </c>
      <c r="D278" s="8" t="s">
        <v>534</v>
      </c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86">
        <v>0</v>
      </c>
      <c r="AG278" s="30"/>
      <c r="AH278" s="30"/>
      <c r="AI278" s="30"/>
      <c r="AJ278" s="30"/>
      <c r="AK278" s="30"/>
      <c r="AL278" s="30"/>
      <c r="AM278" s="30"/>
      <c r="AN278" s="30"/>
      <c r="AO278" s="1"/>
      <c r="AP278" s="35">
        <f>IF(AQ278&lt;6,SUM(E278:AO278),SUM(LARGE(E278:AO278,{1;2;3;4;5;6})))</f>
        <v>0</v>
      </c>
      <c r="AQ278" s="55">
        <f>COUNT(E278:AO278)</f>
        <v>1</v>
      </c>
      <c r="BK278" s="22"/>
      <c r="BM278" s="22"/>
      <c r="BN278" s="22"/>
      <c r="BO278" s="22"/>
      <c r="BP278" s="22"/>
      <c r="BQ278" s="22"/>
      <c r="BR278" s="22"/>
    </row>
    <row r="279" spans="1:70" s="24" customFormat="1" x14ac:dyDescent="0.2">
      <c r="A279" s="67">
        <v>278</v>
      </c>
      <c r="B279" s="26" t="s">
        <v>71</v>
      </c>
      <c r="C279" s="8" t="s">
        <v>72</v>
      </c>
      <c r="D279" s="8" t="s">
        <v>183</v>
      </c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86">
        <v>0</v>
      </c>
      <c r="AH279" s="86"/>
      <c r="AI279" s="86"/>
      <c r="AJ279" s="86"/>
      <c r="AK279" s="86"/>
      <c r="AL279" s="86"/>
      <c r="AM279" s="86"/>
      <c r="AN279" s="86"/>
      <c r="AO279" s="1"/>
      <c r="AP279" s="35">
        <f>IF(AQ279&lt;6,SUM(E279:AO279),SUM(LARGE(E279:AO279,{1;2;3;4;5;6})))</f>
        <v>0</v>
      </c>
      <c r="AQ279" s="55">
        <f>COUNT(E279:AO279)</f>
        <v>1</v>
      </c>
      <c r="BK279" s="22"/>
      <c r="BM279" s="22"/>
      <c r="BN279" s="22"/>
      <c r="BO279" s="22"/>
      <c r="BP279" s="22"/>
      <c r="BQ279" s="22"/>
      <c r="BR279" s="22"/>
    </row>
    <row r="280" spans="1:70" s="24" customFormat="1" x14ac:dyDescent="0.2">
      <c r="A280" s="67">
        <v>279</v>
      </c>
      <c r="B280" s="26" t="s">
        <v>71</v>
      </c>
      <c r="C280" s="8" t="s">
        <v>73</v>
      </c>
      <c r="D280" s="37" t="s">
        <v>1176</v>
      </c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84">
        <v>0</v>
      </c>
      <c r="AI280" s="84"/>
      <c r="AJ280" s="84"/>
      <c r="AK280" s="84"/>
      <c r="AL280" s="84"/>
      <c r="AM280" s="84"/>
      <c r="AN280" s="84"/>
      <c r="AO280" s="54"/>
      <c r="AP280" s="35">
        <f>IF(AQ280&lt;6,SUM(E280:AO280),SUM(LARGE(E280:AO280,{1;2;3;4;5;6})))</f>
        <v>0</v>
      </c>
      <c r="AQ280" s="55">
        <f>COUNT(E280:AO280)</f>
        <v>1</v>
      </c>
      <c r="BK280" s="22"/>
      <c r="BM280" s="22"/>
      <c r="BN280" s="22"/>
      <c r="BO280" s="22"/>
      <c r="BP280" s="22"/>
      <c r="BQ280" s="22"/>
      <c r="BR280" s="22"/>
    </row>
    <row r="281" spans="1:70" s="24" customFormat="1" x14ac:dyDescent="0.2">
      <c r="A281" s="67">
        <v>280</v>
      </c>
      <c r="B281" s="26" t="s">
        <v>71</v>
      </c>
      <c r="C281" s="6" t="s">
        <v>73</v>
      </c>
      <c r="D281" s="8" t="s">
        <v>1167</v>
      </c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86">
        <v>0</v>
      </c>
      <c r="AI281" s="86"/>
      <c r="AJ281" s="86"/>
      <c r="AK281" s="86"/>
      <c r="AL281" s="86"/>
      <c r="AM281" s="86"/>
      <c r="AN281" s="86"/>
      <c r="AO281" s="1"/>
      <c r="AP281" s="35">
        <f>IF(AQ281&lt;6,SUM(E281:AO281),SUM(LARGE(E281:AO281,{1;2;3;4;5;6})))</f>
        <v>0</v>
      </c>
      <c r="AQ281" s="53">
        <f>COUNT(E281:AO281)</f>
        <v>1</v>
      </c>
      <c r="BK281" s="22"/>
      <c r="BM281" s="22"/>
      <c r="BN281" s="22"/>
      <c r="BO281" s="22"/>
      <c r="BP281" s="22"/>
      <c r="BQ281" s="22"/>
      <c r="BR281" s="22"/>
    </row>
    <row r="282" spans="1:70" s="24" customFormat="1" x14ac:dyDescent="0.2">
      <c r="A282" s="67">
        <v>281</v>
      </c>
      <c r="B282" s="26" t="s">
        <v>71</v>
      </c>
      <c r="C282" s="6" t="s">
        <v>239</v>
      </c>
      <c r="D282" s="8" t="s">
        <v>1143</v>
      </c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85">
        <v>0</v>
      </c>
      <c r="AK282" s="85"/>
      <c r="AL282" s="54"/>
      <c r="AM282" s="54"/>
      <c r="AN282" s="54"/>
      <c r="AO282" s="51"/>
      <c r="AP282" s="35">
        <f>IF(AQ282&lt;6,SUM(E282:AO282),SUM(LARGE(E282:AO282,{1;2;3;4;5;6})))</f>
        <v>0</v>
      </c>
      <c r="AQ282" s="53">
        <f>COUNT(E282:AO282)</f>
        <v>1</v>
      </c>
      <c r="BK282" s="22"/>
      <c r="BM282" s="22"/>
      <c r="BN282" s="22"/>
      <c r="BO282" s="22"/>
      <c r="BP282" s="22"/>
      <c r="BQ282" s="22"/>
      <c r="BR282" s="22"/>
    </row>
    <row r="283" spans="1:70" s="24" customFormat="1" x14ac:dyDescent="0.2">
      <c r="A283" s="67">
        <v>282</v>
      </c>
      <c r="B283" s="6"/>
      <c r="C283" s="6"/>
      <c r="D283" s="8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51"/>
      <c r="AP283" s="35">
        <f>IF(AQ283&lt;6,SUM(E283:AO283),SUM(LARGE(E283:AO283,{1;2;3;4;5;6})))</f>
        <v>0</v>
      </c>
      <c r="AQ283" s="55">
        <f>COUNT(E283:AO283)</f>
        <v>0</v>
      </c>
      <c r="BK283" s="22"/>
      <c r="BM283" s="22"/>
      <c r="BN283" s="22"/>
      <c r="BO283" s="22"/>
      <c r="BP283" s="22"/>
      <c r="BQ283" s="22"/>
      <c r="BR283" s="22"/>
    </row>
    <row r="284" spans="1:70" s="24" customFormat="1" x14ac:dyDescent="0.2">
      <c r="A284" s="67">
        <v>283</v>
      </c>
      <c r="B284" s="6"/>
      <c r="C284" s="6"/>
      <c r="D284" s="8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1"/>
      <c r="AP284" s="35">
        <f>IF(AQ284&lt;6,SUM(E284:AO284),SUM(LARGE(E284:AO284,{1;2;3;4;5;6})))</f>
        <v>0</v>
      </c>
      <c r="AQ284" s="55">
        <f>COUNT(E284:AO284)</f>
        <v>0</v>
      </c>
      <c r="BK284" s="22"/>
      <c r="BM284" s="22"/>
      <c r="BN284" s="22"/>
      <c r="BO284" s="22"/>
      <c r="BP284" s="22"/>
      <c r="BQ284" s="22"/>
      <c r="BR284" s="22"/>
    </row>
    <row r="285" spans="1:70" s="24" customFormat="1" x14ac:dyDescent="0.2">
      <c r="A285" s="67">
        <v>284</v>
      </c>
      <c r="B285" s="26"/>
      <c r="C285" s="26"/>
      <c r="D285" s="37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1"/>
      <c r="AP285" s="35">
        <f>IF(AQ285&lt;6,SUM(E285:AO285),SUM(LARGE(E285:AO285,{1;2;3;4;5;6})))</f>
        <v>0</v>
      </c>
      <c r="AQ285" s="55">
        <f>COUNT(E285:AO285)</f>
        <v>0</v>
      </c>
      <c r="BK285" s="22"/>
      <c r="BM285" s="22"/>
      <c r="BN285" s="22"/>
      <c r="BO285" s="22"/>
      <c r="BP285" s="22"/>
      <c r="BQ285" s="22"/>
      <c r="BR285" s="22"/>
    </row>
    <row r="286" spans="1:70" s="24" customFormat="1" x14ac:dyDescent="0.2">
      <c r="A286" s="67">
        <v>285</v>
      </c>
      <c r="B286" s="26"/>
      <c r="C286" s="6"/>
      <c r="D286" s="8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1"/>
      <c r="AP286" s="35">
        <f>IF(AQ286&lt;6,SUM(E286:AO286),SUM(LARGE(E286:AO286,{1;2;3;4;5;6})))</f>
        <v>0</v>
      </c>
      <c r="AQ286" s="55">
        <f>COUNT(E286:AO286)</f>
        <v>0</v>
      </c>
      <c r="BK286" s="22"/>
      <c r="BM286" s="22"/>
      <c r="BN286" s="22"/>
      <c r="BO286" s="22"/>
      <c r="BP286" s="22"/>
      <c r="BQ286" s="22"/>
      <c r="BR286" s="22"/>
    </row>
    <row r="287" spans="1:70" s="24" customFormat="1" x14ac:dyDescent="0.2">
      <c r="A287" s="67">
        <v>286</v>
      </c>
      <c r="B287" s="26"/>
      <c r="C287" s="8"/>
      <c r="D287" s="8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1"/>
      <c r="AP287" s="35">
        <f>IF(AQ287&lt;6,SUM(E287:AO287),SUM(LARGE(E287:AO287,{1;2;3;4;5;6})))</f>
        <v>0</v>
      </c>
      <c r="AQ287" s="55">
        <f>COUNT(E287:AO287)</f>
        <v>0</v>
      </c>
      <c r="BK287" s="22"/>
      <c r="BM287" s="22"/>
      <c r="BN287" s="22"/>
      <c r="BO287" s="22"/>
      <c r="BP287" s="22"/>
      <c r="BQ287" s="22"/>
      <c r="BR287" s="22"/>
    </row>
    <row r="288" spans="1:70" s="24" customFormat="1" x14ac:dyDescent="0.2">
      <c r="A288" s="67">
        <v>287</v>
      </c>
      <c r="B288" s="26"/>
      <c r="C288" s="8"/>
      <c r="D288" s="6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54"/>
      <c r="AP288" s="35">
        <f>IF(AQ288&lt;6,SUM(E288:AO288),SUM(LARGE(E288:AO288,{1;2;3;4;5;6})))</f>
        <v>0</v>
      </c>
      <c r="AQ288" s="53">
        <f>COUNT(E288:AO288)</f>
        <v>0</v>
      </c>
      <c r="BK288" s="22"/>
      <c r="BM288" s="22"/>
      <c r="BN288" s="22"/>
      <c r="BO288" s="22"/>
      <c r="BP288" s="22"/>
      <c r="BQ288" s="22"/>
      <c r="BR288" s="22"/>
    </row>
    <row r="289" spans="1:70" s="24" customFormat="1" x14ac:dyDescent="0.2">
      <c r="A289" s="67">
        <v>288</v>
      </c>
      <c r="B289" s="26"/>
      <c r="C289" s="26"/>
      <c r="D289" s="37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51"/>
      <c r="AP289" s="35">
        <f>IF(AQ289&lt;6,SUM(E289:AO289),SUM(LARGE(E289:AO289,{1;2;3;4;5;6})))</f>
        <v>0</v>
      </c>
      <c r="AQ289" s="55">
        <f>COUNT(E289:AO289)</f>
        <v>0</v>
      </c>
      <c r="BK289" s="22"/>
      <c r="BM289" s="22"/>
      <c r="BN289" s="22"/>
      <c r="BO289" s="22"/>
      <c r="BP289" s="22"/>
      <c r="BQ289" s="22"/>
      <c r="BR289" s="22"/>
    </row>
    <row r="290" spans="1:70" s="24" customFormat="1" x14ac:dyDescent="0.2">
      <c r="A290" s="67">
        <v>289</v>
      </c>
      <c r="B290" s="26"/>
      <c r="C290" s="6"/>
      <c r="D290" s="8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54"/>
      <c r="AP290" s="35">
        <f>IF(AQ290&lt;6,SUM(E290:AO290),SUM(LARGE(E290:AO290,{1;2;3;4;5;6})))</f>
        <v>0</v>
      </c>
      <c r="AQ290" s="53">
        <f>COUNT(E290:AO290)</f>
        <v>0</v>
      </c>
      <c r="BK290" s="22"/>
      <c r="BM290" s="22"/>
      <c r="BN290" s="22"/>
      <c r="BO290" s="22"/>
      <c r="BP290" s="22"/>
      <c r="BQ290" s="22"/>
      <c r="BR290" s="22"/>
    </row>
    <row r="291" spans="1:70" s="24" customFormat="1" x14ac:dyDescent="0.2">
      <c r="A291" s="67">
        <v>290</v>
      </c>
      <c r="B291" s="6"/>
      <c r="C291" s="8"/>
      <c r="D291" s="8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51"/>
      <c r="AP291" s="35">
        <f>IF(AQ291&lt;6,SUM(E291:AO291),SUM(LARGE(E291:AO291,{1;2;3;4;5;6})))</f>
        <v>0</v>
      </c>
      <c r="AQ291" s="55">
        <f>COUNT(E291:AO291)</f>
        <v>0</v>
      </c>
      <c r="BK291" s="22"/>
      <c r="BM291" s="22"/>
      <c r="BN291" s="22"/>
      <c r="BO291" s="22"/>
      <c r="BP291" s="22"/>
      <c r="BQ291" s="22"/>
      <c r="BR291" s="22"/>
    </row>
    <row r="292" spans="1:70" s="24" customFormat="1" x14ac:dyDescent="0.2">
      <c r="A292" s="67">
        <v>291</v>
      </c>
      <c r="B292" s="26"/>
      <c r="C292" s="6"/>
      <c r="D292" s="8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51"/>
      <c r="AP292" s="35">
        <f>IF(AQ292&lt;6,SUM(E292:AO292),SUM(LARGE(E292:AO292,{1;2;3;4;5;6})))</f>
        <v>0</v>
      </c>
      <c r="AQ292" s="55">
        <f>COUNT(E292:AO292)</f>
        <v>0</v>
      </c>
      <c r="BK292" s="22"/>
      <c r="BM292" s="22"/>
      <c r="BN292" s="22"/>
      <c r="BO292" s="22"/>
      <c r="BP292" s="22"/>
      <c r="BQ292" s="22"/>
      <c r="BR292" s="22"/>
    </row>
    <row r="293" spans="1:70" s="24" customFormat="1" x14ac:dyDescent="0.2">
      <c r="A293" s="67">
        <v>292</v>
      </c>
      <c r="B293" s="26"/>
      <c r="C293" s="6"/>
      <c r="D293" s="8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1"/>
      <c r="AP293" s="35">
        <f>IF(AQ293&lt;6,SUM(E293:AO293),SUM(LARGE(E293:AO293,{1;2;3;4;5;6})))</f>
        <v>0</v>
      </c>
      <c r="AQ293" s="53">
        <f>COUNT(E293:AO293)</f>
        <v>0</v>
      </c>
      <c r="BK293" s="22"/>
      <c r="BM293" s="22"/>
      <c r="BN293" s="22"/>
      <c r="BO293" s="22"/>
      <c r="BP293" s="22"/>
      <c r="BQ293" s="22"/>
      <c r="BR293" s="22"/>
    </row>
    <row r="294" spans="1:70" s="24" customFormat="1" x14ac:dyDescent="0.2">
      <c r="A294" s="67">
        <v>293</v>
      </c>
      <c r="B294" s="6"/>
      <c r="C294" s="6"/>
      <c r="D294" s="8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1"/>
      <c r="AP294" s="35">
        <f>IF(AQ294&lt;6,SUM(E294:AO294),SUM(LARGE(E294:AO294,{1;2;3;4;5;6})))</f>
        <v>0</v>
      </c>
      <c r="AQ294" s="55">
        <f>COUNT(E294:AO294)</f>
        <v>0</v>
      </c>
      <c r="BK294" s="22"/>
      <c r="BM294" s="22"/>
      <c r="BN294" s="22"/>
      <c r="BO294" s="22"/>
      <c r="BP294" s="22"/>
      <c r="BQ294" s="22"/>
      <c r="BR294" s="22"/>
    </row>
    <row r="295" spans="1:70" s="24" customFormat="1" x14ac:dyDescent="0.2">
      <c r="A295" s="67">
        <v>294</v>
      </c>
      <c r="B295" s="26"/>
      <c r="C295" s="6"/>
      <c r="D295" s="8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1"/>
      <c r="AP295" s="35">
        <f>IF(AQ295&lt;6,SUM(E295:AO295),SUM(LARGE(E295:AO295,{1;2;3;4;5;6})))</f>
        <v>0</v>
      </c>
      <c r="AQ295" s="53">
        <f>COUNT(E295:AO295)</f>
        <v>0</v>
      </c>
      <c r="BK295" s="22"/>
      <c r="BM295" s="22"/>
      <c r="BN295" s="22"/>
      <c r="BO295" s="22"/>
      <c r="BP295" s="22"/>
      <c r="BQ295" s="22"/>
      <c r="BR295" s="22"/>
    </row>
    <row r="296" spans="1:70" s="24" customFormat="1" x14ac:dyDescent="0.2">
      <c r="A296" s="67">
        <v>295</v>
      </c>
      <c r="B296" s="26"/>
      <c r="C296" s="6"/>
      <c r="D296" s="8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1"/>
      <c r="AP296" s="35">
        <f>IF(AQ296&lt;6,SUM(E296:AO296),SUM(LARGE(E296:AO296,{1;2;3;4;5;6})))</f>
        <v>0</v>
      </c>
      <c r="AQ296" s="53">
        <f>COUNT(E296:AO296)</f>
        <v>0</v>
      </c>
      <c r="BK296" s="22"/>
      <c r="BM296" s="22"/>
      <c r="BN296" s="22"/>
      <c r="BO296" s="22"/>
      <c r="BP296" s="22"/>
      <c r="BQ296" s="22"/>
      <c r="BR296" s="22"/>
    </row>
    <row r="297" spans="1:70" s="24" customFormat="1" x14ac:dyDescent="0.2">
      <c r="A297" s="67">
        <v>296</v>
      </c>
      <c r="B297" s="26"/>
      <c r="C297" s="6"/>
      <c r="D297" s="8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1"/>
      <c r="AP297" s="35">
        <f>IF(AQ297&lt;6,SUM(E297:AO297),SUM(LARGE(E297:AO297,{1;2;3;4;5;6})))</f>
        <v>0</v>
      </c>
      <c r="AQ297" s="55">
        <f>COUNT(E297:AO297)</f>
        <v>0</v>
      </c>
      <c r="BK297" s="22"/>
      <c r="BM297" s="22"/>
      <c r="BN297" s="22"/>
      <c r="BO297" s="22"/>
      <c r="BP297" s="22"/>
      <c r="BQ297" s="22"/>
      <c r="BR297" s="22"/>
    </row>
    <row r="298" spans="1:70" s="24" customFormat="1" x14ac:dyDescent="0.2">
      <c r="A298" s="67">
        <v>297</v>
      </c>
      <c r="B298" s="26"/>
      <c r="C298" s="26"/>
      <c r="D298" s="37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1"/>
      <c r="AP298" s="35">
        <f>IF(AQ298&lt;6,SUM(E298:AO298),SUM(LARGE(E298:AO298,{1;2;3;4;5;6})))</f>
        <v>0</v>
      </c>
      <c r="AQ298" s="55">
        <f>COUNT(E298:AO298)</f>
        <v>0</v>
      </c>
      <c r="BK298" s="22"/>
      <c r="BM298" s="22"/>
      <c r="BN298" s="22"/>
      <c r="BO298" s="22"/>
      <c r="BP298" s="22"/>
      <c r="BQ298" s="22"/>
      <c r="BR298" s="22"/>
    </row>
    <row r="299" spans="1:70" s="24" customFormat="1" x14ac:dyDescent="0.2">
      <c r="A299" s="67">
        <v>298</v>
      </c>
      <c r="B299" s="26"/>
      <c r="C299" s="6"/>
      <c r="D299" s="8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6"/>
      <c r="AP299" s="35">
        <f>IF(AQ299&lt;6,SUM(E299:AO299),SUM(LARGE(E299:AO299,{1;2;3;4;5;6})))</f>
        <v>0</v>
      </c>
      <c r="AQ299" s="53">
        <f>COUNT(E299:AO299)</f>
        <v>0</v>
      </c>
      <c r="BK299" s="22"/>
      <c r="BM299" s="22"/>
      <c r="BN299" s="22"/>
      <c r="BO299" s="22"/>
      <c r="BP299" s="22"/>
      <c r="BQ299" s="22"/>
      <c r="BR299" s="22"/>
    </row>
    <row r="300" spans="1:70" s="24" customFormat="1" x14ac:dyDescent="0.2">
      <c r="A300" s="67">
        <v>299</v>
      </c>
      <c r="B300" s="26"/>
      <c r="C300" s="26"/>
      <c r="D300" s="37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1"/>
      <c r="AP300" s="35">
        <f>IF(AQ300&lt;6,SUM(E300:AO300),SUM(LARGE(E300:AO300,{1;2;3;4;5;6})))</f>
        <v>0</v>
      </c>
      <c r="AQ300" s="55">
        <f>COUNT(E300:AO300)</f>
        <v>0</v>
      </c>
      <c r="BK300" s="22"/>
      <c r="BM300" s="22"/>
      <c r="BN300" s="22"/>
      <c r="BO300" s="22"/>
      <c r="BP300" s="22"/>
      <c r="BQ300" s="22"/>
      <c r="BR300" s="22"/>
    </row>
    <row r="301" spans="1:70" s="24" customFormat="1" x14ac:dyDescent="0.2">
      <c r="A301" s="67">
        <v>300</v>
      </c>
      <c r="B301" s="26"/>
      <c r="C301" s="26"/>
      <c r="D301" s="37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51"/>
      <c r="AP301" s="35">
        <f>IF(AQ301&lt;6,SUM(E301:AO301),SUM(LARGE(E301:AO301,{1;2;3;4;5;6})))</f>
        <v>0</v>
      </c>
      <c r="AQ301" s="53">
        <f>COUNT(E301:AO301)</f>
        <v>0</v>
      </c>
      <c r="BK301" s="22"/>
      <c r="BM301" s="22"/>
      <c r="BN301" s="22"/>
      <c r="BO301" s="22"/>
      <c r="BP301" s="22"/>
      <c r="BQ301" s="22"/>
      <c r="BR301" s="22"/>
    </row>
    <row r="302" spans="1:70" s="24" customFormat="1" x14ac:dyDescent="0.2">
      <c r="A302" s="67">
        <v>301</v>
      </c>
      <c r="B302" s="26"/>
      <c r="C302" s="6"/>
      <c r="D302" s="8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9"/>
      <c r="AP302" s="35">
        <f>IF(AQ302&lt;6,SUM(E302:AO302),SUM(LARGE(E302:AO302,{1;2;3;4;5;6})))</f>
        <v>0</v>
      </c>
      <c r="AQ302" s="55">
        <f>COUNT(E302:AO302)</f>
        <v>0</v>
      </c>
      <c r="BK302" s="22"/>
      <c r="BM302" s="22"/>
      <c r="BN302" s="22"/>
      <c r="BO302" s="22"/>
      <c r="BP302" s="22"/>
      <c r="BQ302" s="22"/>
      <c r="BR302" s="22"/>
    </row>
    <row r="303" spans="1:70" s="24" customFormat="1" x14ac:dyDescent="0.2">
      <c r="A303" s="67">
        <v>302</v>
      </c>
      <c r="B303" s="26"/>
      <c r="C303" s="6"/>
      <c r="D303" s="8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51"/>
      <c r="AP303" s="35">
        <f>IF(AQ303&lt;6,SUM(E303:AO303),SUM(LARGE(E303:AO303,{1;2;3;4;5;6})))</f>
        <v>0</v>
      </c>
      <c r="AQ303" s="53">
        <f>COUNT(E303:AO303)</f>
        <v>0</v>
      </c>
      <c r="BK303" s="22"/>
      <c r="BM303" s="22"/>
      <c r="BN303" s="22"/>
      <c r="BO303" s="22"/>
      <c r="BP303" s="22"/>
      <c r="BQ303" s="22"/>
      <c r="BR303" s="22"/>
    </row>
    <row r="304" spans="1:70" s="24" customFormat="1" x14ac:dyDescent="0.2">
      <c r="A304" s="67">
        <v>303</v>
      </c>
      <c r="B304" s="6"/>
      <c r="C304" s="6"/>
      <c r="D304" s="8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1"/>
      <c r="AP304" s="35">
        <f>IF(AQ304&lt;6,SUM(E304:AO304),SUM(LARGE(E304:AO304,{1;2;3;4;5;6})))</f>
        <v>0</v>
      </c>
      <c r="AQ304" s="53">
        <f>COUNT(E304:AO304)</f>
        <v>0</v>
      </c>
      <c r="BK304" s="22"/>
      <c r="BM304" s="22"/>
      <c r="BN304" s="22"/>
      <c r="BO304" s="22"/>
      <c r="BP304" s="22"/>
      <c r="BQ304" s="22"/>
      <c r="BR304" s="22"/>
    </row>
    <row r="305" spans="1:70" s="24" customFormat="1" x14ac:dyDescent="0.2">
      <c r="A305" s="67">
        <v>304</v>
      </c>
      <c r="B305" s="26"/>
      <c r="C305" s="8"/>
      <c r="D305" s="26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1"/>
      <c r="AP305" s="35">
        <f>IF(AQ305&lt;6,SUM(E305:AO305),SUM(LARGE(E305:AO305,{1;2;3;4;5;6})))</f>
        <v>0</v>
      </c>
      <c r="AQ305" s="53">
        <f>COUNT(E305:AO305)</f>
        <v>0</v>
      </c>
      <c r="BK305" s="22"/>
      <c r="BM305" s="22"/>
      <c r="BN305" s="22"/>
      <c r="BO305" s="22"/>
      <c r="BP305" s="22"/>
      <c r="BQ305" s="22"/>
      <c r="BR305" s="22"/>
    </row>
    <row r="306" spans="1:70" s="24" customFormat="1" x14ac:dyDescent="0.2">
      <c r="A306" s="67">
        <v>305</v>
      </c>
      <c r="B306" s="6"/>
      <c r="C306" s="8"/>
      <c r="D306" s="8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1"/>
      <c r="AP306" s="35">
        <f>IF(AQ306&lt;6,SUM(E306:AO306),SUM(LARGE(E306:AO306,{1;2;3;4;5;6})))</f>
        <v>0</v>
      </c>
      <c r="AQ306" s="55">
        <f>COUNT(E306:AO306)</f>
        <v>0</v>
      </c>
      <c r="BK306" s="22"/>
      <c r="BM306" s="22"/>
      <c r="BN306" s="22"/>
      <c r="BO306" s="22"/>
      <c r="BP306" s="22"/>
      <c r="BQ306" s="22"/>
      <c r="BR306" s="22"/>
    </row>
    <row r="307" spans="1:70" s="24" customFormat="1" x14ac:dyDescent="0.2">
      <c r="A307" s="67">
        <v>306</v>
      </c>
      <c r="B307" s="26"/>
      <c r="C307" s="6"/>
      <c r="D307" s="8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54"/>
      <c r="AP307" s="35">
        <f>IF(AQ307&lt;6,SUM(E307:AO307),SUM(LARGE(E307:AO307,{1;2;3;4;5;6})))</f>
        <v>0</v>
      </c>
      <c r="AQ307" s="55">
        <f>COUNT(E307:AO307)</f>
        <v>0</v>
      </c>
      <c r="BK307" s="22"/>
      <c r="BM307" s="22"/>
      <c r="BN307" s="22"/>
      <c r="BO307" s="22"/>
      <c r="BP307" s="22"/>
      <c r="BQ307" s="22"/>
      <c r="BR307" s="22"/>
    </row>
    <row r="308" spans="1:70" s="24" customFormat="1" x14ac:dyDescent="0.2">
      <c r="A308" s="67">
        <v>307</v>
      </c>
      <c r="B308" s="26"/>
      <c r="C308" s="6"/>
      <c r="D308" s="8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1"/>
      <c r="AP308" s="35">
        <f>IF(AQ308&lt;6,SUM(E308:AO308),SUM(LARGE(E308:AO308,{1;2;3;4;5;6})))</f>
        <v>0</v>
      </c>
      <c r="AQ308" s="53">
        <f>COUNT(E308:AO308)</f>
        <v>0</v>
      </c>
      <c r="BK308" s="22"/>
      <c r="BM308" s="22"/>
      <c r="BN308" s="22"/>
      <c r="BO308" s="22"/>
      <c r="BP308" s="22"/>
      <c r="BQ308" s="22"/>
      <c r="BR308" s="22"/>
    </row>
    <row r="309" spans="1:70" s="24" customFormat="1" x14ac:dyDescent="0.2">
      <c r="A309" s="67">
        <v>308</v>
      </c>
      <c r="B309" s="26"/>
      <c r="C309" s="6"/>
      <c r="D309" s="8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30"/>
      <c r="AP309" s="35">
        <f>IF(AQ309&lt;6,SUM(E309:AO309),SUM(LARGE(E309:AO309,{1;2;3;4;5;6})))</f>
        <v>0</v>
      </c>
      <c r="AQ309" s="55">
        <f>COUNT(E309:AO309)</f>
        <v>0</v>
      </c>
      <c r="BK309" s="22"/>
      <c r="BM309" s="22"/>
      <c r="BN309" s="22"/>
      <c r="BO309" s="22"/>
      <c r="BP309" s="22"/>
      <c r="BQ309" s="22"/>
      <c r="BR309" s="22"/>
    </row>
    <row r="310" spans="1:70" s="24" customFormat="1" x14ac:dyDescent="0.2">
      <c r="A310" s="67">
        <v>309</v>
      </c>
      <c r="B310" s="26"/>
      <c r="C310" s="6"/>
      <c r="D310" s="8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1"/>
      <c r="AP310" s="35">
        <f>IF(AQ310&lt;6,SUM(E310:AO310),SUM(LARGE(E310:AO310,{1;2;3;4;5;6})))</f>
        <v>0</v>
      </c>
      <c r="AQ310" s="53">
        <f>COUNT(E310:AO310)</f>
        <v>0</v>
      </c>
      <c r="BK310" s="22"/>
      <c r="BM310" s="22"/>
      <c r="BN310" s="22"/>
      <c r="BO310" s="22"/>
      <c r="BP310" s="22"/>
      <c r="BQ310" s="22"/>
      <c r="BR310" s="22"/>
    </row>
    <row r="311" spans="1:70" s="24" customFormat="1" x14ac:dyDescent="0.2">
      <c r="A311" s="67">
        <v>310</v>
      </c>
      <c r="B311" s="26"/>
      <c r="C311" s="6"/>
      <c r="D311" s="8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1"/>
      <c r="AP311" s="35">
        <f>IF(AQ311&lt;6,SUM(E311:AO311),SUM(LARGE(E311:AO311,{1;2;3;4;5;6})))</f>
        <v>0</v>
      </c>
      <c r="AQ311" s="55">
        <f>COUNT(E311:AO311)</f>
        <v>0</v>
      </c>
      <c r="BK311" s="22"/>
      <c r="BM311" s="22"/>
      <c r="BN311" s="22"/>
      <c r="BO311" s="22"/>
      <c r="BP311" s="22"/>
      <c r="BQ311" s="22"/>
      <c r="BR311" s="22"/>
    </row>
    <row r="312" spans="1:70" s="24" customFormat="1" x14ac:dyDescent="0.2">
      <c r="A312" s="67">
        <v>311</v>
      </c>
      <c r="B312" s="26"/>
      <c r="C312" s="6"/>
      <c r="D312" s="8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1"/>
      <c r="AP312" s="35">
        <f>IF(AQ312&lt;6,SUM(E312:AO312),SUM(LARGE(E312:AO312,{1;2;3;4;5;6})))</f>
        <v>0</v>
      </c>
      <c r="AQ312" s="55">
        <f>COUNT(E312:AO312)</f>
        <v>0</v>
      </c>
      <c r="BK312" s="22"/>
      <c r="BM312" s="22"/>
      <c r="BN312" s="22"/>
      <c r="BO312" s="22"/>
      <c r="BP312" s="22"/>
      <c r="BQ312" s="22"/>
      <c r="BR312" s="22"/>
    </row>
    <row r="313" spans="1:70" s="24" customFormat="1" x14ac:dyDescent="0.2">
      <c r="A313" s="67">
        <v>312</v>
      </c>
      <c r="B313" s="6"/>
      <c r="C313" s="6"/>
      <c r="D313" s="8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1"/>
      <c r="AP313" s="35">
        <f>IF(AQ313&lt;6,SUM(E313:AO313),SUM(LARGE(E313:AO313,{1;2;3;4;5;6})))</f>
        <v>0</v>
      </c>
      <c r="AQ313" s="55">
        <f>COUNT(E313:AO313)</f>
        <v>0</v>
      </c>
      <c r="BK313" s="22"/>
      <c r="BM313" s="22"/>
      <c r="BN313" s="22"/>
      <c r="BO313" s="22"/>
      <c r="BP313" s="22"/>
      <c r="BQ313" s="22"/>
      <c r="BR313" s="22"/>
    </row>
    <row r="314" spans="1:70" s="24" customFormat="1" x14ac:dyDescent="0.2">
      <c r="A314" s="67">
        <v>313</v>
      </c>
      <c r="B314" s="26"/>
      <c r="C314" s="26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51"/>
      <c r="AP314" s="35">
        <f>IF(AQ314&lt;6,SUM(E314:AO314),SUM(LARGE(E314:AO314,{1;2;3;4;5;6})))</f>
        <v>0</v>
      </c>
      <c r="AQ314" s="53">
        <f>COUNT(E314:AO314)</f>
        <v>0</v>
      </c>
      <c r="BK314" s="22"/>
      <c r="BM314" s="22"/>
      <c r="BN314" s="22"/>
      <c r="BO314" s="22"/>
      <c r="BP314" s="22"/>
      <c r="BQ314" s="22"/>
      <c r="BR314" s="22"/>
    </row>
    <row r="315" spans="1:70" s="24" customFormat="1" x14ac:dyDescent="0.2">
      <c r="A315" s="67">
        <v>314</v>
      </c>
      <c r="B315" s="26"/>
      <c r="C315" s="6"/>
      <c r="D315" s="6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1"/>
      <c r="AP315" s="35">
        <f>IF(AQ315&lt;6,SUM(E315:AO315),SUM(LARGE(E315:AO315,{1;2;3;4;5;6})))</f>
        <v>0</v>
      </c>
      <c r="AQ315" s="53">
        <f>COUNT(E315:AO315)</f>
        <v>0</v>
      </c>
      <c r="BK315" s="22"/>
      <c r="BM315" s="22"/>
      <c r="BN315" s="22"/>
      <c r="BO315" s="22"/>
      <c r="BP315" s="22"/>
      <c r="BQ315" s="22"/>
      <c r="BR315" s="22"/>
    </row>
    <row r="316" spans="1:70" s="24" customFormat="1" x14ac:dyDescent="0.2">
      <c r="A316" s="67">
        <v>315</v>
      </c>
      <c r="B316" s="6"/>
      <c r="C316" s="6"/>
      <c r="D316" s="8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1"/>
      <c r="AP316" s="35">
        <f>IF(AQ316&lt;6,SUM(E316:AO316),SUM(LARGE(E316:AO316,{1;2;3;4;5;6})))</f>
        <v>0</v>
      </c>
      <c r="AQ316" s="55">
        <f>COUNT(E316:AO316)</f>
        <v>0</v>
      </c>
      <c r="BK316" s="22"/>
      <c r="BM316" s="22"/>
      <c r="BN316" s="22"/>
      <c r="BO316" s="22"/>
      <c r="BP316" s="22"/>
      <c r="BQ316" s="22"/>
      <c r="BR316" s="22"/>
    </row>
    <row r="317" spans="1:70" s="24" customFormat="1" x14ac:dyDescent="0.2">
      <c r="A317" s="67">
        <v>316</v>
      </c>
      <c r="B317" s="6"/>
      <c r="C317" s="6"/>
      <c r="D317" s="8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1"/>
      <c r="AP317" s="35">
        <f>IF(AQ317&lt;6,SUM(E317:AO317),SUM(LARGE(E317:AO317,{1;2;3;4;5;6})))</f>
        <v>0</v>
      </c>
      <c r="AQ317" s="55">
        <f>COUNT(E317:AO317)</f>
        <v>0</v>
      </c>
      <c r="BK317" s="22"/>
      <c r="BM317" s="22"/>
      <c r="BN317" s="22"/>
      <c r="BO317" s="22"/>
      <c r="BP317" s="22"/>
      <c r="BQ317" s="22"/>
      <c r="BR317" s="22"/>
    </row>
    <row r="318" spans="1:70" s="24" customFormat="1" x14ac:dyDescent="0.2">
      <c r="A318" s="67">
        <v>317</v>
      </c>
      <c r="B318" s="26"/>
      <c r="C318" s="6"/>
      <c r="D318" s="8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1"/>
      <c r="AP318" s="35">
        <f>IF(AQ318&lt;6,SUM(E318:AO318),SUM(LARGE(E318:AO318,{1;2;3;4;5;6})))</f>
        <v>0</v>
      </c>
      <c r="AQ318" s="53">
        <f>COUNT(E318:AO318)</f>
        <v>0</v>
      </c>
      <c r="BK318" s="22"/>
      <c r="BM318" s="22"/>
      <c r="BN318" s="22"/>
      <c r="BO318" s="22"/>
      <c r="BP318" s="22"/>
      <c r="BQ318" s="22"/>
      <c r="BR318" s="22"/>
    </row>
    <row r="319" spans="1:70" s="24" customFormat="1" x14ac:dyDescent="0.2">
      <c r="A319" s="67">
        <v>318</v>
      </c>
      <c r="B319" s="26"/>
      <c r="C319" s="6"/>
      <c r="D319" s="8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54"/>
      <c r="AP319" s="35">
        <f>IF(AQ319&lt;6,SUM(E319:AO319),SUM(LARGE(E319:AO319,{1;2;3;4;5;6})))</f>
        <v>0</v>
      </c>
      <c r="AQ319" s="53">
        <f>COUNT(E319:AO319)</f>
        <v>0</v>
      </c>
      <c r="BK319" s="22"/>
      <c r="BM319" s="22"/>
      <c r="BN319" s="22"/>
      <c r="BO319" s="22"/>
      <c r="BP319" s="22"/>
      <c r="BQ319" s="22"/>
      <c r="BR319" s="22"/>
    </row>
    <row r="320" spans="1:70" s="24" customFormat="1" x14ac:dyDescent="0.2">
      <c r="A320" s="67">
        <v>319</v>
      </c>
      <c r="B320" s="26"/>
      <c r="C320" s="6"/>
      <c r="D320" s="37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6"/>
      <c r="AP320" s="35">
        <f>IF(AQ320&lt;6,SUM(E320:AO320),SUM(LARGE(E320:AO320,{1;2;3;4;5;6})))</f>
        <v>0</v>
      </c>
      <c r="AQ320" s="55">
        <f>COUNT(E320:AO320)</f>
        <v>0</v>
      </c>
      <c r="BK320" s="22"/>
      <c r="BM320" s="22"/>
      <c r="BN320" s="22"/>
      <c r="BO320" s="22"/>
      <c r="BP320" s="22"/>
      <c r="BQ320" s="22"/>
      <c r="BR320" s="22"/>
    </row>
    <row r="321" spans="1:70" s="24" customFormat="1" x14ac:dyDescent="0.2">
      <c r="A321" s="67">
        <v>320</v>
      </c>
      <c r="B321" s="6"/>
      <c r="C321" s="6"/>
      <c r="D321" s="8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N321" s="102"/>
      <c r="AO321" s="1"/>
      <c r="AP321" s="35">
        <f>IF(AQ321&lt;6,SUM(E321:AO321),SUM(LARGE(E321:AO321,{1;2;3;4;5;6})))</f>
        <v>0</v>
      </c>
      <c r="AQ321" s="55">
        <f>COUNT(E321:AO321)</f>
        <v>0</v>
      </c>
      <c r="BK321" s="22"/>
      <c r="BM321" s="22"/>
      <c r="BN321" s="22"/>
      <c r="BO321" s="22"/>
      <c r="BP321" s="22"/>
      <c r="BQ321" s="22"/>
      <c r="BR321" s="22"/>
    </row>
    <row r="322" spans="1:70" s="24" customFormat="1" x14ac:dyDescent="0.2">
      <c r="A322" s="67">
        <v>321</v>
      </c>
      <c r="B322" s="26"/>
      <c r="C322" s="6"/>
      <c r="D322" s="26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6"/>
      <c r="AP322" s="35">
        <f>IF(AQ322&lt;6,SUM(E322:AO322),SUM(LARGE(E322:AO322,{1;2;3;4;5;6})))</f>
        <v>0</v>
      </c>
      <c r="AQ322" s="53">
        <f>COUNT(E322:AO322)</f>
        <v>0</v>
      </c>
      <c r="BK322" s="22"/>
      <c r="BM322" s="22"/>
      <c r="BN322" s="22"/>
      <c r="BO322" s="22"/>
      <c r="BP322" s="22"/>
      <c r="BQ322" s="22"/>
      <c r="BR322" s="22"/>
    </row>
    <row r="323" spans="1:70" s="24" customFormat="1" x14ac:dyDescent="0.2">
      <c r="A323" s="67">
        <v>322</v>
      </c>
      <c r="B323" s="26"/>
      <c r="C323" s="6"/>
      <c r="D323" s="8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1"/>
      <c r="AP323" s="35">
        <f>IF(AQ323&lt;6,SUM(E323:AO323),SUM(LARGE(E323:AO323,{1;2;3;4;5;6})))</f>
        <v>0</v>
      </c>
      <c r="AQ323" s="55">
        <f>COUNT(E323:AO323)</f>
        <v>0</v>
      </c>
      <c r="BK323" s="22"/>
      <c r="BM323" s="22"/>
      <c r="BN323" s="22"/>
      <c r="BO323" s="22"/>
      <c r="BP323" s="22"/>
      <c r="BQ323" s="22"/>
      <c r="BR323" s="22"/>
    </row>
    <row r="324" spans="1:70" s="24" customFormat="1" x14ac:dyDescent="0.2">
      <c r="A324" s="67">
        <v>323</v>
      </c>
      <c r="B324" s="26"/>
      <c r="C324" s="8"/>
      <c r="D324" s="8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1"/>
      <c r="AP324" s="35">
        <f>IF(AQ324&lt;6,SUM(E324:AO324),SUM(LARGE(E324:AO324,{1;2;3;4;5;6})))</f>
        <v>0</v>
      </c>
      <c r="AQ324" s="55">
        <f>COUNT(E324:AO324)</f>
        <v>0</v>
      </c>
      <c r="BK324" s="22"/>
      <c r="BM324" s="22"/>
      <c r="BN324" s="22"/>
      <c r="BO324" s="22"/>
      <c r="BP324" s="22"/>
      <c r="BQ324" s="22"/>
      <c r="BR324" s="22"/>
    </row>
    <row r="325" spans="1:70" s="24" customFormat="1" x14ac:dyDescent="0.2">
      <c r="A325" s="67">
        <v>324</v>
      </c>
      <c r="B325" s="6"/>
      <c r="C325" s="6"/>
      <c r="D325" s="8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1"/>
      <c r="AP325" s="35">
        <f>IF(AQ325&lt;6,SUM(E325:AO325),SUM(LARGE(E325:AO325,{1;2;3;4;5;6})))</f>
        <v>0</v>
      </c>
      <c r="AQ325" s="53">
        <f>COUNT(E325:AO325)</f>
        <v>0</v>
      </c>
      <c r="BK325" s="22"/>
      <c r="BM325" s="22"/>
      <c r="BN325" s="22"/>
      <c r="BO325" s="22"/>
      <c r="BP325" s="22"/>
      <c r="BQ325" s="22"/>
      <c r="BR325" s="22"/>
    </row>
    <row r="326" spans="1:70" s="24" customFormat="1" x14ac:dyDescent="0.2">
      <c r="A326" s="67">
        <v>325</v>
      </c>
      <c r="B326" s="26"/>
      <c r="C326" s="6"/>
      <c r="D326" s="8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9"/>
      <c r="AP326" s="35">
        <f>IF(AQ326&lt;6,SUM(E326:AO326),SUM(LARGE(E326:AO326,{1;2;3;4;5;6})))</f>
        <v>0</v>
      </c>
      <c r="AQ326" s="53">
        <f>COUNT(E326:AO326)</f>
        <v>0</v>
      </c>
      <c r="BK326" s="22"/>
      <c r="BM326" s="22"/>
      <c r="BN326" s="22"/>
      <c r="BO326" s="22"/>
      <c r="BP326" s="22"/>
      <c r="BQ326" s="22"/>
      <c r="BR326" s="22"/>
    </row>
    <row r="327" spans="1:70" s="24" customFormat="1" x14ac:dyDescent="0.2">
      <c r="A327" s="67">
        <v>326</v>
      </c>
      <c r="B327" s="6"/>
      <c r="C327" s="6"/>
      <c r="D327" s="8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1"/>
      <c r="AP327" s="35">
        <f>IF(AQ327&lt;6,SUM(E327:AO327),SUM(LARGE(E327:AO327,{1;2;3;4;5;6})))</f>
        <v>0</v>
      </c>
      <c r="AQ327" s="53">
        <f>COUNT(E327:AO327)</f>
        <v>0</v>
      </c>
      <c r="BK327" s="22"/>
      <c r="BM327" s="22"/>
      <c r="BN327" s="22"/>
      <c r="BO327" s="22"/>
      <c r="BP327" s="22"/>
      <c r="BQ327" s="22"/>
      <c r="BR327" s="22"/>
    </row>
    <row r="328" spans="1:70" s="24" customFormat="1" x14ac:dyDescent="0.2">
      <c r="A328" s="67">
        <v>327</v>
      </c>
      <c r="B328" s="6"/>
      <c r="C328" s="6"/>
      <c r="D328" s="8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1"/>
      <c r="AP328" s="35">
        <f>IF(AQ328&lt;6,SUM(E328:AO328),SUM(LARGE(E328:AO328,{1;2;3;4;5;6})))</f>
        <v>0</v>
      </c>
      <c r="AQ328" s="53">
        <f>COUNT(E328:AO328)</f>
        <v>0</v>
      </c>
      <c r="BK328" s="22"/>
      <c r="BM328" s="22"/>
      <c r="BN328" s="22"/>
      <c r="BO328" s="22"/>
      <c r="BP328" s="22"/>
      <c r="BQ328" s="22"/>
      <c r="BR328" s="22"/>
    </row>
    <row r="329" spans="1:70" s="24" customFormat="1" x14ac:dyDescent="0.2">
      <c r="A329" s="67">
        <v>328</v>
      </c>
      <c r="B329" s="6"/>
      <c r="C329" s="6"/>
      <c r="D329" s="8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1"/>
      <c r="AP329" s="35">
        <f>IF(AQ329&lt;6,SUM(E329:AO329),SUM(LARGE(E329:AO329,{1;2;3;4;5;6})))</f>
        <v>0</v>
      </c>
      <c r="AQ329" s="53">
        <f>COUNT(E329:AO329)</f>
        <v>0</v>
      </c>
      <c r="BK329" s="22"/>
      <c r="BM329" s="22"/>
      <c r="BN329" s="22"/>
      <c r="BO329" s="22"/>
      <c r="BP329" s="22"/>
      <c r="BQ329" s="22"/>
      <c r="BR329" s="22"/>
    </row>
    <row r="330" spans="1:70" s="24" customFormat="1" x14ac:dyDescent="0.2">
      <c r="A330" s="67">
        <v>329</v>
      </c>
      <c r="B330" s="6"/>
      <c r="C330" s="6"/>
      <c r="D330" s="8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1"/>
      <c r="AP330" s="35">
        <f>IF(AQ330&lt;6,SUM(E330:AO330),SUM(LARGE(E330:AO330,{1;2;3;4;5;6})))</f>
        <v>0</v>
      </c>
      <c r="AQ330" s="53">
        <f>COUNT(E330:AO330)</f>
        <v>0</v>
      </c>
      <c r="BK330" s="22"/>
      <c r="BM330" s="22"/>
      <c r="BN330" s="22"/>
      <c r="BO330" s="22"/>
      <c r="BP330" s="22"/>
      <c r="BQ330" s="22"/>
      <c r="BR330" s="22"/>
    </row>
    <row r="331" spans="1:70" s="24" customFormat="1" x14ac:dyDescent="0.2">
      <c r="A331" s="67">
        <v>330</v>
      </c>
      <c r="B331" s="26"/>
      <c r="C331" s="6"/>
      <c r="D331" s="8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51"/>
      <c r="AP331" s="35">
        <f>IF(AQ331&lt;6,SUM(E331:AO331),SUM(LARGE(E331:AO331,{1;2;3;4;5;6})))</f>
        <v>0</v>
      </c>
      <c r="AQ331" s="55">
        <f>COUNT(E331:AO331)</f>
        <v>0</v>
      </c>
      <c r="BK331" s="22"/>
      <c r="BM331" s="22"/>
      <c r="BN331" s="22"/>
      <c r="BO331" s="22"/>
      <c r="BP331" s="22"/>
      <c r="BQ331" s="22"/>
      <c r="BR331" s="22"/>
    </row>
    <row r="332" spans="1:70" s="24" customFormat="1" x14ac:dyDescent="0.2">
      <c r="A332" s="67">
        <v>331</v>
      </c>
      <c r="B332" s="26"/>
      <c r="C332" s="6"/>
      <c r="D332" s="8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1"/>
      <c r="AP332" s="35">
        <f>IF(AQ332&lt;6,SUM(E332:AO332),SUM(LARGE(E332:AO332,{1;2;3;4;5;6})))</f>
        <v>0</v>
      </c>
      <c r="AQ332" s="53">
        <f>COUNT(E332:AO332)</f>
        <v>0</v>
      </c>
      <c r="BK332" s="22"/>
      <c r="BM332" s="22"/>
      <c r="BN332" s="22"/>
      <c r="BO332" s="22"/>
      <c r="BP332" s="22"/>
      <c r="BQ332" s="22"/>
      <c r="BR332" s="22"/>
    </row>
    <row r="333" spans="1:70" s="24" customFormat="1" x14ac:dyDescent="0.2">
      <c r="A333" s="67">
        <v>332</v>
      </c>
      <c r="B333" s="6"/>
      <c r="C333" s="6"/>
      <c r="D333" s="8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1"/>
      <c r="AP333" s="35">
        <f>IF(AQ333&lt;6,SUM(E333:AO333),SUM(LARGE(E333:AO333,{1;2;3;4;5;6})))</f>
        <v>0</v>
      </c>
      <c r="AQ333" s="53">
        <f>COUNT(E333:AO333)</f>
        <v>0</v>
      </c>
      <c r="BK333" s="22"/>
      <c r="BM333" s="22"/>
      <c r="BN333" s="22"/>
      <c r="BO333" s="22"/>
      <c r="BP333" s="22"/>
      <c r="BQ333" s="22"/>
      <c r="BR333" s="22"/>
    </row>
    <row r="334" spans="1:70" s="24" customFormat="1" x14ac:dyDescent="0.2">
      <c r="A334" s="67">
        <v>333</v>
      </c>
      <c r="B334" s="6"/>
      <c r="C334" s="6" t="s">
        <v>416</v>
      </c>
      <c r="D334" s="8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1"/>
      <c r="AP334" s="35">
        <f>IF(AQ334&lt;6,SUM(E334:AO334),SUM(LARGE(E334:AO334,{1;2;3;4;5;6})))</f>
        <v>0</v>
      </c>
      <c r="AQ334" s="53">
        <f>COUNT(E334:AO334)</f>
        <v>0</v>
      </c>
      <c r="BK334" s="22"/>
      <c r="BM334" s="22"/>
      <c r="BN334" s="22"/>
      <c r="BO334" s="22"/>
      <c r="BP334" s="22"/>
      <c r="BQ334" s="22"/>
      <c r="BR334" s="22"/>
    </row>
    <row r="335" spans="1:70" s="24" customFormat="1" x14ac:dyDescent="0.2">
      <c r="A335" s="67">
        <v>334</v>
      </c>
      <c r="B335" s="6"/>
      <c r="C335" s="6" t="s">
        <v>416</v>
      </c>
      <c r="D335" s="8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1"/>
      <c r="AP335" s="35">
        <f>IF(AQ335&lt;6,SUM(E335:AO335),SUM(LARGE(E335:AO335,{1;2;3;4;5;6})))</f>
        <v>0</v>
      </c>
      <c r="AQ335" s="53">
        <f>COUNT(E335:AO335)</f>
        <v>0</v>
      </c>
      <c r="BK335" s="22"/>
      <c r="BM335" s="22"/>
      <c r="BN335" s="22"/>
      <c r="BO335" s="22"/>
      <c r="BP335" s="22"/>
      <c r="BQ335" s="22"/>
      <c r="BR335" s="22"/>
    </row>
    <row r="336" spans="1:70" s="24" customFormat="1" x14ac:dyDescent="0.2">
      <c r="A336" s="67">
        <v>335</v>
      </c>
      <c r="B336" s="6"/>
      <c r="C336" s="6" t="s">
        <v>416</v>
      </c>
      <c r="D336" s="8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1"/>
      <c r="AP336" s="35">
        <f>IF(AQ336&lt;6,SUM(E336:AO336),SUM(LARGE(E336:AO336,{1;2;3;4;5;6})))</f>
        <v>0</v>
      </c>
      <c r="AQ336" s="53">
        <f>COUNT(E336:AO336)</f>
        <v>0</v>
      </c>
      <c r="BK336" s="22"/>
      <c r="BM336" s="22"/>
      <c r="BN336" s="22"/>
      <c r="BO336" s="22"/>
      <c r="BP336" s="22"/>
      <c r="BQ336" s="22"/>
      <c r="BR336" s="22"/>
    </row>
    <row r="337" spans="1:70" s="24" customFormat="1" x14ac:dyDescent="0.2">
      <c r="A337" s="67">
        <v>336</v>
      </c>
      <c r="B337" s="26"/>
      <c r="C337" s="6"/>
      <c r="D337" s="8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51"/>
      <c r="AP337" s="35">
        <f>IF(AQ337&lt;6,SUM(E337:AO337),SUM(LARGE(E337:AO337,{1;2;3;4;5;6})))</f>
        <v>0</v>
      </c>
      <c r="AQ337" s="55">
        <f>COUNT(E337:AO337)</f>
        <v>0</v>
      </c>
      <c r="BK337" s="22"/>
      <c r="BM337" s="22"/>
      <c r="BN337" s="22"/>
      <c r="BO337" s="22"/>
      <c r="BP337" s="22"/>
      <c r="BQ337" s="22"/>
      <c r="BR337" s="22"/>
    </row>
    <row r="338" spans="1:70" s="24" customFormat="1" x14ac:dyDescent="0.2">
      <c r="A338" s="61"/>
      <c r="B338" s="3"/>
      <c r="C338" s="3" t="s">
        <v>416</v>
      </c>
      <c r="D338" s="23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"/>
      <c r="AP338" s="36"/>
      <c r="AQ338" s="56"/>
      <c r="BK338" s="22"/>
      <c r="BM338" s="22"/>
      <c r="BN338" s="22"/>
      <c r="BO338" s="22"/>
      <c r="BP338" s="22"/>
      <c r="BQ338" s="22"/>
      <c r="BR338" s="22"/>
    </row>
    <row r="339" spans="1:70" s="24" customFormat="1" x14ac:dyDescent="0.2">
      <c r="A339" s="61"/>
      <c r="B339" s="3"/>
      <c r="C339" s="3" t="s">
        <v>416</v>
      </c>
      <c r="D339" s="23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"/>
      <c r="AP339" s="36"/>
      <c r="AQ339" s="56"/>
      <c r="BK339" s="22"/>
      <c r="BM339" s="22"/>
      <c r="BN339" s="22"/>
      <c r="BO339" s="22"/>
      <c r="BP339" s="22"/>
      <c r="BQ339" s="22"/>
      <c r="BR339" s="22"/>
    </row>
    <row r="340" spans="1:70" s="24" customFormat="1" x14ac:dyDescent="0.2">
      <c r="A340" s="61"/>
      <c r="B340" s="3"/>
      <c r="C340" s="3" t="s">
        <v>416</v>
      </c>
      <c r="D340" s="23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"/>
      <c r="AP340" s="36"/>
      <c r="AQ340" s="56"/>
      <c r="BK340" s="22"/>
      <c r="BM340" s="22"/>
      <c r="BN340" s="22"/>
      <c r="BO340" s="22"/>
      <c r="BP340" s="22"/>
      <c r="BQ340" s="22"/>
      <c r="BR340" s="22"/>
    </row>
    <row r="341" spans="1:70" s="24" customFormat="1" x14ac:dyDescent="0.2">
      <c r="A341" s="61"/>
      <c r="B341" s="3"/>
      <c r="C341" s="3" t="s">
        <v>416</v>
      </c>
      <c r="D341" s="23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"/>
      <c r="AP341" s="36"/>
      <c r="AQ341" s="56"/>
      <c r="BK341" s="22"/>
      <c r="BM341" s="22"/>
      <c r="BN341" s="22"/>
      <c r="BO341" s="22"/>
      <c r="BP341" s="22"/>
      <c r="BQ341" s="22"/>
      <c r="BR341" s="22"/>
    </row>
    <row r="342" spans="1:70" s="24" customFormat="1" x14ac:dyDescent="0.2">
      <c r="A342" s="61"/>
      <c r="B342" s="3"/>
      <c r="C342" s="3" t="s">
        <v>416</v>
      </c>
      <c r="D342" s="23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"/>
      <c r="AP342" s="36"/>
      <c r="AQ342" s="56"/>
      <c r="BK342" s="22"/>
      <c r="BM342" s="22"/>
      <c r="BN342" s="22"/>
      <c r="BO342" s="22"/>
      <c r="BP342" s="22"/>
      <c r="BQ342" s="22"/>
      <c r="BR342" s="22"/>
    </row>
    <row r="343" spans="1:70" s="24" customFormat="1" x14ac:dyDescent="0.2">
      <c r="A343" s="61"/>
      <c r="B343" s="3"/>
      <c r="C343" s="3" t="s">
        <v>416</v>
      </c>
      <c r="D343" s="23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"/>
      <c r="AP343" s="36"/>
      <c r="AQ343" s="56"/>
      <c r="BK343" s="22"/>
      <c r="BM343" s="22"/>
      <c r="BN343" s="22"/>
      <c r="BO343" s="22"/>
      <c r="BP343" s="22"/>
      <c r="BQ343" s="22"/>
      <c r="BR343" s="22"/>
    </row>
    <row r="344" spans="1:70" s="24" customFormat="1" x14ac:dyDescent="0.2">
      <c r="A344" s="61"/>
      <c r="B344" s="3"/>
      <c r="C344" s="3" t="s">
        <v>416</v>
      </c>
      <c r="D344" s="23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"/>
      <c r="AP344" s="36"/>
      <c r="AQ344" s="56"/>
      <c r="BK344" s="22"/>
      <c r="BM344" s="22"/>
      <c r="BN344" s="22"/>
      <c r="BO344" s="22"/>
      <c r="BP344" s="22"/>
      <c r="BQ344" s="22"/>
      <c r="BR344" s="22"/>
    </row>
    <row r="345" spans="1:70" s="24" customFormat="1" x14ac:dyDescent="0.2">
      <c r="A345" s="61"/>
      <c r="B345" s="3"/>
      <c r="C345" s="3" t="s">
        <v>416</v>
      </c>
      <c r="D345" s="23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"/>
      <c r="AP345" s="36"/>
      <c r="AQ345" s="56"/>
      <c r="BK345" s="22"/>
      <c r="BM345" s="22"/>
      <c r="BN345" s="22"/>
      <c r="BO345" s="22"/>
      <c r="BP345" s="22"/>
      <c r="BQ345" s="22"/>
      <c r="BR345" s="22"/>
    </row>
    <row r="346" spans="1:70" s="24" customFormat="1" x14ac:dyDescent="0.2">
      <c r="A346" s="61"/>
      <c r="B346" s="3"/>
      <c r="C346" s="3" t="s">
        <v>416</v>
      </c>
      <c r="D346" s="23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"/>
      <c r="AP346" s="36"/>
      <c r="AQ346" s="56"/>
      <c r="BK346" s="22"/>
      <c r="BM346" s="22"/>
      <c r="BN346" s="22"/>
      <c r="BO346" s="22"/>
      <c r="BP346" s="22"/>
      <c r="BQ346" s="22"/>
      <c r="BR346" s="22"/>
    </row>
    <row r="347" spans="1:70" s="24" customFormat="1" x14ac:dyDescent="0.2">
      <c r="A347" s="61"/>
      <c r="B347" s="3"/>
      <c r="C347" s="3" t="s">
        <v>416</v>
      </c>
      <c r="D347" s="23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"/>
      <c r="AP347" s="36"/>
      <c r="AQ347" s="56"/>
      <c r="BK347" s="22"/>
      <c r="BM347" s="22"/>
      <c r="BN347" s="22"/>
      <c r="BO347" s="22"/>
      <c r="BP347" s="22"/>
      <c r="BQ347" s="22"/>
      <c r="BR347" s="22"/>
    </row>
    <row r="348" spans="1:70" s="24" customFormat="1" x14ac:dyDescent="0.2">
      <c r="A348" s="61"/>
      <c r="B348" s="3"/>
      <c r="C348" s="3" t="s">
        <v>416</v>
      </c>
      <c r="D348" s="23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"/>
      <c r="AP348" s="36"/>
      <c r="AQ348" s="56"/>
      <c r="BK348" s="22"/>
      <c r="BM348" s="22"/>
      <c r="BN348" s="22"/>
      <c r="BO348" s="22"/>
      <c r="BP348" s="22"/>
      <c r="BQ348" s="22"/>
      <c r="BR348" s="22"/>
    </row>
    <row r="349" spans="1:70" s="24" customFormat="1" x14ac:dyDescent="0.2">
      <c r="A349" s="61"/>
      <c r="B349" s="3"/>
      <c r="C349" s="3" t="s">
        <v>416</v>
      </c>
      <c r="D349" s="23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"/>
      <c r="AP349" s="36"/>
      <c r="AQ349" s="56"/>
      <c r="BK349" s="22"/>
      <c r="BM349" s="22"/>
      <c r="BN349" s="22"/>
      <c r="BO349" s="22"/>
      <c r="BP349" s="22"/>
      <c r="BQ349" s="22"/>
      <c r="BR349" s="22"/>
    </row>
    <row r="350" spans="1:70" s="24" customFormat="1" x14ac:dyDescent="0.2">
      <c r="A350" s="61"/>
      <c r="B350" s="3"/>
      <c r="C350" s="3" t="s">
        <v>416</v>
      </c>
      <c r="D350" s="23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"/>
      <c r="AP350" s="36"/>
      <c r="AQ350" s="56"/>
      <c r="BK350" s="22"/>
      <c r="BM350" s="22"/>
      <c r="BN350" s="22"/>
      <c r="BO350" s="22"/>
      <c r="BP350" s="22"/>
      <c r="BQ350" s="22"/>
      <c r="BR350" s="22"/>
    </row>
    <row r="351" spans="1:70" s="24" customFormat="1" x14ac:dyDescent="0.2">
      <c r="A351" s="61"/>
      <c r="B351" s="3"/>
      <c r="C351" s="3" t="s">
        <v>416</v>
      </c>
      <c r="D351" s="23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"/>
      <c r="AP351" s="36"/>
      <c r="AQ351" s="56"/>
      <c r="BK351" s="22"/>
      <c r="BM351" s="22"/>
      <c r="BN351" s="22"/>
      <c r="BO351" s="22"/>
      <c r="BP351" s="22"/>
      <c r="BQ351" s="22"/>
      <c r="BR351" s="22"/>
    </row>
    <row r="352" spans="1:70" s="24" customFormat="1" x14ac:dyDescent="0.2">
      <c r="A352" s="61"/>
      <c r="B352" s="3"/>
      <c r="C352" s="3" t="s">
        <v>416</v>
      </c>
      <c r="D352" s="23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"/>
      <c r="AP352" s="36"/>
      <c r="AQ352" s="56"/>
      <c r="BK352" s="22"/>
      <c r="BM352" s="22"/>
      <c r="BN352" s="22"/>
      <c r="BO352" s="22"/>
      <c r="BP352" s="22"/>
      <c r="BQ352" s="22"/>
      <c r="BR352" s="22"/>
    </row>
    <row r="353" spans="1:70" s="24" customFormat="1" x14ac:dyDescent="0.2">
      <c r="A353" s="61"/>
      <c r="B353" s="3"/>
      <c r="C353" s="3" t="s">
        <v>416</v>
      </c>
      <c r="D353" s="23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"/>
      <c r="AP353" s="36"/>
      <c r="AQ353" s="56"/>
      <c r="BK353" s="22"/>
      <c r="BM353" s="22"/>
      <c r="BN353" s="22"/>
      <c r="BO353" s="22"/>
      <c r="BP353" s="22"/>
      <c r="BQ353" s="22"/>
      <c r="BR353" s="22"/>
    </row>
    <row r="354" spans="1:70" s="24" customFormat="1" x14ac:dyDescent="0.2">
      <c r="A354" s="61"/>
      <c r="B354" s="3"/>
      <c r="C354" s="3" t="s">
        <v>416</v>
      </c>
      <c r="D354" s="23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"/>
      <c r="AP354" s="36"/>
      <c r="AQ354" s="56"/>
      <c r="BK354" s="22"/>
      <c r="BM354" s="22"/>
      <c r="BN354" s="22"/>
      <c r="BO354" s="22"/>
      <c r="BP354" s="22"/>
      <c r="BQ354" s="22"/>
      <c r="BR354" s="22"/>
    </row>
    <row r="355" spans="1:70" s="24" customFormat="1" x14ac:dyDescent="0.2">
      <c r="A355" s="61"/>
      <c r="B355" s="3"/>
      <c r="C355" s="3" t="s">
        <v>416</v>
      </c>
      <c r="D355" s="23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"/>
      <c r="AP355" s="36"/>
      <c r="AQ355" s="56"/>
      <c r="BK355" s="22"/>
      <c r="BM355" s="22"/>
      <c r="BN355" s="22"/>
      <c r="BO355" s="22"/>
      <c r="BP355" s="22"/>
      <c r="BQ355" s="22"/>
      <c r="BR355" s="22"/>
    </row>
    <row r="356" spans="1:70" s="24" customFormat="1" x14ac:dyDescent="0.2">
      <c r="A356" s="61"/>
      <c r="B356" s="3"/>
      <c r="C356" s="3" t="s">
        <v>416</v>
      </c>
      <c r="D356" s="23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"/>
      <c r="AP356" s="36"/>
      <c r="AQ356" s="56"/>
      <c r="BK356" s="22"/>
      <c r="BM356" s="22"/>
      <c r="BN356" s="22"/>
      <c r="BO356" s="22"/>
      <c r="BP356" s="22"/>
      <c r="BQ356" s="22"/>
      <c r="BR356" s="22"/>
    </row>
    <row r="357" spans="1:70" s="24" customFormat="1" x14ac:dyDescent="0.2">
      <c r="A357" s="61"/>
      <c r="B357" s="3"/>
      <c r="C357" s="3" t="s">
        <v>416</v>
      </c>
      <c r="D357" s="23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"/>
      <c r="AP357" s="36"/>
      <c r="AQ357" s="56"/>
      <c r="BK357" s="22"/>
      <c r="BM357" s="22"/>
      <c r="BN357" s="22"/>
      <c r="BO357" s="22"/>
      <c r="BP357" s="22"/>
      <c r="BQ357" s="22"/>
      <c r="BR357" s="22"/>
    </row>
    <row r="358" spans="1:70" s="24" customFormat="1" x14ac:dyDescent="0.2">
      <c r="A358" s="61"/>
      <c r="B358" s="3"/>
      <c r="C358" s="3" t="s">
        <v>416</v>
      </c>
      <c r="D358" s="23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"/>
      <c r="AP358" s="36"/>
      <c r="AQ358" s="56"/>
      <c r="BK358" s="22"/>
      <c r="BM358" s="22"/>
      <c r="BN358" s="22"/>
      <c r="BO358" s="22"/>
      <c r="BP358" s="22"/>
      <c r="BQ358" s="22"/>
      <c r="BR358" s="22"/>
    </row>
    <row r="359" spans="1:70" s="24" customFormat="1" x14ac:dyDescent="0.2">
      <c r="A359" s="61"/>
      <c r="B359" s="3"/>
      <c r="C359" s="3" t="s">
        <v>416</v>
      </c>
      <c r="D359" s="23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"/>
      <c r="AP359" s="36"/>
      <c r="AQ359" s="56"/>
      <c r="BK359" s="22"/>
      <c r="BM359" s="22"/>
      <c r="BN359" s="22"/>
      <c r="BO359" s="22"/>
      <c r="BP359" s="22"/>
      <c r="BQ359" s="22"/>
      <c r="BR359" s="22"/>
    </row>
    <row r="360" spans="1:70" s="24" customFormat="1" x14ac:dyDescent="0.2">
      <c r="A360" s="61"/>
      <c r="B360" s="3"/>
      <c r="C360" s="3" t="s">
        <v>416</v>
      </c>
      <c r="D360" s="23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"/>
      <c r="AP360" s="36"/>
      <c r="AQ360" s="56"/>
      <c r="BK360" s="22"/>
      <c r="BM360" s="22"/>
      <c r="BN360" s="22"/>
      <c r="BO360" s="22"/>
      <c r="BP360" s="22"/>
      <c r="BQ360" s="22"/>
      <c r="BR360" s="22"/>
    </row>
    <row r="361" spans="1:70" s="24" customFormat="1" x14ac:dyDescent="0.2">
      <c r="A361" s="61"/>
      <c r="B361" s="3"/>
      <c r="C361" s="3" t="s">
        <v>416</v>
      </c>
      <c r="D361" s="23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"/>
      <c r="AP361" s="36"/>
      <c r="AQ361" s="56"/>
      <c r="BK361" s="22"/>
      <c r="BM361" s="22"/>
      <c r="BN361" s="22"/>
      <c r="BO361" s="22"/>
      <c r="BP361" s="22"/>
      <c r="BQ361" s="22"/>
      <c r="BR361" s="22"/>
    </row>
    <row r="362" spans="1:70" s="24" customFormat="1" x14ac:dyDescent="0.2">
      <c r="A362" s="61"/>
      <c r="B362" s="3"/>
      <c r="C362" s="3" t="s">
        <v>416</v>
      </c>
      <c r="D362" s="23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"/>
      <c r="AP362" s="36"/>
      <c r="AQ362" s="56"/>
      <c r="BK362" s="22"/>
      <c r="BM362" s="22"/>
      <c r="BN362" s="22"/>
      <c r="BO362" s="22"/>
      <c r="BP362" s="22"/>
      <c r="BQ362" s="22"/>
      <c r="BR362" s="22"/>
    </row>
    <row r="363" spans="1:70" s="24" customFormat="1" x14ac:dyDescent="0.2">
      <c r="A363" s="61"/>
      <c r="B363" s="3"/>
      <c r="C363" s="3" t="s">
        <v>416</v>
      </c>
      <c r="D363" s="23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"/>
      <c r="AP363" s="36"/>
      <c r="AQ363" s="56"/>
      <c r="BK363" s="22"/>
      <c r="BM363" s="22"/>
      <c r="BN363" s="22"/>
      <c r="BO363" s="22"/>
      <c r="BP363" s="22"/>
      <c r="BQ363" s="22"/>
      <c r="BR363" s="22"/>
    </row>
    <row r="364" spans="1:70" s="24" customFormat="1" x14ac:dyDescent="0.2">
      <c r="A364" s="61"/>
      <c r="B364" s="3"/>
      <c r="C364" s="3" t="s">
        <v>416</v>
      </c>
      <c r="D364" s="23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"/>
      <c r="AP364" s="36"/>
      <c r="AQ364" s="56"/>
      <c r="BK364" s="22"/>
      <c r="BM364" s="22"/>
      <c r="BN364" s="22"/>
      <c r="BO364" s="22"/>
      <c r="BP364" s="22"/>
      <c r="BQ364" s="22"/>
      <c r="BR364" s="22"/>
    </row>
    <row r="365" spans="1:70" s="24" customFormat="1" x14ac:dyDescent="0.2">
      <c r="A365" s="61"/>
      <c r="B365" s="3"/>
      <c r="C365" s="3" t="s">
        <v>416</v>
      </c>
      <c r="D365" s="23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"/>
      <c r="AP365" s="36"/>
      <c r="AQ365" s="56"/>
      <c r="BK365" s="22"/>
      <c r="BM365" s="22"/>
      <c r="BN365" s="22"/>
      <c r="BO365" s="22"/>
      <c r="BP365" s="22"/>
      <c r="BQ365" s="22"/>
      <c r="BR365" s="22"/>
    </row>
    <row r="366" spans="1:70" s="24" customFormat="1" x14ac:dyDescent="0.2">
      <c r="A366" s="61"/>
      <c r="B366" s="3"/>
      <c r="C366" s="3" t="s">
        <v>416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"/>
      <c r="AP366" s="36"/>
      <c r="AQ366" s="56"/>
      <c r="BK366" s="22"/>
      <c r="BM366" s="22"/>
      <c r="BN366" s="22"/>
      <c r="BO366" s="22"/>
      <c r="BP366" s="22"/>
      <c r="BQ366" s="22"/>
      <c r="BR366" s="22"/>
    </row>
    <row r="367" spans="1:70" s="24" customFormat="1" x14ac:dyDescent="0.2">
      <c r="A367" s="61"/>
      <c r="B367" s="3"/>
      <c r="C367" s="3" t="s">
        <v>416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"/>
      <c r="AP367" s="36"/>
      <c r="AQ367" s="56"/>
      <c r="BK367" s="22"/>
      <c r="BM367" s="22"/>
      <c r="BN367" s="22"/>
      <c r="BO367" s="22"/>
      <c r="BP367" s="22"/>
      <c r="BQ367" s="22"/>
      <c r="BR367" s="22"/>
    </row>
    <row r="368" spans="1:70" s="24" customFormat="1" x14ac:dyDescent="0.2">
      <c r="A368" s="61"/>
      <c r="B368" s="3"/>
      <c r="C368" s="3" t="s">
        <v>416</v>
      </c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"/>
      <c r="AP368" s="36"/>
      <c r="AQ368" s="56"/>
      <c r="BK368" s="22"/>
      <c r="BM368" s="22"/>
      <c r="BN368" s="22"/>
      <c r="BO368" s="22"/>
      <c r="BP368" s="22"/>
      <c r="BQ368" s="22"/>
      <c r="BR368" s="22"/>
    </row>
    <row r="369" spans="1:70" s="24" customFormat="1" x14ac:dyDescent="0.2">
      <c r="A369" s="61"/>
      <c r="B369" s="3"/>
      <c r="C369" s="3" t="s">
        <v>416</v>
      </c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"/>
      <c r="AP369" s="36"/>
      <c r="AQ369" s="56"/>
      <c r="BK369" s="22"/>
      <c r="BM369" s="22"/>
      <c r="BN369" s="22"/>
      <c r="BO369" s="22"/>
      <c r="BP369" s="22"/>
      <c r="BQ369" s="22"/>
      <c r="BR369" s="22"/>
    </row>
    <row r="370" spans="1:70" s="24" customFormat="1" x14ac:dyDescent="0.2">
      <c r="A370" s="61"/>
      <c r="B370" s="3"/>
      <c r="C370" s="3" t="s">
        <v>416</v>
      </c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"/>
      <c r="AP370" s="36"/>
      <c r="AQ370" s="56"/>
      <c r="BK370" s="22"/>
      <c r="BM370" s="22"/>
      <c r="BN370" s="22"/>
      <c r="BO370" s="22"/>
      <c r="BP370" s="22"/>
      <c r="BQ370" s="22"/>
      <c r="BR370" s="22"/>
    </row>
    <row r="371" spans="1:70" s="24" customFormat="1" x14ac:dyDescent="0.2">
      <c r="A371" s="61"/>
      <c r="B371" s="3"/>
      <c r="C371" s="3" t="s">
        <v>416</v>
      </c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"/>
      <c r="AP371" s="36"/>
      <c r="AQ371" s="56"/>
      <c r="BK371" s="22"/>
      <c r="BM371" s="22"/>
      <c r="BN371" s="22"/>
      <c r="BO371" s="22"/>
      <c r="BP371" s="22"/>
      <c r="BQ371" s="22"/>
      <c r="BR371" s="22"/>
    </row>
    <row r="372" spans="1:70" s="24" customFormat="1" x14ac:dyDescent="0.2">
      <c r="A372" s="61"/>
      <c r="B372" s="3"/>
      <c r="C372" s="3" t="s">
        <v>416</v>
      </c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"/>
      <c r="AP372" s="36"/>
      <c r="AQ372" s="56"/>
      <c r="BK372" s="22"/>
      <c r="BM372" s="22"/>
      <c r="BN372" s="22"/>
      <c r="BO372" s="22"/>
      <c r="BP372" s="22"/>
      <c r="BQ372" s="22"/>
      <c r="BR372" s="22"/>
    </row>
    <row r="373" spans="1:70" s="24" customFormat="1" x14ac:dyDescent="0.2">
      <c r="A373" s="61"/>
      <c r="B373" s="3"/>
      <c r="C373" s="3" t="s">
        <v>416</v>
      </c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"/>
      <c r="AP373" s="36"/>
      <c r="AQ373" s="56"/>
      <c r="BK373" s="22"/>
      <c r="BM373" s="22"/>
      <c r="BN373" s="22"/>
      <c r="BO373" s="22"/>
      <c r="BP373" s="22"/>
      <c r="BQ373" s="22"/>
      <c r="BR373" s="22"/>
    </row>
    <row r="374" spans="1:70" s="24" customFormat="1" x14ac:dyDescent="0.2">
      <c r="A374" s="61"/>
      <c r="B374" s="3"/>
      <c r="C374" s="3" t="s">
        <v>416</v>
      </c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"/>
      <c r="AP374" s="36"/>
      <c r="AQ374" s="56"/>
      <c r="BK374" s="22"/>
      <c r="BM374" s="22"/>
      <c r="BN374" s="22"/>
      <c r="BO374" s="22"/>
      <c r="BP374" s="22"/>
      <c r="BQ374" s="22"/>
      <c r="BR374" s="22"/>
    </row>
    <row r="375" spans="1:70" s="24" customFormat="1" x14ac:dyDescent="0.2">
      <c r="A375" s="61"/>
      <c r="B375" s="3"/>
      <c r="C375" s="3" t="s">
        <v>416</v>
      </c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"/>
      <c r="AP375" s="36"/>
      <c r="AQ375" s="56"/>
      <c r="BK375" s="22"/>
      <c r="BM375" s="22"/>
      <c r="BN375" s="22"/>
      <c r="BO375" s="22"/>
      <c r="BP375" s="22"/>
      <c r="BQ375" s="22"/>
      <c r="BR375" s="22"/>
    </row>
    <row r="376" spans="1:70" s="24" customFormat="1" x14ac:dyDescent="0.2">
      <c r="A376" s="61"/>
      <c r="B376" s="3"/>
      <c r="C376" s="3" t="s">
        <v>416</v>
      </c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"/>
      <c r="AP376" s="36"/>
      <c r="AQ376" s="56"/>
      <c r="BK376" s="22"/>
      <c r="BM376" s="22"/>
      <c r="BN376" s="22"/>
      <c r="BO376" s="22"/>
      <c r="BP376" s="22"/>
      <c r="BQ376" s="22"/>
      <c r="BR376" s="22"/>
    </row>
    <row r="377" spans="1:70" s="24" customFormat="1" x14ac:dyDescent="0.2">
      <c r="A377" s="61"/>
      <c r="B377" s="3"/>
      <c r="C377" s="3" t="s">
        <v>416</v>
      </c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"/>
      <c r="AP377" s="36"/>
      <c r="AQ377" s="56"/>
      <c r="BK377" s="22"/>
      <c r="BM377" s="22"/>
      <c r="BN377" s="22"/>
      <c r="BO377" s="22"/>
      <c r="BP377" s="22"/>
      <c r="BQ377" s="22"/>
      <c r="BR377" s="22"/>
    </row>
    <row r="378" spans="1:70" s="24" customFormat="1" x14ac:dyDescent="0.2">
      <c r="A378" s="61"/>
      <c r="B378" s="3"/>
      <c r="C378" s="3" t="s">
        <v>416</v>
      </c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"/>
      <c r="AP378" s="36"/>
      <c r="AQ378" s="56"/>
      <c r="BK378" s="22"/>
      <c r="BM378" s="22"/>
      <c r="BN378" s="22"/>
      <c r="BO378" s="22"/>
      <c r="BP378" s="22"/>
      <c r="BQ378" s="22"/>
      <c r="BR378" s="22"/>
    </row>
    <row r="379" spans="1:70" s="24" customFormat="1" x14ac:dyDescent="0.2">
      <c r="A379" s="61"/>
      <c r="B379" s="3"/>
      <c r="C379" s="3" t="s">
        <v>416</v>
      </c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"/>
      <c r="AP379" s="36"/>
      <c r="AQ379" s="56"/>
      <c r="BK379" s="22"/>
      <c r="BM379" s="22"/>
      <c r="BN379" s="22"/>
      <c r="BO379" s="22"/>
      <c r="BP379" s="22"/>
      <c r="BQ379" s="22"/>
      <c r="BR379" s="22"/>
    </row>
    <row r="380" spans="1:70" s="24" customFormat="1" x14ac:dyDescent="0.2">
      <c r="A380" s="61"/>
      <c r="B380" s="3"/>
      <c r="C380" s="3" t="s">
        <v>416</v>
      </c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"/>
      <c r="AP380" s="36"/>
      <c r="AQ380" s="56"/>
      <c r="BK380" s="22"/>
      <c r="BM380" s="22"/>
      <c r="BN380" s="22"/>
      <c r="BO380" s="22"/>
      <c r="BP380" s="22"/>
      <c r="BQ380" s="22"/>
      <c r="BR380" s="22"/>
    </row>
    <row r="381" spans="1:70" s="24" customFormat="1" x14ac:dyDescent="0.2">
      <c r="A381" s="61"/>
      <c r="B381" s="3"/>
      <c r="C381" s="3" t="s">
        <v>416</v>
      </c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"/>
      <c r="AP381" s="36"/>
      <c r="AQ381" s="56"/>
      <c r="BK381" s="22"/>
      <c r="BM381" s="22"/>
      <c r="BN381" s="22"/>
      <c r="BO381" s="22"/>
      <c r="BP381" s="22"/>
      <c r="BQ381" s="22"/>
      <c r="BR381" s="22"/>
    </row>
    <row r="382" spans="1:70" s="24" customFormat="1" x14ac:dyDescent="0.2">
      <c r="A382" s="61"/>
      <c r="B382" s="3"/>
      <c r="C382" s="3" t="s">
        <v>416</v>
      </c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"/>
      <c r="AP382" s="36"/>
      <c r="AQ382" s="56"/>
      <c r="BK382" s="22"/>
      <c r="BM382" s="22"/>
      <c r="BN382" s="22"/>
      <c r="BO382" s="22"/>
      <c r="BP382" s="22"/>
      <c r="BQ382" s="22"/>
      <c r="BR382" s="22"/>
    </row>
    <row r="383" spans="1:70" s="24" customFormat="1" x14ac:dyDescent="0.2">
      <c r="A383" s="61"/>
      <c r="B383" s="3"/>
      <c r="C383" s="3" t="s">
        <v>416</v>
      </c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"/>
      <c r="AP383" s="36"/>
      <c r="AQ383" s="56"/>
      <c r="BK383" s="22"/>
      <c r="BM383" s="22"/>
      <c r="BN383" s="22"/>
      <c r="BO383" s="22"/>
      <c r="BP383" s="22"/>
      <c r="BQ383" s="22"/>
      <c r="BR383" s="22"/>
    </row>
    <row r="384" spans="1:70" s="24" customFormat="1" x14ac:dyDescent="0.2">
      <c r="A384" s="61"/>
      <c r="B384" s="3"/>
      <c r="C384" s="3" t="s">
        <v>416</v>
      </c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"/>
      <c r="AP384" s="36"/>
      <c r="AQ384" s="56"/>
      <c r="BK384" s="22"/>
      <c r="BM384" s="22"/>
      <c r="BN384" s="22"/>
      <c r="BO384" s="22"/>
      <c r="BP384" s="22"/>
      <c r="BQ384" s="22"/>
      <c r="BR384" s="22"/>
    </row>
    <row r="385" spans="1:70" s="24" customFormat="1" x14ac:dyDescent="0.2">
      <c r="A385" s="61"/>
      <c r="B385" s="3"/>
      <c r="C385" s="3" t="s">
        <v>416</v>
      </c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"/>
      <c r="AP385" s="36"/>
      <c r="AQ385" s="56"/>
      <c r="BK385" s="22"/>
      <c r="BM385" s="22"/>
      <c r="BN385" s="22"/>
      <c r="BO385" s="22"/>
      <c r="BP385" s="22"/>
      <c r="BQ385" s="22"/>
      <c r="BR385" s="22"/>
    </row>
    <row r="386" spans="1:70" s="24" customFormat="1" x14ac:dyDescent="0.2">
      <c r="A386" s="61"/>
      <c r="B386" s="3"/>
      <c r="C386" s="3" t="s">
        <v>416</v>
      </c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"/>
      <c r="AP386" s="36"/>
      <c r="AQ386" s="56"/>
      <c r="BK386" s="22"/>
      <c r="BM386" s="22"/>
      <c r="BN386" s="22"/>
      <c r="BO386" s="22"/>
      <c r="BP386" s="22"/>
      <c r="BQ386" s="22"/>
      <c r="BR386" s="22"/>
    </row>
    <row r="387" spans="1:70" s="24" customFormat="1" x14ac:dyDescent="0.2">
      <c r="A387" s="61"/>
      <c r="B387" s="3"/>
      <c r="C387" s="3" t="s">
        <v>416</v>
      </c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"/>
      <c r="AP387" s="36"/>
      <c r="AQ387" s="56"/>
      <c r="BK387" s="22"/>
      <c r="BM387" s="22"/>
      <c r="BN387" s="22"/>
      <c r="BO387" s="22"/>
      <c r="BP387" s="22"/>
      <c r="BQ387" s="22"/>
      <c r="BR387" s="22"/>
    </row>
    <row r="388" spans="1:70" s="24" customFormat="1" x14ac:dyDescent="0.2">
      <c r="A388" s="61"/>
      <c r="B388" s="3"/>
      <c r="C388" s="3" t="s">
        <v>416</v>
      </c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"/>
      <c r="AP388" s="36"/>
      <c r="AQ388" s="56"/>
      <c r="BK388" s="22"/>
      <c r="BM388" s="22"/>
      <c r="BN388" s="22"/>
      <c r="BO388" s="22"/>
      <c r="BP388" s="22"/>
      <c r="BQ388" s="22"/>
      <c r="BR388" s="22"/>
    </row>
    <row r="389" spans="1:70" s="24" customFormat="1" x14ac:dyDescent="0.2">
      <c r="A389" s="61"/>
      <c r="B389" s="3"/>
      <c r="C389" s="3" t="s">
        <v>416</v>
      </c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"/>
      <c r="AP389" s="36"/>
      <c r="AQ389" s="56"/>
      <c r="BK389" s="22"/>
      <c r="BM389" s="22"/>
      <c r="BN389" s="22"/>
      <c r="BO389" s="22"/>
      <c r="BP389" s="22"/>
      <c r="BQ389" s="22"/>
      <c r="BR389" s="22"/>
    </row>
    <row r="390" spans="1:70" s="24" customFormat="1" x14ac:dyDescent="0.2">
      <c r="A390" s="61"/>
      <c r="B390" s="3"/>
      <c r="C390" s="3" t="s">
        <v>416</v>
      </c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"/>
      <c r="AP390" s="36"/>
      <c r="AQ390" s="56"/>
      <c r="BK390" s="22"/>
      <c r="BM390" s="22"/>
      <c r="BN390" s="22"/>
      <c r="BO390" s="22"/>
      <c r="BP390" s="22"/>
      <c r="BQ390" s="22"/>
      <c r="BR390" s="22"/>
    </row>
    <row r="391" spans="1:70" s="24" customFormat="1" x14ac:dyDescent="0.2">
      <c r="A391" s="61"/>
      <c r="B391" s="3"/>
      <c r="C391" s="3" t="s">
        <v>416</v>
      </c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"/>
      <c r="AP391" s="36"/>
      <c r="AQ391" s="56"/>
      <c r="BK391" s="22"/>
      <c r="BM391" s="22"/>
      <c r="BN391" s="22"/>
      <c r="BO391" s="22"/>
      <c r="BP391" s="22"/>
      <c r="BQ391" s="22"/>
      <c r="BR391" s="22"/>
    </row>
    <row r="392" spans="1:70" s="24" customFormat="1" x14ac:dyDescent="0.2">
      <c r="A392" s="61"/>
      <c r="B392" s="3"/>
      <c r="C392" s="3" t="s">
        <v>416</v>
      </c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"/>
      <c r="AP392" s="36"/>
      <c r="AQ392" s="56"/>
      <c r="BK392" s="22"/>
      <c r="BM392" s="22"/>
      <c r="BN392" s="22"/>
      <c r="BO392" s="22"/>
      <c r="BP392" s="22"/>
      <c r="BQ392" s="22"/>
      <c r="BR392" s="22"/>
    </row>
    <row r="393" spans="1:70" s="24" customFormat="1" x14ac:dyDescent="0.2">
      <c r="A393" s="61"/>
      <c r="B393" s="3"/>
      <c r="C393" s="3" t="s">
        <v>416</v>
      </c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"/>
      <c r="AP393" s="36"/>
      <c r="AQ393" s="56"/>
      <c r="BK393" s="22"/>
      <c r="BM393" s="22"/>
      <c r="BN393" s="22"/>
      <c r="BO393" s="22"/>
      <c r="BP393" s="22"/>
      <c r="BQ393" s="22"/>
      <c r="BR393" s="22"/>
    </row>
    <row r="394" spans="1:70" s="24" customFormat="1" x14ac:dyDescent="0.2">
      <c r="A394" s="61"/>
      <c r="B394" s="3"/>
      <c r="C394" s="3" t="s">
        <v>416</v>
      </c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"/>
      <c r="AP394" s="36"/>
      <c r="AQ394" s="56"/>
      <c r="BK394" s="22"/>
      <c r="BM394" s="22"/>
      <c r="BN394" s="22"/>
      <c r="BO394" s="22"/>
      <c r="BP394" s="22"/>
      <c r="BQ394" s="22"/>
      <c r="BR394" s="22"/>
    </row>
    <row r="395" spans="1:70" s="24" customFormat="1" x14ac:dyDescent="0.2">
      <c r="A395" s="61"/>
      <c r="B395" s="3"/>
      <c r="C395" s="3" t="s">
        <v>416</v>
      </c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"/>
      <c r="AP395" s="36"/>
      <c r="AQ395" s="56"/>
      <c r="BK395" s="22"/>
      <c r="BM395" s="22"/>
      <c r="BN395" s="22"/>
      <c r="BO395" s="22"/>
      <c r="BP395" s="22"/>
      <c r="BQ395" s="22"/>
      <c r="BR395" s="22"/>
    </row>
    <row r="396" spans="1:70" s="24" customFormat="1" x14ac:dyDescent="0.2">
      <c r="A396" s="61"/>
      <c r="B396" s="3"/>
      <c r="C396" s="3" t="s">
        <v>416</v>
      </c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"/>
      <c r="AP396" s="36"/>
      <c r="AQ396" s="56"/>
      <c r="BK396" s="22"/>
      <c r="BM396" s="22"/>
      <c r="BN396" s="22"/>
      <c r="BO396" s="22"/>
      <c r="BP396" s="22"/>
      <c r="BQ396" s="22"/>
      <c r="BR396" s="22"/>
    </row>
    <row r="397" spans="1:70" s="24" customFormat="1" x14ac:dyDescent="0.2">
      <c r="A397" s="61"/>
      <c r="B397" s="3"/>
      <c r="C397" s="3" t="s">
        <v>416</v>
      </c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"/>
      <c r="AP397" s="36"/>
      <c r="AQ397" s="56"/>
      <c r="BK397" s="22"/>
      <c r="BM397" s="22"/>
      <c r="BN397" s="22"/>
      <c r="BO397" s="22"/>
      <c r="BP397" s="22"/>
      <c r="BQ397" s="22"/>
      <c r="BR397" s="22"/>
    </row>
    <row r="398" spans="1:70" s="24" customFormat="1" x14ac:dyDescent="0.2">
      <c r="A398" s="61"/>
      <c r="B398" s="3"/>
      <c r="C398" s="3" t="s">
        <v>416</v>
      </c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"/>
      <c r="AP398" s="36"/>
      <c r="AQ398" s="56"/>
      <c r="BK398" s="22"/>
      <c r="BM398" s="22"/>
      <c r="BN398" s="22"/>
      <c r="BO398" s="22"/>
      <c r="BP398" s="22"/>
      <c r="BQ398" s="22"/>
      <c r="BR398" s="22"/>
    </row>
    <row r="399" spans="1:70" s="24" customFormat="1" x14ac:dyDescent="0.2">
      <c r="A399" s="61"/>
      <c r="B399" s="3"/>
      <c r="C399" s="3" t="s">
        <v>416</v>
      </c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"/>
      <c r="AP399" s="36"/>
      <c r="AQ399" s="56"/>
      <c r="BK399" s="22"/>
      <c r="BM399" s="22"/>
      <c r="BN399" s="22"/>
      <c r="BO399" s="22"/>
      <c r="BP399" s="22"/>
      <c r="BQ399" s="22"/>
      <c r="BR399" s="22"/>
    </row>
    <row r="400" spans="1:70" s="24" customFormat="1" x14ac:dyDescent="0.2">
      <c r="A400" s="61"/>
      <c r="B400" s="3"/>
      <c r="C400" s="3" t="s">
        <v>416</v>
      </c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"/>
      <c r="AP400" s="36"/>
      <c r="AQ400" s="56"/>
      <c r="BK400" s="22"/>
      <c r="BM400" s="22"/>
      <c r="BN400" s="22"/>
      <c r="BO400" s="22"/>
      <c r="BP400" s="22"/>
      <c r="BQ400" s="22"/>
      <c r="BR400" s="22"/>
    </row>
    <row r="401" spans="1:70" s="24" customFormat="1" x14ac:dyDescent="0.2">
      <c r="A401" s="61"/>
      <c r="B401" s="3"/>
      <c r="C401" s="3" t="s">
        <v>416</v>
      </c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"/>
      <c r="AP401" s="36"/>
      <c r="AQ401" s="56"/>
      <c r="BK401" s="22"/>
      <c r="BM401" s="22"/>
      <c r="BN401" s="22"/>
      <c r="BO401" s="22"/>
      <c r="BP401" s="22"/>
      <c r="BQ401" s="22"/>
      <c r="BR401" s="22"/>
    </row>
    <row r="402" spans="1:70" s="24" customFormat="1" x14ac:dyDescent="0.2">
      <c r="A402" s="61"/>
      <c r="B402" s="3"/>
      <c r="C402" s="3" t="s">
        <v>416</v>
      </c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"/>
      <c r="AP402" s="36"/>
      <c r="AQ402" s="56"/>
      <c r="BK402" s="22"/>
      <c r="BM402" s="22"/>
      <c r="BN402" s="22"/>
      <c r="BO402" s="22"/>
      <c r="BP402" s="22"/>
      <c r="BQ402" s="22"/>
      <c r="BR402" s="22"/>
    </row>
    <row r="403" spans="1:70" s="24" customFormat="1" x14ac:dyDescent="0.2">
      <c r="A403" s="61"/>
      <c r="B403" s="3"/>
      <c r="C403" s="3" t="s">
        <v>416</v>
      </c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"/>
      <c r="AP403" s="36"/>
      <c r="AQ403" s="56"/>
      <c r="BK403" s="22"/>
      <c r="BM403" s="22"/>
      <c r="BN403" s="22"/>
      <c r="BO403" s="22"/>
      <c r="BP403" s="22"/>
      <c r="BQ403" s="22"/>
      <c r="BR403" s="22"/>
    </row>
    <row r="404" spans="1:70" s="24" customFormat="1" x14ac:dyDescent="0.2">
      <c r="A404" s="61"/>
      <c r="B404" s="3"/>
      <c r="C404" s="3" t="s">
        <v>416</v>
      </c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"/>
      <c r="AP404" s="36"/>
      <c r="AQ404" s="56"/>
      <c r="BK404" s="22"/>
      <c r="BM404" s="22"/>
      <c r="BN404" s="22"/>
      <c r="BO404" s="22"/>
      <c r="BP404" s="22"/>
      <c r="BQ404" s="22"/>
      <c r="BR404" s="22"/>
    </row>
    <row r="405" spans="1:70" s="24" customFormat="1" x14ac:dyDescent="0.2">
      <c r="A405" s="61"/>
      <c r="B405" s="3"/>
      <c r="C405" s="3" t="s">
        <v>416</v>
      </c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"/>
      <c r="AP405" s="36"/>
      <c r="AQ405" s="56"/>
      <c r="BK405" s="22"/>
      <c r="BM405" s="22"/>
      <c r="BN405" s="22"/>
      <c r="BO405" s="22"/>
      <c r="BP405" s="22"/>
      <c r="BQ405" s="22"/>
      <c r="BR405" s="22"/>
    </row>
    <row r="406" spans="1:70" s="24" customFormat="1" x14ac:dyDescent="0.2">
      <c r="A406" s="61"/>
      <c r="B406" s="3"/>
      <c r="C406" s="3" t="s">
        <v>416</v>
      </c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"/>
      <c r="AP406" s="36"/>
      <c r="AQ406" s="56"/>
      <c r="BK406" s="22"/>
      <c r="BM406" s="22"/>
      <c r="BN406" s="22"/>
      <c r="BO406" s="22"/>
      <c r="BP406" s="22"/>
      <c r="BQ406" s="22"/>
      <c r="BR406" s="22"/>
    </row>
    <row r="407" spans="1:70" s="24" customFormat="1" x14ac:dyDescent="0.2">
      <c r="A407" s="61"/>
      <c r="B407" s="3"/>
      <c r="C407" s="3" t="s">
        <v>416</v>
      </c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"/>
      <c r="AP407" s="36"/>
      <c r="AQ407" s="56"/>
      <c r="BK407" s="22"/>
      <c r="BM407" s="22"/>
      <c r="BN407" s="22"/>
      <c r="BO407" s="22"/>
      <c r="BP407" s="22"/>
      <c r="BQ407" s="22"/>
      <c r="BR407" s="22"/>
    </row>
    <row r="408" spans="1:70" s="24" customFormat="1" x14ac:dyDescent="0.2">
      <c r="A408" s="61"/>
      <c r="B408" s="3"/>
      <c r="C408" s="3" t="s">
        <v>416</v>
      </c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"/>
      <c r="AP408" s="36"/>
      <c r="AQ408" s="56"/>
      <c r="BK408" s="22"/>
      <c r="BM408" s="22"/>
      <c r="BN408" s="22"/>
      <c r="BO408" s="22"/>
      <c r="BP408" s="22"/>
      <c r="BQ408" s="22"/>
      <c r="BR408" s="22"/>
    </row>
    <row r="409" spans="1:70" s="24" customFormat="1" x14ac:dyDescent="0.2">
      <c r="A409" s="61"/>
      <c r="B409" s="3"/>
      <c r="C409" s="3" t="s">
        <v>416</v>
      </c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"/>
      <c r="AP409" s="36"/>
      <c r="AQ409" s="56"/>
      <c r="BK409" s="22"/>
      <c r="BM409" s="22"/>
      <c r="BN409" s="22"/>
      <c r="BO409" s="22"/>
      <c r="BP409" s="22"/>
      <c r="BQ409" s="22"/>
      <c r="BR409" s="22"/>
    </row>
    <row r="410" spans="1:70" s="24" customFormat="1" x14ac:dyDescent="0.2">
      <c r="A410" s="61"/>
      <c r="B410" s="3"/>
      <c r="C410" s="3" t="s">
        <v>416</v>
      </c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"/>
      <c r="AP410" s="36"/>
      <c r="AQ410" s="56"/>
      <c r="BK410" s="22"/>
      <c r="BM410" s="22"/>
      <c r="BN410" s="22"/>
      <c r="BO410" s="22"/>
      <c r="BP410" s="22"/>
      <c r="BQ410" s="22"/>
      <c r="BR410" s="22"/>
    </row>
    <row r="411" spans="1:70" s="24" customFormat="1" x14ac:dyDescent="0.2">
      <c r="A411" s="61"/>
      <c r="B411" s="3"/>
      <c r="C411" s="3" t="s">
        <v>416</v>
      </c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"/>
      <c r="AP411" s="36"/>
      <c r="AQ411" s="56"/>
      <c r="BK411" s="22"/>
      <c r="BM411" s="22"/>
      <c r="BN411" s="22"/>
      <c r="BO411" s="22"/>
      <c r="BP411" s="22"/>
      <c r="BQ411" s="22"/>
      <c r="BR411" s="22"/>
    </row>
    <row r="412" spans="1:70" s="24" customFormat="1" x14ac:dyDescent="0.2">
      <c r="A412" s="61"/>
      <c r="B412" s="3"/>
      <c r="C412" s="3" t="s">
        <v>416</v>
      </c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"/>
      <c r="AP412" s="36"/>
      <c r="AQ412" s="56"/>
      <c r="BK412" s="22"/>
      <c r="BM412" s="22"/>
      <c r="BN412" s="22"/>
      <c r="BO412" s="22"/>
      <c r="BP412" s="22"/>
      <c r="BQ412" s="22"/>
      <c r="BR412" s="22"/>
    </row>
    <row r="413" spans="1:70" s="24" customFormat="1" x14ac:dyDescent="0.2">
      <c r="A413" s="61"/>
      <c r="B413" s="3"/>
      <c r="C413" s="3" t="s">
        <v>416</v>
      </c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"/>
      <c r="AP413" s="36"/>
      <c r="AQ413" s="56"/>
      <c r="BK413" s="22"/>
      <c r="BM413" s="22"/>
      <c r="BN413" s="22"/>
      <c r="BO413" s="22"/>
      <c r="BP413" s="22"/>
      <c r="BQ413" s="22"/>
      <c r="BR413" s="22"/>
    </row>
    <row r="414" spans="1:70" s="24" customFormat="1" x14ac:dyDescent="0.2">
      <c r="A414" s="61"/>
      <c r="B414" s="3"/>
      <c r="C414" s="3" t="s">
        <v>416</v>
      </c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"/>
      <c r="AP414" s="36"/>
      <c r="AQ414" s="56"/>
      <c r="BK414" s="22"/>
      <c r="BM414" s="22"/>
      <c r="BN414" s="22"/>
      <c r="BO414" s="22"/>
      <c r="BP414" s="22"/>
      <c r="BQ414" s="22"/>
      <c r="BR414" s="22"/>
    </row>
    <row r="415" spans="1:70" s="24" customFormat="1" x14ac:dyDescent="0.2">
      <c r="A415" s="61"/>
      <c r="B415" s="3"/>
      <c r="C415" s="3" t="s">
        <v>416</v>
      </c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"/>
      <c r="AP415" s="36"/>
      <c r="AQ415" s="56"/>
      <c r="BK415" s="22"/>
      <c r="BM415" s="22"/>
      <c r="BN415" s="22"/>
      <c r="BO415" s="22"/>
      <c r="BP415" s="22"/>
      <c r="BQ415" s="22"/>
      <c r="BR415" s="22"/>
    </row>
    <row r="416" spans="1:70" s="24" customFormat="1" x14ac:dyDescent="0.2">
      <c r="A416" s="61"/>
      <c r="B416" s="3"/>
      <c r="C416" s="3" t="s">
        <v>416</v>
      </c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"/>
      <c r="AP416" s="36"/>
      <c r="AQ416" s="56"/>
      <c r="BK416" s="22"/>
      <c r="BM416" s="22"/>
      <c r="BN416" s="22"/>
      <c r="BO416" s="22"/>
      <c r="BP416" s="22"/>
      <c r="BQ416" s="22"/>
      <c r="BR416" s="22"/>
    </row>
    <row r="417" spans="1:70" s="24" customFormat="1" x14ac:dyDescent="0.2">
      <c r="A417" s="61"/>
      <c r="B417" s="3"/>
      <c r="C417" s="3" t="s">
        <v>416</v>
      </c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"/>
      <c r="AP417" s="36"/>
      <c r="AQ417" s="56"/>
      <c r="BK417" s="22"/>
      <c r="BM417" s="22"/>
      <c r="BN417" s="22"/>
      <c r="BO417" s="22"/>
      <c r="BP417" s="22"/>
      <c r="BQ417" s="22"/>
      <c r="BR417" s="22"/>
    </row>
    <row r="418" spans="1:70" s="24" customFormat="1" x14ac:dyDescent="0.2">
      <c r="A418" s="61"/>
      <c r="B418" s="3"/>
      <c r="C418" s="3" t="s">
        <v>416</v>
      </c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"/>
      <c r="AP418" s="36"/>
      <c r="AQ418" s="56"/>
      <c r="BK418" s="22"/>
      <c r="BM418" s="22"/>
      <c r="BN418" s="22"/>
      <c r="BO418" s="22"/>
      <c r="BP418" s="22"/>
      <c r="BQ418" s="22"/>
      <c r="BR418" s="22"/>
    </row>
    <row r="419" spans="1:70" s="24" customFormat="1" x14ac:dyDescent="0.2">
      <c r="A419" s="61"/>
      <c r="B419" s="3"/>
      <c r="C419" s="3" t="s">
        <v>416</v>
      </c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"/>
      <c r="AP419" s="36"/>
      <c r="AQ419" s="56"/>
      <c r="BK419" s="22"/>
      <c r="BM419" s="22"/>
      <c r="BN419" s="22"/>
      <c r="BO419" s="22"/>
      <c r="BP419" s="22"/>
      <c r="BQ419" s="22"/>
      <c r="BR419" s="22"/>
    </row>
    <row r="420" spans="1:70" s="24" customFormat="1" x14ac:dyDescent="0.2">
      <c r="A420" s="61"/>
      <c r="B420" s="3"/>
      <c r="C420" s="3" t="s">
        <v>416</v>
      </c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"/>
      <c r="AP420" s="36"/>
      <c r="AQ420" s="56"/>
      <c r="BK420" s="22"/>
      <c r="BM420" s="22"/>
      <c r="BN420" s="22"/>
      <c r="BO420" s="22"/>
      <c r="BP420" s="22"/>
      <c r="BQ420" s="22"/>
      <c r="BR420" s="22"/>
    </row>
    <row r="421" spans="1:70" s="24" customFormat="1" x14ac:dyDescent="0.2">
      <c r="A421" s="61"/>
      <c r="B421" s="3"/>
      <c r="C421" s="3" t="s">
        <v>416</v>
      </c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"/>
      <c r="AP421" s="36"/>
      <c r="AQ421" s="56"/>
      <c r="BK421" s="22"/>
      <c r="BM421" s="22"/>
      <c r="BN421" s="22"/>
      <c r="BO421" s="22"/>
      <c r="BP421" s="22"/>
      <c r="BQ421" s="22"/>
      <c r="BR421" s="22"/>
    </row>
    <row r="422" spans="1:70" s="24" customFormat="1" x14ac:dyDescent="0.2">
      <c r="A422" s="61"/>
      <c r="B422" s="3"/>
      <c r="C422" s="3" t="s">
        <v>416</v>
      </c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"/>
      <c r="AP422" s="36"/>
      <c r="AQ422" s="56"/>
      <c r="BK422" s="22"/>
      <c r="BM422" s="22"/>
      <c r="BN422" s="22"/>
      <c r="BO422" s="22"/>
      <c r="BP422" s="22"/>
      <c r="BQ422" s="22"/>
      <c r="BR422" s="22"/>
    </row>
    <row r="423" spans="1:70" s="24" customFormat="1" x14ac:dyDescent="0.2">
      <c r="A423" s="61"/>
      <c r="B423" s="3"/>
      <c r="C423" s="3" t="s">
        <v>416</v>
      </c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"/>
      <c r="AP423" s="36"/>
      <c r="AQ423" s="56"/>
      <c r="BK423" s="22"/>
      <c r="BM423" s="22"/>
      <c r="BN423" s="22"/>
      <c r="BO423" s="22"/>
      <c r="BP423" s="22"/>
      <c r="BQ423" s="22"/>
      <c r="BR423" s="22"/>
    </row>
    <row r="424" spans="1:70" s="24" customFormat="1" x14ac:dyDescent="0.2">
      <c r="A424" s="61"/>
      <c r="B424" s="3"/>
      <c r="C424" s="3" t="s">
        <v>416</v>
      </c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"/>
      <c r="AP424" s="36"/>
      <c r="AQ424" s="56"/>
      <c r="BK424" s="22"/>
      <c r="BM424" s="22"/>
      <c r="BN424" s="22"/>
      <c r="BO424" s="22"/>
      <c r="BP424" s="22"/>
      <c r="BQ424" s="22"/>
      <c r="BR424" s="22"/>
    </row>
    <row r="425" spans="1:70" s="24" customFormat="1" x14ac:dyDescent="0.2">
      <c r="A425" s="61"/>
      <c r="B425" s="3"/>
      <c r="C425" s="3" t="s">
        <v>416</v>
      </c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"/>
      <c r="AP425" s="36"/>
      <c r="AQ425" s="56"/>
      <c r="BK425" s="22"/>
      <c r="BM425" s="22"/>
      <c r="BN425" s="22"/>
      <c r="BO425" s="22"/>
      <c r="BP425" s="22"/>
      <c r="BQ425" s="22"/>
      <c r="BR425" s="22"/>
    </row>
    <row r="426" spans="1:70" s="24" customFormat="1" x14ac:dyDescent="0.2">
      <c r="A426" s="61"/>
      <c r="B426" s="3"/>
      <c r="C426" s="3" t="s">
        <v>416</v>
      </c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"/>
      <c r="AP426" s="36"/>
      <c r="AQ426" s="56"/>
      <c r="BK426" s="22"/>
      <c r="BM426" s="22"/>
      <c r="BN426" s="22"/>
      <c r="BO426" s="22"/>
      <c r="BP426" s="22"/>
      <c r="BQ426" s="22"/>
      <c r="BR426" s="22"/>
    </row>
    <row r="427" spans="1:70" s="24" customFormat="1" x14ac:dyDescent="0.2">
      <c r="A427" s="61"/>
      <c r="B427" s="3"/>
      <c r="C427" s="3" t="s">
        <v>416</v>
      </c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"/>
      <c r="AP427" s="36"/>
      <c r="AQ427" s="56"/>
      <c r="BK427" s="22"/>
      <c r="BM427" s="22"/>
      <c r="BN427" s="22"/>
      <c r="BO427" s="22"/>
      <c r="BP427" s="22"/>
      <c r="BQ427" s="22"/>
      <c r="BR427" s="22"/>
    </row>
    <row r="428" spans="1:70" s="24" customFormat="1" x14ac:dyDescent="0.2">
      <c r="A428" s="61"/>
      <c r="B428" s="3"/>
      <c r="C428" s="3" t="s">
        <v>416</v>
      </c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"/>
      <c r="AP428" s="36"/>
      <c r="AQ428" s="56"/>
      <c r="BK428" s="22"/>
      <c r="BM428" s="22"/>
      <c r="BN428" s="22"/>
      <c r="BO428" s="22"/>
      <c r="BP428" s="22"/>
      <c r="BQ428" s="22"/>
      <c r="BR428" s="22"/>
    </row>
    <row r="429" spans="1:70" s="24" customFormat="1" x14ac:dyDescent="0.2">
      <c r="A429" s="61"/>
      <c r="B429" s="3"/>
      <c r="C429" s="3" t="s">
        <v>416</v>
      </c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"/>
      <c r="AP429" s="36"/>
      <c r="AQ429" s="56"/>
      <c r="BK429" s="22"/>
      <c r="BM429" s="22"/>
      <c r="BN429" s="22"/>
      <c r="BO429" s="22"/>
      <c r="BP429" s="22"/>
      <c r="BQ429" s="22"/>
      <c r="BR429" s="22"/>
    </row>
    <row r="430" spans="1:70" s="24" customFormat="1" x14ac:dyDescent="0.2">
      <c r="A430" s="61"/>
      <c r="B430" s="3"/>
      <c r="C430" s="3" t="s">
        <v>416</v>
      </c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"/>
      <c r="AP430" s="36"/>
      <c r="AQ430" s="56"/>
      <c r="BK430" s="22"/>
      <c r="BM430" s="22"/>
      <c r="BN430" s="22"/>
      <c r="BO430" s="22"/>
      <c r="BP430" s="22"/>
      <c r="BQ430" s="22"/>
      <c r="BR430" s="22"/>
    </row>
    <row r="431" spans="1:70" s="24" customFormat="1" x14ac:dyDescent="0.2">
      <c r="A431" s="61"/>
      <c r="B431" s="3"/>
      <c r="C431" s="3" t="s">
        <v>416</v>
      </c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"/>
      <c r="AP431" s="36"/>
      <c r="AQ431" s="56"/>
      <c r="BK431" s="22"/>
      <c r="BM431" s="22"/>
      <c r="BN431" s="22"/>
      <c r="BO431" s="22"/>
      <c r="BP431" s="22"/>
      <c r="BQ431" s="22"/>
      <c r="BR431" s="22"/>
    </row>
    <row r="432" spans="1:70" x14ac:dyDescent="0.2">
      <c r="C432" s="3" t="s">
        <v>416</v>
      </c>
    </row>
    <row r="433" spans="3:3" x14ac:dyDescent="0.2">
      <c r="C433" s="3" t="s">
        <v>416</v>
      </c>
    </row>
    <row r="434" spans="3:3" x14ac:dyDescent="0.2">
      <c r="C434" s="3" t="s">
        <v>416</v>
      </c>
    </row>
    <row r="435" spans="3:3" x14ac:dyDescent="0.2">
      <c r="C435" s="3" t="s">
        <v>416</v>
      </c>
    </row>
    <row r="436" spans="3:3" x14ac:dyDescent="0.2">
      <c r="C436" s="3" t="s">
        <v>416</v>
      </c>
    </row>
    <row r="437" spans="3:3" x14ac:dyDescent="0.2">
      <c r="C437" s="3" t="s">
        <v>416</v>
      </c>
    </row>
    <row r="438" spans="3:3" x14ac:dyDescent="0.2">
      <c r="C438" s="3" t="s">
        <v>416</v>
      </c>
    </row>
    <row r="439" spans="3:3" x14ac:dyDescent="0.2">
      <c r="C439" s="3" t="s">
        <v>416</v>
      </c>
    </row>
    <row r="440" spans="3:3" x14ac:dyDescent="0.2">
      <c r="C440" s="3" t="s">
        <v>416</v>
      </c>
    </row>
    <row r="441" spans="3:3" x14ac:dyDescent="0.2">
      <c r="C441" s="3" t="s">
        <v>416</v>
      </c>
    </row>
    <row r="442" spans="3:3" x14ac:dyDescent="0.2">
      <c r="C442" s="3" t="s">
        <v>416</v>
      </c>
    </row>
    <row r="443" spans="3:3" x14ac:dyDescent="0.2">
      <c r="C443" s="3" t="s">
        <v>416</v>
      </c>
    </row>
    <row r="444" spans="3:3" x14ac:dyDescent="0.2">
      <c r="C444" s="3" t="s">
        <v>416</v>
      </c>
    </row>
  </sheetData>
  <autoFilter ref="B1:AQ431" xr:uid="{00000000-0009-0000-0000-000005000000}">
    <sortState xmlns:xlrd2="http://schemas.microsoft.com/office/spreadsheetml/2017/richdata2" ref="B2:AQ444">
      <sortCondition descending="1" ref="AP1:AP431"/>
    </sortState>
  </autoFilter>
  <conditionalFormatting sqref="D1:D215 D220 D218 D236:D243 D222:D234 D245:D253 D255:D258 D262:D301 D303:D314 D316:D65536">
    <cfRule type="duplicateValues" dxfId="34" priority="27" stopIfTrue="1"/>
    <cfRule type="duplicateValues" dxfId="33" priority="28" stopIfTrue="1"/>
  </conditionalFormatting>
  <conditionalFormatting sqref="D216">
    <cfRule type="duplicateValues" dxfId="32" priority="21" stopIfTrue="1"/>
    <cfRule type="duplicateValues" dxfId="31" priority="22" stopIfTrue="1"/>
  </conditionalFormatting>
  <conditionalFormatting sqref="D217">
    <cfRule type="duplicateValues" dxfId="30" priority="19" stopIfTrue="1"/>
    <cfRule type="duplicateValues" dxfId="29" priority="20" stopIfTrue="1"/>
  </conditionalFormatting>
  <conditionalFormatting sqref="D219">
    <cfRule type="duplicateValues" dxfId="28" priority="23" stopIfTrue="1"/>
    <cfRule type="duplicateValues" dxfId="27" priority="24" stopIfTrue="1"/>
  </conditionalFormatting>
  <conditionalFormatting sqref="D221">
    <cfRule type="duplicateValues" dxfId="26" priority="9" stopIfTrue="1"/>
    <cfRule type="duplicateValues" dxfId="25" priority="10" stopIfTrue="1"/>
  </conditionalFormatting>
  <conditionalFormatting sqref="D235">
    <cfRule type="duplicateValues" dxfId="24" priority="7" stopIfTrue="1"/>
    <cfRule type="duplicateValues" dxfId="23" priority="8" stopIfTrue="1"/>
  </conditionalFormatting>
  <conditionalFormatting sqref="D244">
    <cfRule type="duplicateValues" dxfId="22" priority="5" stopIfTrue="1"/>
    <cfRule type="duplicateValues" dxfId="21" priority="6" stopIfTrue="1"/>
  </conditionalFormatting>
  <conditionalFormatting sqref="D254">
    <cfRule type="duplicateValues" dxfId="20" priority="3" stopIfTrue="1"/>
    <cfRule type="duplicateValues" dxfId="19" priority="4" stopIfTrue="1"/>
  </conditionalFormatting>
  <conditionalFormatting sqref="D259">
    <cfRule type="duplicateValues" dxfId="18" priority="17" stopIfTrue="1"/>
    <cfRule type="duplicateValues" dxfId="17" priority="18" stopIfTrue="1"/>
  </conditionalFormatting>
  <conditionalFormatting sqref="D260">
    <cfRule type="duplicateValues" dxfId="16" priority="15" stopIfTrue="1"/>
    <cfRule type="duplicateValues" dxfId="15" priority="16" stopIfTrue="1"/>
  </conditionalFormatting>
  <conditionalFormatting sqref="D261">
    <cfRule type="duplicateValues" dxfId="14" priority="13" stopIfTrue="1"/>
    <cfRule type="duplicateValues" dxfId="13" priority="14" stopIfTrue="1"/>
  </conditionalFormatting>
  <conditionalFormatting sqref="D302">
    <cfRule type="duplicateValues" dxfId="12" priority="1" stopIfTrue="1"/>
    <cfRule type="duplicateValues" dxfId="11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53"/>
  <sheetViews>
    <sheetView topLeftCell="D1" zoomScale="85" zoomScaleNormal="85" workbookViewId="0">
      <selection activeCell="J25" sqref="J25"/>
    </sheetView>
  </sheetViews>
  <sheetFormatPr defaultRowHeight="12.75" x14ac:dyDescent="0.2"/>
  <cols>
    <col min="1" max="1" width="16.85546875" bestFit="1" customWidth="1"/>
    <col min="3" max="6" width="9.140625" customWidth="1"/>
    <col min="10" max="10" width="53.5703125" bestFit="1" customWidth="1"/>
    <col min="13" max="13" width="18.85546875" bestFit="1" customWidth="1"/>
    <col min="14" max="14" width="9.85546875" style="103" bestFit="1" customWidth="1"/>
    <col min="15" max="15" width="12.28515625" style="103" bestFit="1" customWidth="1"/>
    <col min="16" max="16" width="9.85546875" style="103" bestFit="1" customWidth="1"/>
    <col min="17" max="17" width="15.5703125" style="103" bestFit="1" customWidth="1"/>
    <col min="19" max="19" width="9.140625" style="103"/>
    <col min="20" max="20" width="14.85546875" style="103" bestFit="1" customWidth="1"/>
    <col min="24" max="24" width="3" bestFit="1" customWidth="1"/>
    <col min="25" max="25" width="0" hidden="1" customWidth="1"/>
    <col min="27" max="27" width="17.28515625" bestFit="1" customWidth="1"/>
    <col min="31" max="31" width="33.28515625" bestFit="1" customWidth="1"/>
    <col min="36" max="36" width="6" bestFit="1" customWidth="1"/>
    <col min="37" max="37" width="11" bestFit="1" customWidth="1"/>
    <col min="38" max="38" width="7" bestFit="1" customWidth="1"/>
    <col min="39" max="41" width="6.42578125" bestFit="1" customWidth="1"/>
  </cols>
  <sheetData>
    <row r="1" spans="1:41" s="107" customFormat="1" x14ac:dyDescent="0.2">
      <c r="A1" s="107" t="s">
        <v>551</v>
      </c>
      <c r="B1" s="109" t="s">
        <v>552</v>
      </c>
      <c r="C1" s="112" t="s">
        <v>553</v>
      </c>
      <c r="D1" s="110" t="s">
        <v>554</v>
      </c>
      <c r="E1" s="111" t="s">
        <v>555</v>
      </c>
      <c r="F1" s="113" t="s">
        <v>556</v>
      </c>
      <c r="G1" s="113" t="s">
        <v>557</v>
      </c>
      <c r="H1" s="107" t="s">
        <v>295</v>
      </c>
      <c r="N1" s="108"/>
      <c r="O1" s="108"/>
      <c r="P1" s="108"/>
      <c r="Q1" s="108"/>
      <c r="S1" s="108"/>
      <c r="T1" s="108"/>
    </row>
    <row r="2" spans="1:41" ht="18" x14ac:dyDescent="0.25">
      <c r="A2" s="134" t="s">
        <v>72</v>
      </c>
      <c r="B2" s="106">
        <f>IFERROR(COUNTIF(MS!C:C,Info!A2),"")</f>
        <v>40</v>
      </c>
      <c r="C2" s="106">
        <f>IFERROR(COUNTIF(WS!C:C,Info!A2),"")</f>
        <v>18</v>
      </c>
      <c r="D2" s="106">
        <f>IFERROR(COUNTIF(MD!C:C,Info!A2),"")</f>
        <v>43</v>
      </c>
      <c r="E2" s="106">
        <f>IFERROR(COUNTIF(WD!C:C,Info!A2),"")</f>
        <v>39</v>
      </c>
      <c r="F2" s="106">
        <f>IFERROR(COUNTIF('XD M'!C:C,Info!A2),"")</f>
        <v>35</v>
      </c>
      <c r="G2" s="106">
        <f>IFERROR(COUNTIF('XD W'!C:C,Info!A2),"")</f>
        <v>40</v>
      </c>
      <c r="H2" s="106">
        <f t="shared" ref="H2:H32" si="0">SUM(B2:G2)</f>
        <v>215</v>
      </c>
      <c r="L2" s="185" t="s">
        <v>689</v>
      </c>
      <c r="M2" s="185"/>
      <c r="N2" s="185"/>
      <c r="O2" s="185"/>
      <c r="P2" s="185"/>
      <c r="Q2" s="185"/>
      <c r="R2" s="185"/>
      <c r="S2" s="185"/>
      <c r="T2" s="185"/>
      <c r="U2" s="185"/>
    </row>
    <row r="3" spans="1:41" x14ac:dyDescent="0.2">
      <c r="A3" s="134" t="s">
        <v>73</v>
      </c>
      <c r="B3" s="106">
        <f>IFERROR(COUNTIF(MS!C:C,Info!A3),"")</f>
        <v>29</v>
      </c>
      <c r="C3" s="106">
        <f>IFERROR(COUNTIF(WS!C:C,Info!A3),"")</f>
        <v>22</v>
      </c>
      <c r="D3" s="106">
        <f>IFERROR(COUNTIF(MD!C:C,Info!A3),"")</f>
        <v>47</v>
      </c>
      <c r="E3" s="106">
        <f>IFERROR(COUNTIF(WD!C:C,Info!A3),"")</f>
        <v>53</v>
      </c>
      <c r="F3" s="106">
        <f>IFERROR(COUNTIF('XD M'!C:C,Info!A3),"")</f>
        <v>21</v>
      </c>
      <c r="G3" s="106">
        <f>IFERROR(COUNTIF('XD W'!C:C,Info!A3),"")</f>
        <v>22</v>
      </c>
      <c r="H3" s="106">
        <f t="shared" si="0"/>
        <v>194</v>
      </c>
      <c r="L3" s="186" t="s">
        <v>299</v>
      </c>
      <c r="M3" s="186"/>
      <c r="N3" s="186"/>
      <c r="O3" s="186"/>
      <c r="P3" s="186"/>
      <c r="Q3" s="186"/>
      <c r="R3" s="186"/>
      <c r="S3" s="186"/>
      <c r="T3" s="186"/>
      <c r="U3" s="186"/>
    </row>
    <row r="4" spans="1:41" x14ac:dyDescent="0.2">
      <c r="A4" s="134" t="s">
        <v>77</v>
      </c>
      <c r="B4" s="106">
        <f>IFERROR(COUNTIF(MS!C:C,Info!A4),"")</f>
        <v>36</v>
      </c>
      <c r="C4" s="106">
        <f>IFERROR(COUNTIF(WS!C:C,Info!A4),"")</f>
        <v>28</v>
      </c>
      <c r="D4" s="106">
        <f>IFERROR(COUNTIF(MD!C:C,Info!A4),"")</f>
        <v>31</v>
      </c>
      <c r="E4" s="106">
        <f>IFERROR(COUNTIF(WD!C:C,Info!A4),"")</f>
        <v>36</v>
      </c>
      <c r="F4" s="106">
        <f>IFERROR(COUNTIF('XD M'!C:C,Info!A4),"")</f>
        <v>19</v>
      </c>
      <c r="G4" s="106">
        <f>IFERROR(COUNTIF('XD W'!C:C,Info!A4),"")</f>
        <v>18</v>
      </c>
      <c r="H4" s="106">
        <f t="shared" si="0"/>
        <v>168</v>
      </c>
    </row>
    <row r="5" spans="1:41" ht="15" x14ac:dyDescent="0.25">
      <c r="A5" s="134" t="s">
        <v>127</v>
      </c>
      <c r="B5" s="106">
        <f>IFERROR(COUNTIF(MS!C:C,Info!A5),"")</f>
        <v>22</v>
      </c>
      <c r="C5" s="106">
        <f>IFERROR(COUNTIF(WS!C:C,Info!A5),"")</f>
        <v>16</v>
      </c>
      <c r="D5" s="106">
        <f>IFERROR(COUNTIF(MD!C:C,Info!A5),"")</f>
        <v>27</v>
      </c>
      <c r="E5" s="106">
        <f>IFERROR(COUNTIF(WD!C:C,Info!A5),"")</f>
        <v>27</v>
      </c>
      <c r="F5" s="106">
        <f>IFERROR(COUNTIF('XD M'!C:C,Info!A5),"")</f>
        <v>29</v>
      </c>
      <c r="G5" s="106">
        <f>IFERROR(COUNTIF('XD W'!C:C,Info!A5),"")</f>
        <v>30</v>
      </c>
      <c r="H5" s="106">
        <f t="shared" si="0"/>
        <v>151</v>
      </c>
      <c r="L5" s="119" t="s">
        <v>298</v>
      </c>
      <c r="M5" s="173" t="s">
        <v>293</v>
      </c>
      <c r="N5" s="157" t="s">
        <v>691</v>
      </c>
      <c r="O5" s="157" t="s">
        <v>696</v>
      </c>
      <c r="P5" s="164" t="s">
        <v>690</v>
      </c>
      <c r="Q5" s="158" t="s">
        <v>294</v>
      </c>
      <c r="R5" s="161" t="s">
        <v>295</v>
      </c>
      <c r="S5" s="159" t="s">
        <v>691</v>
      </c>
      <c r="T5" s="159" t="s">
        <v>296</v>
      </c>
      <c r="U5" s="160" t="s">
        <v>297</v>
      </c>
      <c r="X5" t="s">
        <v>693</v>
      </c>
      <c r="Z5" s="174" t="s">
        <v>691</v>
      </c>
      <c r="AA5" s="175" t="s">
        <v>646</v>
      </c>
      <c r="AB5" s="176" t="s">
        <v>692</v>
      </c>
      <c r="AD5" s="119" t="s">
        <v>298</v>
      </c>
      <c r="AE5" s="120" t="s">
        <v>646</v>
      </c>
      <c r="AF5" s="121" t="s">
        <v>647</v>
      </c>
      <c r="AG5" s="122" t="s">
        <v>648</v>
      </c>
      <c r="AK5" s="139" t="s">
        <v>63</v>
      </c>
      <c r="AL5" s="45" t="s">
        <v>64</v>
      </c>
      <c r="AM5" s="44" t="s">
        <v>65</v>
      </c>
      <c r="AN5" s="43" t="s">
        <v>66</v>
      </c>
      <c r="AO5" s="69" t="s">
        <v>67</v>
      </c>
    </row>
    <row r="6" spans="1:41" x14ac:dyDescent="0.2">
      <c r="A6" s="134" t="s">
        <v>239</v>
      </c>
      <c r="B6" s="106">
        <f>IFERROR(COUNTIF(MS!C:C,Info!A6),"")</f>
        <v>6</v>
      </c>
      <c r="C6" s="106">
        <f>IFERROR(COUNTIF(WS!C:C,Info!A6),"")</f>
        <v>4</v>
      </c>
      <c r="D6" s="106">
        <f>IFERROR(COUNTIF(MD!C:C,Info!A6),"")</f>
        <v>28</v>
      </c>
      <c r="E6" s="106">
        <f>IFERROR(COUNTIF(WD!C:C,Info!A6),"")</f>
        <v>12</v>
      </c>
      <c r="F6" s="106">
        <f>IFERROR(COUNTIF('XD M'!C:C,Info!A6),"")</f>
        <v>17</v>
      </c>
      <c r="G6" s="106">
        <f>IFERROR(COUNTIF('XD W'!C:C,Info!A6),"")</f>
        <v>14</v>
      </c>
      <c r="H6" s="106">
        <f t="shared" si="0"/>
        <v>81</v>
      </c>
      <c r="L6" s="189">
        <v>1</v>
      </c>
      <c r="M6" s="170"/>
      <c r="N6" s="147" t="str">
        <f>IF(M6="","",IFERROR(INDEX($AK$5:$AO$5,1,MATCH(INDEX(MS!A:A,MATCH(Info!M6,MS!D:D,0),1),$AK$6:$AO$6)),IFERROR(INDEX($AK$5:$AO$5,1,MATCH(INDEX(WS!A:A,MATCH(Info!M6,WS!D:D,0),1),$AK$7:$AO$7)),"")))</f>
        <v/>
      </c>
      <c r="O6" s="150" t="str">
        <f>IF(M6="","",IFERROR(INDEX(MS!AP:AP,MATCH(Info!M6,MS!D:D,0),1),IFERROR(INDEX(WS!AQ:AQ,MATCH(Info!M6,WS!D:D,0),1),"EI OLE")))</f>
        <v/>
      </c>
      <c r="P6" s="165" t="str">
        <f>IF(M6="","",IFERROR(INDEX($AK$5:$AO$5,1,MATCH(INDEX(MD!A:A,MATCH(Info!M6,MD!D:D,0),1),$AK$8:$AO$8)),IFERROR(INDEX($AK$5:$AO$5,1,MATCH(INDEX(WD!A:A,MATCH(Info!M6,WD!D:D,0),1),$AK$9:$AO$9)),"")))</f>
        <v/>
      </c>
      <c r="Q6" s="129" t="str">
        <f>IF(M6="","",IFERROR(INDEX(MD!AU:AU,MATCH(Info!M6,MD!D:D,0),1),IFERROR(INDEX(WD!AN:AN,MATCH(Info!M6,WD!D:D,0),1),"EI OLE")))</f>
        <v/>
      </c>
      <c r="R6" s="191">
        <f>SUM(Q6:Q7)</f>
        <v>0</v>
      </c>
      <c r="S6" s="154" t="str">
        <f>IF(M6="","",IFERROR(INDEX($AK$5:$AO$5,1,MATCH(INDEX('XD M'!A:A,MATCH(Info!M6,'XD M'!D:D,0),1),$AK$10:$AO$10)),IFERROR(INDEX($AK$5:$AO$5,1,MATCH(INDEX('XD W'!A:A,MATCH(Info!M6,'XD W'!D:D,0),1),$AK$11:$AO$11)),"")))</f>
        <v/>
      </c>
      <c r="T6" s="136" t="str">
        <f>IF(M6="","",IFERROR(INDEX('XD M'!AP:AP,MATCH(Info!M6,'XD M'!D:D,0),1),IFERROR(INDEX('XD W'!AP:AP,MATCH(Info!M6,'XD W'!D:D,0),1),"EI OLE")))</f>
        <v/>
      </c>
      <c r="U6" s="187">
        <f>SUM(T6:T7)</f>
        <v>0</v>
      </c>
      <c r="V6" t="str">
        <f>IF(M6="","",MAX(O6,Q6,T6))</f>
        <v/>
      </c>
      <c r="X6">
        <v>1</v>
      </c>
      <c r="Z6" s="140" t="str">
        <f>$N$6</f>
        <v/>
      </c>
      <c r="AA6" s="140">
        <f>$M$6</f>
        <v>0</v>
      </c>
      <c r="AB6" s="141" t="str">
        <f>$O$6</f>
        <v/>
      </c>
      <c r="AD6" s="123">
        <f>$L$6</f>
        <v>1</v>
      </c>
      <c r="AE6" s="124" t="str">
        <f>$M$6&amp;" - "&amp;$M$7</f>
        <v xml:space="preserve"> - </v>
      </c>
      <c r="AF6" s="125">
        <f>$R$6</f>
        <v>0</v>
      </c>
      <c r="AG6" s="126">
        <f>$U$6</f>
        <v>0</v>
      </c>
      <c r="AJ6" s="107" t="s">
        <v>552</v>
      </c>
      <c r="AK6">
        <v>1</v>
      </c>
      <c r="AL6">
        <v>15</v>
      </c>
      <c r="AM6">
        <v>49</v>
      </c>
      <c r="AN6">
        <v>97</v>
      </c>
      <c r="AO6">
        <v>161</v>
      </c>
    </row>
    <row r="7" spans="1:41" x14ac:dyDescent="0.2">
      <c r="A7" s="134" t="s">
        <v>79</v>
      </c>
      <c r="B7" s="106">
        <f>IFERROR(COUNTIF(MS!C:C,Info!A7),"")</f>
        <v>7</v>
      </c>
      <c r="C7" s="106">
        <f>IFERROR(COUNTIF(WS!C:C,Info!A7),"")</f>
        <v>3</v>
      </c>
      <c r="D7" s="106">
        <f>IFERROR(COUNTIF(MD!C:C,Info!A7),"")</f>
        <v>18</v>
      </c>
      <c r="E7" s="106">
        <f>IFERROR(COUNTIF(WD!C:C,Info!A7),"")</f>
        <v>14</v>
      </c>
      <c r="F7" s="106">
        <f>IFERROR(COUNTIF('XD M'!C:C,Info!A7),"")</f>
        <v>14</v>
      </c>
      <c r="G7" s="106">
        <f>IFERROR(COUNTIF('XD W'!C:C,Info!A7),"")</f>
        <v>14</v>
      </c>
      <c r="H7" s="106">
        <f t="shared" si="0"/>
        <v>70</v>
      </c>
      <c r="L7" s="189"/>
      <c r="M7" s="170"/>
      <c r="N7" s="148" t="str">
        <f>IF(M7="","",IFERROR(INDEX($AK$5:$AO$5,1,MATCH(INDEX(MS!A:A,MATCH(Info!M7,MS!D:D,0),1),$AK$6:$AO$6)),IFERROR(INDEX($AK$5:$AO$5,1,MATCH(INDEX(WS!A:A,MATCH(Info!M7,WS!D:D,0),1),$AK$7:$AO$7)),"")))</f>
        <v/>
      </c>
      <c r="O7" s="163" t="str">
        <f>IF(M7="","",IFERROR(INDEX(MS!AP:AP,MATCH(Info!M7,MS!D:D,0),1),IFERROR(INDEX(WS!AQ:AQ,MATCH(Info!M7,WS!D:D,0),1),"EI OLE")))</f>
        <v/>
      </c>
      <c r="P7" s="166" t="str">
        <f>IF(M7="","",IFERROR(INDEX($AK$5:$AO$5,1,MATCH(INDEX(MD!A:A,MATCH(Info!M7,MD!D:D,0),1),$AK$8:$AO$8)),IFERROR(INDEX($AK$5:$AO$5,1,MATCH(INDEX(WD!A:A,MATCH(Info!M7,WD!D:D,0),1),$AK$9:$AO$9)),"")))</f>
        <v/>
      </c>
      <c r="Q7" s="130" t="str">
        <f>IF(M7="","",IFERROR(INDEX(MD!AU:AU,MATCH(Info!M7,MD!D:D,0),1),IFERROR(INDEX(WD!AN:AN,MATCH(Info!M7,WD!D:D,0),1),"EI OLE")))</f>
        <v/>
      </c>
      <c r="R7" s="188"/>
      <c r="S7" s="155" t="str">
        <f>IF(M7="","",IFERROR(INDEX($AK$5:$AO$5,1,MATCH(INDEX('XD M'!A:A,MATCH(Info!M7,'XD M'!D:D,0),1),$AK$10:$AO$10)),IFERROR(INDEX($AK$5:$AO$5,1,MATCH(INDEX('XD W'!A:A,MATCH(Info!M7,'XD W'!D:D,0),1),$AK$11:$AO$11)),"")))</f>
        <v/>
      </c>
      <c r="T7" s="137" t="str">
        <f>IF(M7="","",IFERROR(INDEX('XD M'!AP:AP,MATCH(Info!M7,'XD M'!D:D,0),1),IFERROR(INDEX('XD W'!AP:AP,MATCH(Info!M7,'XD W'!D:D,0),1),"EI OLE")))</f>
        <v/>
      </c>
      <c r="U7" s="184"/>
      <c r="X7">
        <v>2</v>
      </c>
      <c r="Z7" s="140" t="str">
        <f>$N$7</f>
        <v/>
      </c>
      <c r="AA7" s="142">
        <f>$M$7</f>
        <v>0</v>
      </c>
      <c r="AB7" s="143" t="str">
        <f>$O$7</f>
        <v/>
      </c>
      <c r="AD7" s="127">
        <f>$L$8</f>
        <v>2</v>
      </c>
      <c r="AE7" s="124" t="str">
        <f>$M$8&amp;" - "&amp;$M$9</f>
        <v xml:space="preserve"> - </v>
      </c>
      <c r="AF7" s="125">
        <f>$R$8</f>
        <v>0</v>
      </c>
      <c r="AG7" s="126">
        <f>$U$8</f>
        <v>0</v>
      </c>
      <c r="AJ7" s="107" t="s">
        <v>553</v>
      </c>
      <c r="AK7">
        <v>1</v>
      </c>
      <c r="AL7">
        <v>11</v>
      </c>
      <c r="AM7">
        <v>25</v>
      </c>
      <c r="AN7">
        <v>49</v>
      </c>
      <c r="AO7">
        <v>85</v>
      </c>
    </row>
    <row r="8" spans="1:41" x14ac:dyDescent="0.2">
      <c r="A8" s="134" t="s">
        <v>76</v>
      </c>
      <c r="B8" s="106">
        <f>IFERROR(COUNTIF(MS!C:C,Info!A8),"")</f>
        <v>9</v>
      </c>
      <c r="C8" s="106">
        <f>IFERROR(COUNTIF(WS!C:C,Info!A8),"")</f>
        <v>6</v>
      </c>
      <c r="D8" s="106">
        <f>IFERROR(COUNTIF(MD!C:C,Info!A8),"")</f>
        <v>16</v>
      </c>
      <c r="E8" s="106">
        <f>IFERROR(COUNTIF(WD!C:C,Info!A8),"")</f>
        <v>15</v>
      </c>
      <c r="F8" s="106">
        <f>IFERROR(COUNTIF('XD M'!C:C,Info!A8),"")</f>
        <v>8</v>
      </c>
      <c r="G8" s="106">
        <f>IFERROR(COUNTIF('XD W'!C:C,Info!A8),"")</f>
        <v>9</v>
      </c>
      <c r="H8" s="106">
        <f t="shared" si="0"/>
        <v>63</v>
      </c>
      <c r="L8" s="192">
        <v>2</v>
      </c>
      <c r="M8" s="168"/>
      <c r="N8" s="148" t="str">
        <f>IF(M8="","",IFERROR(INDEX($AK$5:$AO$5,1,MATCH(INDEX(MS!A:A,MATCH(Info!M8,MS!D:D,0),1),$AK$6:$AO$6)),IFERROR(INDEX($AK$5:$AO$5,1,MATCH(INDEX(WS!A:A,MATCH(Info!M8,WS!D:D,0),1),$AK$7:$AO$7)),"")))</f>
        <v/>
      </c>
      <c r="O8" s="151" t="str">
        <f>IF(M8="","",IFERROR(INDEX(MS!AP:AP,MATCH(Info!M8,MS!D:D,0),1),IFERROR(INDEX(WS!AQ:AQ,MATCH(Info!M8,WS!D:D,0),1),"EI OLE")))</f>
        <v/>
      </c>
      <c r="P8" s="167" t="str">
        <f>IF(M8="","",IFERROR(INDEX($AK$5:$AO$5,1,MATCH(INDEX(MD!A:A,MATCH(Info!M8,MD!D:D,0),1),$AK$8:$AO$8)),IFERROR(INDEX($AK$5:$AO$5,1,MATCH(INDEX(WD!A:A,MATCH(Info!M8,WD!D:D,0),1),$AK$9:$AO$9)),"")))</f>
        <v/>
      </c>
      <c r="Q8" s="130" t="str">
        <f>IF(M8="","",IFERROR(INDEX(MD!AU:AU,MATCH(Info!M8,MD!D:D,0),1),IFERROR(INDEX(WD!AN:AN,MATCH(Info!M8,WD!D:D,0),1),"EI OLE")))</f>
        <v/>
      </c>
      <c r="R8" s="188">
        <f>SUM(Q8:Q9)</f>
        <v>0</v>
      </c>
      <c r="S8" s="155" t="str">
        <f>IF(M8="","",IFERROR(INDEX($AK$5:$AO$5,1,MATCH(INDEX('XD M'!A:A,MATCH(Info!M8,'XD M'!D:D,0),1),$AK$10:$AO$10)),IFERROR(INDEX($AK$5:$AO$5,1,MATCH(INDEX('XD W'!A:A,MATCH(Info!M8,'XD W'!D:D,0),1),$AK$11:$AO$11)),"")))</f>
        <v/>
      </c>
      <c r="T8" s="137" t="str">
        <f>IF(M8="","",IFERROR(INDEX('XD M'!AP:AP,MATCH(Info!M8,'XD M'!D:D,0),1),IFERROR(INDEX('XD W'!AP:AP,MATCH(Info!M8,'XD W'!D:D,0),1),"EI OLE")))</f>
        <v/>
      </c>
      <c r="U8" s="184">
        <f>SUM(T8:T9)</f>
        <v>0</v>
      </c>
      <c r="X8">
        <v>3</v>
      </c>
      <c r="Z8" s="140" t="str">
        <f>$N$8</f>
        <v/>
      </c>
      <c r="AA8" s="142">
        <f>$M$8</f>
        <v>0</v>
      </c>
      <c r="AB8" s="143" t="str">
        <f>$O$8</f>
        <v/>
      </c>
      <c r="AD8" s="127">
        <f>$L$10</f>
        <v>3</v>
      </c>
      <c r="AE8" s="124" t="str">
        <f>$M$10&amp;" - "&amp;$M$11</f>
        <v xml:space="preserve"> - </v>
      </c>
      <c r="AF8" s="125">
        <f>$R$10</f>
        <v>0</v>
      </c>
      <c r="AG8" s="126">
        <f>$U$10</f>
        <v>0</v>
      </c>
      <c r="AJ8" s="107" t="s">
        <v>554</v>
      </c>
      <c r="AK8">
        <v>1</v>
      </c>
      <c r="AL8">
        <v>23</v>
      </c>
      <c r="AM8">
        <v>65</v>
      </c>
      <c r="AN8">
        <v>113</v>
      </c>
      <c r="AO8">
        <v>209</v>
      </c>
    </row>
    <row r="9" spans="1:41" ht="15" x14ac:dyDescent="0.25">
      <c r="A9" s="134" t="s">
        <v>953</v>
      </c>
      <c r="B9" s="106">
        <f>IFERROR(COUNTIF(MS!C:C,Info!A9),"")</f>
        <v>20</v>
      </c>
      <c r="C9" s="106">
        <f>IFERROR(COUNTIF(WS!C:C,Info!A9),"")</f>
        <v>6</v>
      </c>
      <c r="D9" s="106">
        <f>IFERROR(COUNTIF(MD!C:C,Info!A9),"")</f>
        <v>16</v>
      </c>
      <c r="E9" s="106">
        <f>IFERROR(COUNTIF(WD!C:C,Info!A9),"")</f>
        <v>4</v>
      </c>
      <c r="F9" s="106">
        <f>IFERROR(COUNTIF('XD M'!C:C,Info!A9),"")</f>
        <v>8</v>
      </c>
      <c r="G9" s="106">
        <f>IFERROR(COUNTIF('XD W'!C:C,Info!A9),"")</f>
        <v>6</v>
      </c>
      <c r="H9" s="106">
        <f t="shared" si="0"/>
        <v>60</v>
      </c>
      <c r="I9" s="46"/>
      <c r="J9" s="76" t="s">
        <v>63</v>
      </c>
      <c r="L9" s="192"/>
      <c r="M9" s="168"/>
      <c r="N9" s="148" t="str">
        <f>IF(M9="","",IFERROR(INDEX($AK$5:$AO$5,1,MATCH(INDEX(MS!A:A,MATCH(Info!M9,MS!D:D,0),1),$AK$6:$AO$6)),IFERROR(INDEX($AK$5:$AO$5,1,MATCH(INDEX(WS!A:A,MATCH(Info!M9,WS!D:D,0),1),$AK$7:$AO$7)),"")))</f>
        <v/>
      </c>
      <c r="O9" s="151" t="str">
        <f>IF(M9="","",IFERROR(INDEX(MS!AP:AP,MATCH(Info!M9,MS!D:D,0),1),IFERROR(INDEX(WS!AQ:AQ,MATCH(Info!M9,WS!D:D,0),1),"EI OLE")))</f>
        <v/>
      </c>
      <c r="P9" s="167" t="str">
        <f>IF(M9="","",IFERROR(INDEX($AK$5:$AO$5,1,MATCH(INDEX(MD!A:A,MATCH(Info!M9,MD!D:D,0),1),$AK$8:$AO$8)),IFERROR(INDEX($AK$5:$AO$5,1,MATCH(INDEX(WD!A:A,MATCH(Info!M9,WD!D:D,0),1),$AK$9:$AO$9)),"")))</f>
        <v/>
      </c>
      <c r="Q9" s="130" t="str">
        <f>IF(M9="","",IFERROR(INDEX(MD!AU:AU,MATCH(Info!M9,MD!D:D,0),1),IFERROR(INDEX(WD!AN:AN,MATCH(Info!M9,WD!D:D,0),1),"EI OLE")))</f>
        <v/>
      </c>
      <c r="R9" s="188"/>
      <c r="S9" s="155" t="str">
        <f>IF(M9="","",IFERROR(INDEX($AK$5:$AO$5,1,MATCH(INDEX('XD M'!A:A,MATCH(Info!M9,'XD M'!D:D,0),1),$AK$10:$AO$10)),IFERROR(INDEX($AK$5:$AO$5,1,MATCH(INDEX('XD W'!A:A,MATCH(Info!M9,'XD W'!D:D,0),1),$AK$11:$AO$11)),"")))</f>
        <v/>
      </c>
      <c r="T9" s="137" t="str">
        <f>IF(M9="","",IFERROR(INDEX('XD M'!AP:AP,MATCH(Info!M9,'XD M'!D:D,0),1),IFERROR(INDEX('XD W'!AP:AP,MATCH(Info!M9,'XD W'!D:D,0),1),"EI OLE")))</f>
        <v/>
      </c>
      <c r="U9" s="184"/>
      <c r="X9">
        <v>4</v>
      </c>
      <c r="Z9" s="140" t="str">
        <f>$N$9</f>
        <v/>
      </c>
      <c r="AA9" s="142">
        <f>$M$9</f>
        <v>0</v>
      </c>
      <c r="AB9" s="143" t="str">
        <f>$O$9</f>
        <v/>
      </c>
      <c r="AD9" s="127">
        <f>$L$12</f>
        <v>4</v>
      </c>
      <c r="AE9" s="124" t="str">
        <f>$M$12&amp;" - "&amp;$M$13</f>
        <v xml:space="preserve"> - </v>
      </c>
      <c r="AF9" s="125">
        <f>$R$12</f>
        <v>0</v>
      </c>
      <c r="AG9" s="126">
        <f>$U$12</f>
        <v>0</v>
      </c>
      <c r="AJ9" s="107" t="s">
        <v>555</v>
      </c>
      <c r="AK9">
        <v>1</v>
      </c>
      <c r="AL9">
        <v>15</v>
      </c>
      <c r="AM9">
        <v>33</v>
      </c>
      <c r="AN9">
        <v>81</v>
      </c>
      <c r="AO9">
        <v>145</v>
      </c>
    </row>
    <row r="10" spans="1:41" x14ac:dyDescent="0.2">
      <c r="A10" s="134" t="s">
        <v>180</v>
      </c>
      <c r="B10" s="106">
        <f>IFERROR(COUNTIF(MS!C:C,Info!A10),"")</f>
        <v>4</v>
      </c>
      <c r="C10" s="106">
        <f>IFERROR(COUNTIF(WS!C:C,Info!A10),"")</f>
        <v>3</v>
      </c>
      <c r="D10" s="106">
        <f>IFERROR(COUNTIF(MD!C:C,Info!A10),"")</f>
        <v>11</v>
      </c>
      <c r="E10" s="106">
        <f>IFERROR(COUNTIF(WD!C:C,Info!A10),"")</f>
        <v>13</v>
      </c>
      <c r="F10" s="106">
        <f>IFERROR(COUNTIF('XD M'!C:C,Info!A10),"")</f>
        <v>9</v>
      </c>
      <c r="G10" s="106">
        <f>IFERROR(COUNTIF('XD W'!C:C,Info!A10),"")</f>
        <v>10</v>
      </c>
      <c r="H10" s="106">
        <f t="shared" si="0"/>
        <v>50</v>
      </c>
      <c r="I10" s="45"/>
      <c r="J10" s="76" t="s">
        <v>64</v>
      </c>
      <c r="L10" s="189">
        <v>3</v>
      </c>
      <c r="M10" s="170"/>
      <c r="N10" s="148" t="str">
        <f>IF(M10="","",IFERROR(INDEX($AK$5:$AO$5,1,MATCH(INDEX(MS!A:A,MATCH(Info!M10,MS!D:D,0),1),$AK$6:$AO$6)),IFERROR(INDEX($AK$5:$AO$5,1,MATCH(INDEX(WS!A:A,MATCH(Info!M10,WS!D:D,0),1),$AK$7:$AO$7)),"")))</f>
        <v/>
      </c>
      <c r="O10" s="151" t="str">
        <f>IF(M10="","",IFERROR(INDEX(MS!AP:AP,MATCH(Info!M10,MS!D:D,0),1),IFERROR(INDEX(WS!AQ:AQ,MATCH(Info!M10,WS!D:D,0),1),"EI OLE")))</f>
        <v/>
      </c>
      <c r="P10" s="167" t="str">
        <f>IF(M10="","",IFERROR(INDEX($AK$5:$AO$5,1,MATCH(INDEX(MD!A:A,MATCH(Info!M10,MD!D:D,0),1),$AK$8:$AO$8)),IFERROR(INDEX($AK$5:$AO$5,1,MATCH(INDEX(WD!A:A,MATCH(Info!M10,WD!D:D,0),1),$AK$9:$AO$9)),"")))</f>
        <v/>
      </c>
      <c r="Q10" s="130" t="str">
        <f>IF(M10="","",IFERROR(INDEX(MD!AU:AU,MATCH(Info!M10,MD!D:D,0),1),IFERROR(INDEX(WD!AN:AN,MATCH(Info!M10,WD!D:D,0),1),"EI OLE")))</f>
        <v/>
      </c>
      <c r="R10" s="188">
        <f>SUM(Q10:Q11)</f>
        <v>0</v>
      </c>
      <c r="S10" s="155" t="str">
        <f>IF(M10="","",IFERROR(INDEX($AK$5:$AO$5,1,MATCH(INDEX('XD M'!A:A,MATCH(Info!M10,'XD M'!D:D,0),1),$AK$10:$AO$10)),IFERROR(INDEX($AK$5:$AO$5,1,MATCH(INDEX('XD W'!A:A,MATCH(Info!M10,'XD W'!D:D,0),1),$AK$11:$AO$11)),"")))</f>
        <v/>
      </c>
      <c r="T10" s="137" t="str">
        <f>IF(M10="","",IFERROR(INDEX('XD M'!AP:AP,MATCH(Info!M10,'XD M'!D:D,0),1),IFERROR(INDEX('XD W'!AP:AP,MATCH(Info!M10,'XD W'!D:D,0),1),"EI OLE")))</f>
        <v/>
      </c>
      <c r="U10" s="184">
        <f>SUM(T10:T11)</f>
        <v>0</v>
      </c>
      <c r="X10">
        <v>5</v>
      </c>
      <c r="Z10" s="140" t="str">
        <f>$N$10</f>
        <v/>
      </c>
      <c r="AA10" s="142">
        <f>$M$10</f>
        <v>0</v>
      </c>
      <c r="AB10" s="143" t="str">
        <f>$O$10</f>
        <v/>
      </c>
      <c r="AD10" s="127">
        <f>$L$14</f>
        <v>5</v>
      </c>
      <c r="AE10" s="124" t="str">
        <f>$M$14&amp;" - "&amp;$M$15</f>
        <v xml:space="preserve"> - </v>
      </c>
      <c r="AF10" s="125">
        <f>$R$14</f>
        <v>0</v>
      </c>
      <c r="AG10" s="126">
        <f>$U$14</f>
        <v>0</v>
      </c>
      <c r="AJ10" s="107" t="s">
        <v>694</v>
      </c>
      <c r="AK10">
        <v>1</v>
      </c>
      <c r="AL10">
        <v>11</v>
      </c>
      <c r="AM10">
        <v>35</v>
      </c>
      <c r="AN10">
        <v>71</v>
      </c>
      <c r="AO10">
        <v>119</v>
      </c>
    </row>
    <row r="11" spans="1:41" x14ac:dyDescent="0.2">
      <c r="A11" s="134" t="s">
        <v>158</v>
      </c>
      <c r="B11" s="106">
        <f>IFERROR(COUNTIF(MS!C:C,Info!A11),"")</f>
        <v>6</v>
      </c>
      <c r="C11" s="106">
        <f>IFERROR(COUNTIF(WS!C:C,Info!A11),"")</f>
        <v>1</v>
      </c>
      <c r="D11" s="106">
        <f>IFERROR(COUNTIF(MD!C:C,Info!A11),"")</f>
        <v>12</v>
      </c>
      <c r="E11" s="106">
        <f>IFERROR(COUNTIF(WD!C:C,Info!A11),"")</f>
        <v>12</v>
      </c>
      <c r="F11" s="106">
        <f>IFERROR(COUNTIF('XD M'!C:C,Info!A11),"")</f>
        <v>4</v>
      </c>
      <c r="G11" s="106">
        <f>IFERROR(COUNTIF('XD W'!C:C,Info!A11),"")</f>
        <v>3</v>
      </c>
      <c r="H11" s="106">
        <f t="shared" si="0"/>
        <v>38</v>
      </c>
      <c r="I11" s="44"/>
      <c r="J11" s="76" t="s">
        <v>65</v>
      </c>
      <c r="L11" s="189"/>
      <c r="M11" s="170"/>
      <c r="N11" s="148" t="str">
        <f>IF(M11="","",IFERROR(INDEX($AK$5:$AO$5,1,MATCH(INDEX(MS!A:A,MATCH(Info!M11,MS!D:D,0),1),$AK$6:$AO$6)),IFERROR(INDEX($AK$5:$AO$5,1,MATCH(INDEX(WS!A:A,MATCH(Info!M11,WS!D:D,0),1),$AK$7:$AO$7)),"")))</f>
        <v/>
      </c>
      <c r="O11" s="151" t="str">
        <f>IF(M11="","",IFERROR(INDEX(MS!AP:AP,MATCH(Info!M11,MS!D:D,0),1),IFERROR(INDEX(WS!AQ:AQ,MATCH(Info!M11,WS!D:D,0),1),"EI OLE")))</f>
        <v/>
      </c>
      <c r="P11" s="167" t="str">
        <f>IF(M11="","",IFERROR(INDEX($AK$5:$AO$5,1,MATCH(INDEX(MD!A:A,MATCH(Info!M11,MD!D:D,0),1),$AK$8:$AO$8)),IFERROR(INDEX($AK$5:$AO$5,1,MATCH(INDEX(WD!A:A,MATCH(Info!M11,WD!D:D,0),1),$AK$9:$AO$9)),"")))</f>
        <v/>
      </c>
      <c r="Q11" s="130" t="str">
        <f>IF(M11="","",IFERROR(INDEX(MD!AU:AU,MATCH(Info!M11,MD!D:D,0),1),IFERROR(INDEX(WD!AN:AN,MATCH(Info!M11,WD!D:D,0),1),"EI OLE")))</f>
        <v/>
      </c>
      <c r="R11" s="188"/>
      <c r="S11" s="155" t="str">
        <f>IF(M11="","",IFERROR(INDEX($AK$5:$AO$5,1,MATCH(INDEX('XD M'!A:A,MATCH(Info!M11,'XD M'!D:D,0),1),$AK$10:$AO$10)),IFERROR(INDEX($AK$5:$AO$5,1,MATCH(INDEX('XD W'!A:A,MATCH(Info!M11,'XD W'!D:D,0),1),$AK$11:$AO$11)),"")))</f>
        <v/>
      </c>
      <c r="T11" s="137" t="str">
        <f>IF(M11="","",IFERROR(INDEX('XD M'!AP:AP,MATCH(Info!M11,'XD M'!D:D,0),1),IFERROR(INDEX('XD W'!AP:AP,MATCH(Info!M11,'XD W'!D:D,0),1),"EI OLE")))</f>
        <v/>
      </c>
      <c r="U11" s="184"/>
      <c r="X11">
        <v>6</v>
      </c>
      <c r="Z11" s="140" t="str">
        <f>$N$11</f>
        <v/>
      </c>
      <c r="AA11" s="142">
        <f>$M$11</f>
        <v>0</v>
      </c>
      <c r="AB11" s="143" t="str">
        <f>$O$11</f>
        <v/>
      </c>
      <c r="AD11" s="127">
        <f>$L$16</f>
        <v>6</v>
      </c>
      <c r="AE11" s="124" t="str">
        <f>$M$16&amp;" - "&amp;$M$17</f>
        <v xml:space="preserve"> - </v>
      </c>
      <c r="AF11" s="125">
        <f>$R$16</f>
        <v>0</v>
      </c>
      <c r="AG11" s="126">
        <f>$U$16</f>
        <v>0</v>
      </c>
      <c r="AJ11" s="107" t="s">
        <v>695</v>
      </c>
      <c r="AK11">
        <v>1</v>
      </c>
      <c r="AL11">
        <v>11</v>
      </c>
      <c r="AM11">
        <v>35</v>
      </c>
      <c r="AN11">
        <v>71</v>
      </c>
      <c r="AO11">
        <v>119</v>
      </c>
    </row>
    <row r="12" spans="1:41" x14ac:dyDescent="0.2">
      <c r="A12" s="134" t="s">
        <v>238</v>
      </c>
      <c r="B12" s="106">
        <f>IFERROR(COUNTIF(MS!C:C,Info!A12),"")</f>
        <v>11</v>
      </c>
      <c r="C12" s="106">
        <f>IFERROR(COUNTIF(WS!C:C,Info!A12),"")</f>
        <v>1</v>
      </c>
      <c r="D12" s="106">
        <f>IFERROR(COUNTIF(MD!C:C,Info!A12),"")</f>
        <v>9</v>
      </c>
      <c r="E12" s="106">
        <f>IFERROR(COUNTIF(WD!C:C,Info!A12),"")</f>
        <v>4</v>
      </c>
      <c r="F12" s="106">
        <f>IFERROR(COUNTIF('XD M'!C:C,Info!A12),"")</f>
        <v>8</v>
      </c>
      <c r="G12" s="106">
        <f>IFERROR(COUNTIF('XD W'!C:C,Info!A12),"")</f>
        <v>2</v>
      </c>
      <c r="H12" s="106">
        <f t="shared" si="0"/>
        <v>35</v>
      </c>
      <c r="I12" s="43"/>
      <c r="J12" s="76" t="s">
        <v>66</v>
      </c>
      <c r="L12" s="192">
        <v>4</v>
      </c>
      <c r="M12" s="168"/>
      <c r="N12" s="148" t="str">
        <f>IF(M12="","",IFERROR(INDEX($AK$5:$AO$5,1,MATCH(INDEX(MS!A:A,MATCH(Info!M12,MS!D:D,0),1),$AK$6:$AO$6)),IFERROR(INDEX($AK$5:$AO$5,1,MATCH(INDEX(WS!A:A,MATCH(Info!M12,WS!D:D,0),1),$AK$7:$AO$7)),"")))</f>
        <v/>
      </c>
      <c r="O12" s="151" t="str">
        <f>IF(M12="","",IFERROR(INDEX(MS!AP:AP,MATCH(Info!M12,MS!D:D,0),1),IFERROR(INDEX(WS!AQ:AQ,MATCH(Info!M12,WS!D:D,0),1),"EI OLE")))</f>
        <v/>
      </c>
      <c r="P12" s="167" t="str">
        <f>IF(M12="","",IFERROR(INDEX($AK$5:$AO$5,1,MATCH(INDEX(MD!A:A,MATCH(Info!M12,MD!D:D,0),1),$AK$8:$AO$8)),IFERROR(INDEX($AK$5:$AO$5,1,MATCH(INDEX(WD!A:A,MATCH(Info!M12,WD!D:D,0),1),$AK$9:$AO$9)),"")))</f>
        <v/>
      </c>
      <c r="Q12" s="130" t="str">
        <f>IF(M12="","",IFERROR(INDEX(MD!AU:AU,MATCH(Info!M12,MD!D:D,0),1),IFERROR(INDEX(WD!AN:AN,MATCH(Info!M12,WD!D:D,0),1),"EI OLE")))</f>
        <v/>
      </c>
      <c r="R12" s="188">
        <f>SUM(Q12:Q13)</f>
        <v>0</v>
      </c>
      <c r="S12" s="155" t="str">
        <f>IF(M12="","",IFERROR(INDEX($AK$5:$AO$5,1,MATCH(INDEX('XD M'!A:A,MATCH(Info!M12,'XD M'!D:D,0),1),$AK$10:$AO$10)),IFERROR(INDEX($AK$5:$AO$5,1,MATCH(INDEX('XD W'!A:A,MATCH(Info!M12,'XD W'!D:D,0),1),$AK$11:$AO$11)),"")))</f>
        <v/>
      </c>
      <c r="T12" s="137" t="str">
        <f>IF(M12="","",IFERROR(INDEX('XD M'!AP:AP,MATCH(Info!M12,'XD M'!D:D,0),1),IFERROR(INDEX('XD W'!AP:AP,MATCH(Info!M12,'XD W'!D:D,0),1),"EI OLE")))</f>
        <v/>
      </c>
      <c r="U12" s="184">
        <f>SUM(T12:T13)</f>
        <v>0</v>
      </c>
      <c r="X12">
        <v>7</v>
      </c>
      <c r="Z12" s="140" t="str">
        <f>$N$12</f>
        <v/>
      </c>
      <c r="AA12" s="142">
        <f>$M$12</f>
        <v>0</v>
      </c>
      <c r="AB12" s="143" t="str">
        <f>$O$12</f>
        <v/>
      </c>
      <c r="AD12" s="127">
        <f>$L$18</f>
        <v>7</v>
      </c>
      <c r="AE12" s="124" t="str">
        <f>$M$18&amp;" - "&amp;$M$19</f>
        <v xml:space="preserve"> - </v>
      </c>
      <c r="AF12" s="125">
        <f>$R$18</f>
        <v>0</v>
      </c>
      <c r="AG12" s="126">
        <f>$U$18</f>
        <v>0</v>
      </c>
    </row>
    <row r="13" spans="1:41" x14ac:dyDescent="0.2">
      <c r="A13" s="134" t="s">
        <v>92</v>
      </c>
      <c r="B13" s="106">
        <f>IFERROR(COUNTIF(MS!C:C,Info!A13),"")</f>
        <v>3</v>
      </c>
      <c r="C13" s="106">
        <f>IFERROR(COUNTIF(WS!C:C,Info!A13),"")</f>
        <v>0</v>
      </c>
      <c r="D13" s="106">
        <f>IFERROR(COUNTIF(MD!C:C,Info!A13),"")</f>
        <v>9</v>
      </c>
      <c r="E13" s="106">
        <f>IFERROR(COUNTIF(WD!C:C,Info!A13),"")</f>
        <v>5</v>
      </c>
      <c r="F13" s="106">
        <f>IFERROR(COUNTIF('XD M'!C:C,Info!A13),"")</f>
        <v>7</v>
      </c>
      <c r="G13" s="106">
        <f>IFERROR(COUNTIF('XD W'!C:C,Info!A13),"")</f>
        <v>7</v>
      </c>
      <c r="H13" s="106">
        <f t="shared" si="0"/>
        <v>31</v>
      </c>
      <c r="I13" s="69"/>
      <c r="J13" s="76" t="s">
        <v>67</v>
      </c>
      <c r="L13" s="192"/>
      <c r="M13" s="169"/>
      <c r="N13" s="148" t="str">
        <f>IF(M13="","",IFERROR(INDEX($AK$5:$AO$5,1,MATCH(INDEX(MS!A:A,MATCH(Info!M13,MS!D:D,0),1),$AK$6:$AO$6)),IFERROR(INDEX($AK$5:$AO$5,1,MATCH(INDEX(WS!A:A,MATCH(Info!M13,WS!D:D,0),1),$AK$7:$AO$7)),"")))</f>
        <v/>
      </c>
      <c r="O13" s="151" t="str">
        <f>IF(M13="","",IFERROR(INDEX(MS!AP:AP,MATCH(Info!M13,MS!D:D,0),1),IFERROR(INDEX(WS!AQ:AQ,MATCH(Info!M13,WS!D:D,0),1),"EI OLE")))</f>
        <v/>
      </c>
      <c r="P13" s="167" t="str">
        <f>IF(M13="","",IFERROR(INDEX($AK$5:$AO$5,1,MATCH(INDEX(MD!A:A,MATCH(Info!M13,MD!D:D,0),1),$AK$8:$AO$8)),IFERROR(INDEX($AK$5:$AO$5,1,MATCH(INDEX(WD!A:A,MATCH(Info!M13,WD!D:D,0),1),$AK$9:$AO$9)),"")))</f>
        <v/>
      </c>
      <c r="Q13" s="130" t="str">
        <f>IF(M13="","",IFERROR(INDEX(MD!AU:AU,MATCH(Info!M13,MD!D:D,0),1),IFERROR(INDEX(WD!AN:AN,MATCH(Info!M13,WD!D:D,0),1),"EI OLE")))</f>
        <v/>
      </c>
      <c r="R13" s="188"/>
      <c r="S13" s="155" t="str">
        <f>IF(M13="","",IFERROR(INDEX($AK$5:$AO$5,1,MATCH(INDEX('XD M'!A:A,MATCH(Info!M13,'XD M'!D:D,0),1),$AK$10:$AO$10)),IFERROR(INDEX($AK$5:$AO$5,1,MATCH(INDEX('XD W'!A:A,MATCH(Info!M13,'XD W'!D:D,0),1),$AK$11:$AO$11)),"")))</f>
        <v/>
      </c>
      <c r="T13" s="137" t="str">
        <f>IF(M13="","",IFERROR(INDEX('XD M'!AP:AP,MATCH(Info!M13,'XD M'!D:D,0),1),IFERROR(INDEX('XD W'!AP:AP,MATCH(Info!M13,'XD W'!D:D,0),1),"EI OLE")))</f>
        <v/>
      </c>
      <c r="U13" s="184"/>
      <c r="X13">
        <v>8</v>
      </c>
      <c r="Z13" s="140" t="str">
        <f>$N$13</f>
        <v/>
      </c>
      <c r="AA13" s="142">
        <f>$M$13</f>
        <v>0</v>
      </c>
      <c r="AB13" s="143" t="str">
        <f>$O$13</f>
        <v/>
      </c>
      <c r="AD13" s="127">
        <f>$L$20</f>
        <v>8</v>
      </c>
      <c r="AE13" s="124" t="str">
        <f>$M$20&amp;" - "&amp;$M$21</f>
        <v xml:space="preserve"> - </v>
      </c>
      <c r="AF13" s="125">
        <f>$R$20</f>
        <v>0</v>
      </c>
      <c r="AG13" s="126">
        <f>$U$20</f>
        <v>0</v>
      </c>
    </row>
    <row r="14" spans="1:41" x14ac:dyDescent="0.2">
      <c r="A14" s="134" t="s">
        <v>80</v>
      </c>
      <c r="B14" s="106">
        <f>IFERROR(COUNTIF(MS!C:C,Info!A14),"")</f>
        <v>1</v>
      </c>
      <c r="C14" s="106">
        <f>IFERROR(COUNTIF(WS!C:C,Info!A14),"")</f>
        <v>1</v>
      </c>
      <c r="D14" s="106">
        <f>IFERROR(COUNTIF(MD!C:C,Info!A14),"")</f>
        <v>7</v>
      </c>
      <c r="E14" s="106">
        <f>IFERROR(COUNTIF(WD!C:C,Info!A14),"")</f>
        <v>8</v>
      </c>
      <c r="F14" s="106">
        <f>IFERROR(COUNTIF('XD M'!C:C,Info!A14),"")</f>
        <v>8</v>
      </c>
      <c r="G14" s="106">
        <f>IFERROR(COUNTIF('XD W'!C:C,Info!A14),"")</f>
        <v>5</v>
      </c>
      <c r="H14" s="106">
        <f t="shared" si="0"/>
        <v>30</v>
      </c>
      <c r="J14" s="40"/>
      <c r="L14" s="189">
        <v>5</v>
      </c>
      <c r="M14" s="171"/>
      <c r="N14" s="148" t="str">
        <f>IF(M14="","",IFERROR(INDEX($AK$5:$AO$5,1,MATCH(INDEX(MS!A:A,MATCH(Info!M14,MS!D:D,0),1),$AK$6:$AO$6)),IFERROR(INDEX($AK$5:$AO$5,1,MATCH(INDEX(WS!A:A,MATCH(Info!M14,WS!D:D,0),1),$AK$7:$AO$7)),"")))</f>
        <v/>
      </c>
      <c r="O14" s="151" t="str">
        <f>IF(M14="","",IFERROR(INDEX(MS!AP:AP,MATCH(Info!M14,MS!D:D,0),1),IFERROR(INDEX(WS!AQ:AQ,MATCH(Info!M14,WS!D:D,0),1),"EI OLE")))</f>
        <v/>
      </c>
      <c r="P14" s="167" t="str">
        <f>IF(M14="","",IFERROR(INDEX($AK$5:$AO$5,1,MATCH(INDEX(MD!A:A,MATCH(Info!M14,MD!D:D,0),1),$AK$8:$AO$8)),IFERROR(INDEX($AK$5:$AO$5,1,MATCH(INDEX(WD!A:A,MATCH(Info!M14,WD!D:D,0),1),$AK$9:$AO$9)),"")))</f>
        <v/>
      </c>
      <c r="Q14" s="130" t="str">
        <f>IF(M14="","",IFERROR(INDEX(MD!AU:AU,MATCH(Info!M14,MD!D:D,0),1),IFERROR(INDEX(WD!AN:AN,MATCH(Info!M14,WD!D:D,0),1),"EI OLE")))</f>
        <v/>
      </c>
      <c r="R14" s="188">
        <f>SUM(Q14:Q15)</f>
        <v>0</v>
      </c>
      <c r="S14" s="155" t="str">
        <f>IF(M14="","",IFERROR(INDEX($AK$5:$AO$5,1,MATCH(INDEX('XD M'!A:A,MATCH(Info!M14,'XD M'!D:D,0),1),$AK$10:$AO$10)),IFERROR(INDEX($AK$5:$AO$5,1,MATCH(INDEX('XD W'!A:A,MATCH(Info!M14,'XD W'!D:D,0),1),$AK$11:$AO$11)),"")))</f>
        <v/>
      </c>
      <c r="T14" s="137" t="str">
        <f>IF(M14="","",IFERROR(INDEX('XD M'!AP:AP,MATCH(Info!M14,'XD M'!D:D,0),1),IFERROR(INDEX('XD W'!AP:AP,MATCH(Info!M14,'XD W'!D:D,0),1),"EI OLE")))</f>
        <v/>
      </c>
      <c r="U14" s="184">
        <f>SUM(T14:T15)</f>
        <v>0</v>
      </c>
      <c r="X14">
        <v>9</v>
      </c>
      <c r="Z14" s="140" t="str">
        <f>$N$14</f>
        <v/>
      </c>
      <c r="AA14" s="142">
        <f>$M$14</f>
        <v>0</v>
      </c>
      <c r="AB14" s="143" t="str">
        <f>$O$14</f>
        <v/>
      </c>
      <c r="AD14" s="127">
        <f>$L$22</f>
        <v>9</v>
      </c>
      <c r="AE14" s="124" t="str">
        <f>$M$22&amp;" - "&amp;$M$23</f>
        <v xml:space="preserve"> - </v>
      </c>
      <c r="AF14" s="125">
        <f>$R$22</f>
        <v>0</v>
      </c>
      <c r="AG14" s="126">
        <f>$U$22</f>
        <v>0</v>
      </c>
    </row>
    <row r="15" spans="1:41" ht="15" x14ac:dyDescent="0.25">
      <c r="A15" s="134" t="s">
        <v>311</v>
      </c>
      <c r="B15" s="106">
        <f>IFERROR(COUNTIF(MS!C:C,Info!A15),"")</f>
        <v>2</v>
      </c>
      <c r="C15" s="106">
        <f>IFERROR(COUNTIF(WS!C:C,Info!A15),"")</f>
        <v>1</v>
      </c>
      <c r="D15" s="106">
        <f>IFERROR(COUNTIF(MD!C:C,Info!A15),"")</f>
        <v>12</v>
      </c>
      <c r="E15" s="106">
        <f>IFERROR(COUNTIF(WD!C:C,Info!A15),"")</f>
        <v>4</v>
      </c>
      <c r="F15" s="106">
        <f>IFERROR(COUNTIF('XD M'!C:C,Info!A15),"")</f>
        <v>5</v>
      </c>
      <c r="G15" s="106">
        <f>IFERROR(COUNTIF('XD W'!C:C,Info!A15),"")</f>
        <v>4</v>
      </c>
      <c r="H15" s="106">
        <f t="shared" si="0"/>
        <v>28</v>
      </c>
      <c r="I15" s="42">
        <v>0</v>
      </c>
      <c r="J15" s="40" t="s">
        <v>40</v>
      </c>
      <c r="L15" s="189"/>
      <c r="M15" s="171"/>
      <c r="N15" s="148" t="str">
        <f>IF(M15="","",IFERROR(INDEX($AK$5:$AO$5,1,MATCH(INDEX(MS!A:A,MATCH(Info!M15,MS!D:D,0),1),$AK$6:$AO$6)),IFERROR(INDEX($AK$5:$AO$5,1,MATCH(INDEX(WS!A:A,MATCH(Info!M15,WS!D:D,0),1),$AK$7:$AO$7)),"")))</f>
        <v/>
      </c>
      <c r="O15" s="151" t="str">
        <f>IF(M15="","",IFERROR(INDEX(MS!AP:AP,MATCH(Info!M15,MS!D:D,0),1),IFERROR(INDEX(WS!AQ:AQ,MATCH(Info!M15,WS!D:D,0),1),"EI OLE")))</f>
        <v/>
      </c>
      <c r="P15" s="167" t="str">
        <f>IF(M15="","",IFERROR(INDEX($AK$5:$AO$5,1,MATCH(INDEX(MD!A:A,MATCH(Info!M15,MD!D:D,0),1),$AK$8:$AO$8)),IFERROR(INDEX($AK$5:$AO$5,1,MATCH(INDEX(WD!A:A,MATCH(Info!M15,WD!D:D,0),1),$AK$9:$AO$9)),"")))</f>
        <v/>
      </c>
      <c r="Q15" s="130" t="str">
        <f>IF(M15="","",IFERROR(INDEX(MD!AU:AU,MATCH(Info!M15,MD!D:D,0),1),IFERROR(INDEX(WD!AN:AN,MATCH(Info!M15,WD!D:D,0),1),"EI OLE")))</f>
        <v/>
      </c>
      <c r="R15" s="188"/>
      <c r="S15" s="155" t="str">
        <f>IF(M15="","",IFERROR(INDEX($AK$5:$AO$5,1,MATCH(INDEX('XD M'!A:A,MATCH(Info!M15,'XD M'!D:D,0),1),$AK$10:$AO$10)),IFERROR(INDEX($AK$5:$AO$5,1,MATCH(INDEX('XD W'!A:A,MATCH(Info!M15,'XD W'!D:D,0),1),$AK$11:$AO$11)),"")))</f>
        <v/>
      </c>
      <c r="T15" s="137" t="str">
        <f>IF(M15="","",IFERROR(INDEX('XD M'!AP:AP,MATCH(Info!M15,'XD M'!D:D,0),1),IFERROR(INDEX('XD W'!AP:AP,MATCH(Info!M15,'XD W'!D:D,0),1),"EI OLE")))</f>
        <v/>
      </c>
      <c r="U15" s="184"/>
      <c r="X15">
        <v>10</v>
      </c>
      <c r="Z15" s="140" t="str">
        <f>$N$15</f>
        <v/>
      </c>
      <c r="AA15" s="142">
        <f>$M$15</f>
        <v>0</v>
      </c>
      <c r="AB15" s="143" t="str">
        <f>$O$15</f>
        <v/>
      </c>
      <c r="AD15" s="127">
        <f>$L$24</f>
        <v>10</v>
      </c>
      <c r="AE15" s="124" t="str">
        <f>$M$24&amp;" - "&amp;$M$25</f>
        <v xml:space="preserve"> - </v>
      </c>
      <c r="AF15" s="125">
        <f>$R$24</f>
        <v>0</v>
      </c>
      <c r="AG15" s="126">
        <f>$U$24</f>
        <v>0</v>
      </c>
    </row>
    <row r="16" spans="1:41" x14ac:dyDescent="0.2">
      <c r="A16" s="134" t="s">
        <v>220</v>
      </c>
      <c r="B16" s="106">
        <f>IFERROR(COUNTIF(MS!C:C,Info!A16),"")</f>
        <v>3</v>
      </c>
      <c r="C16" s="106">
        <f>IFERROR(COUNTIF(WS!C:C,Info!A16),"")</f>
        <v>0</v>
      </c>
      <c r="D16" s="106">
        <f>IFERROR(COUNTIF(MD!C:C,Info!A16),"")</f>
        <v>11</v>
      </c>
      <c r="E16" s="106">
        <f>IFERROR(COUNTIF(WD!C:C,Info!A16),"")</f>
        <v>1</v>
      </c>
      <c r="F16" s="106">
        <f>IFERROR(COUNTIF('XD M'!C:C,Info!A16),"")</f>
        <v>4</v>
      </c>
      <c r="G16" s="106">
        <f>IFERROR(COUNTIF('XD W'!C:C,Info!A16),"")</f>
        <v>1</v>
      </c>
      <c r="H16" s="106">
        <f t="shared" si="0"/>
        <v>20</v>
      </c>
      <c r="I16" s="41"/>
      <c r="J16" s="40" t="s">
        <v>39</v>
      </c>
      <c r="L16" s="190">
        <v>6</v>
      </c>
      <c r="M16" s="131"/>
      <c r="N16" s="148" t="str">
        <f>IF(M16="","",IFERROR(INDEX($AK$5:$AO$5,1,MATCH(INDEX(MS!A:A,MATCH(Info!M16,MS!D:D,0),1),$AK$6:$AO$6)),IFERROR(INDEX($AK$5:$AO$5,1,MATCH(INDEX(WS!A:A,MATCH(Info!M16,WS!D:D,0),1),$AK$7:$AO$7)),"")))</f>
        <v/>
      </c>
      <c r="O16" s="151" t="str">
        <f>IF(M16="","",IFERROR(INDEX(MS!AP:AP,MATCH(Info!M16,MS!D:D,0),1),IFERROR(INDEX(WS!AQ:AQ,MATCH(Info!M16,WS!D:D,0),1),"EI OLE")))</f>
        <v/>
      </c>
      <c r="P16" s="167" t="str">
        <f>IF(M16="","",IFERROR(INDEX($AK$5:$AO$5,1,MATCH(INDEX(MD!A:A,MATCH(Info!M16,MD!D:D,0),1),$AK$8:$AO$8)),IFERROR(INDEX($AK$5:$AO$5,1,MATCH(INDEX(WD!A:A,MATCH(Info!M16,WD!D:D,0),1),$AK$9:$AO$9)),"")))</f>
        <v/>
      </c>
      <c r="Q16" s="130" t="str">
        <f>IF(M16="","",IFERROR(INDEX(MD!AU:AU,MATCH(Info!M16,MD!D:D,0),1),IFERROR(INDEX(WD!AN:AN,MATCH(Info!M16,WD!D:D,0),1),"EI OLE")))</f>
        <v/>
      </c>
      <c r="R16" s="188">
        <f>SUM(Q16:Q17)</f>
        <v>0</v>
      </c>
      <c r="S16" s="155" t="str">
        <f>IF(M16="","",IFERROR(INDEX($AK$5:$AO$5,1,MATCH(INDEX('XD M'!A:A,MATCH(Info!M16,'XD M'!D:D,0),1),$AK$10:$AO$10)),IFERROR(INDEX($AK$5:$AO$5,1,MATCH(INDEX('XD W'!A:A,MATCH(Info!M16,'XD W'!D:D,0),1),$AK$11:$AO$11)),"")))</f>
        <v/>
      </c>
      <c r="T16" s="137" t="str">
        <f>IF(M16="","",IFERROR(INDEX('XD M'!AP:AP,MATCH(Info!M16,'XD M'!D:D,0),1),IFERROR(INDEX('XD W'!AP:AP,MATCH(Info!M16,'XD W'!D:D,0),1),"EI OLE")))</f>
        <v/>
      </c>
      <c r="U16" s="184">
        <f>SUM(T16:T17)</f>
        <v>0</v>
      </c>
      <c r="X16">
        <v>11</v>
      </c>
      <c r="Z16" s="140" t="str">
        <f>$N$16</f>
        <v/>
      </c>
      <c r="AA16" s="142">
        <f>$M$16</f>
        <v>0</v>
      </c>
      <c r="AB16" s="143" t="str">
        <f>$O$16</f>
        <v/>
      </c>
      <c r="AD16" s="127">
        <f>$L$26</f>
        <v>11</v>
      </c>
      <c r="AE16" s="124" t="str">
        <f>$M$26&amp;" - "&amp;$M$27</f>
        <v xml:space="preserve"> - </v>
      </c>
      <c r="AF16" s="125">
        <f>$R$26</f>
        <v>0</v>
      </c>
      <c r="AG16" s="126">
        <f>$U$26</f>
        <v>0</v>
      </c>
    </row>
    <row r="17" spans="1:33" x14ac:dyDescent="0.2">
      <c r="A17" s="134" t="s">
        <v>75</v>
      </c>
      <c r="B17" s="106">
        <f>IFERROR(COUNTIF(MS!C:C,Info!A17),"")</f>
        <v>5</v>
      </c>
      <c r="C17" s="106">
        <f>IFERROR(COUNTIF(WS!C:C,Info!A17),"")</f>
        <v>1</v>
      </c>
      <c r="D17" s="106">
        <f>IFERROR(COUNTIF(MD!C:C,Info!A17),"")</f>
        <v>5</v>
      </c>
      <c r="E17" s="106">
        <f>IFERROR(COUNTIF(WD!C:C,Info!A17),"")</f>
        <v>3</v>
      </c>
      <c r="F17" s="106">
        <f>IFERROR(COUNTIF('XD M'!C:C,Info!A17),"")</f>
        <v>3</v>
      </c>
      <c r="G17" s="106">
        <f>IFERROR(COUNTIF('XD W'!C:C,Info!A17),"")</f>
        <v>3</v>
      </c>
      <c r="H17" s="106">
        <f t="shared" si="0"/>
        <v>20</v>
      </c>
      <c r="L17" s="190"/>
      <c r="M17" s="131"/>
      <c r="N17" s="148" t="str">
        <f>IF(M17="","",IFERROR(INDEX($AK$5:$AO$5,1,MATCH(INDEX(MS!A:A,MATCH(Info!M17,MS!D:D,0),1),$AK$6:$AO$6)),IFERROR(INDEX($AK$5:$AO$5,1,MATCH(INDEX(WS!A:A,MATCH(Info!M17,WS!D:D,0),1),$AK$7:$AO$7)),"")))</f>
        <v/>
      </c>
      <c r="O17" s="151" t="str">
        <f>IF(M17="","",IFERROR(INDEX(MS!AP:AP,MATCH(Info!M17,MS!D:D,0),1),IFERROR(INDEX(WS!AQ:AQ,MATCH(Info!M17,WS!D:D,0),1),"EI OLE")))</f>
        <v/>
      </c>
      <c r="P17" s="167" t="str">
        <f>IF(M17="","",IFERROR(INDEX($AK$5:$AO$5,1,MATCH(INDEX(MD!A:A,MATCH(Info!M17,MD!D:D,0),1),$AK$8:$AO$8)),IFERROR(INDEX($AK$5:$AO$5,1,MATCH(INDEX(WD!A:A,MATCH(Info!M17,WD!D:D,0),1),$AK$9:$AO$9)),"")))</f>
        <v/>
      </c>
      <c r="Q17" s="130" t="str">
        <f>IF(M17="","",IFERROR(INDEX(MD!AU:AU,MATCH(Info!M17,MD!D:D,0),1),IFERROR(INDEX(WD!AN:AN,MATCH(Info!M17,WD!D:D,0),1),"EI OLE")))</f>
        <v/>
      </c>
      <c r="R17" s="188"/>
      <c r="S17" s="155" t="str">
        <f>IF(M17="","",IFERROR(INDEX($AK$5:$AO$5,1,MATCH(INDEX('XD M'!A:A,MATCH(Info!M17,'XD M'!D:D,0),1),$AK$10:$AO$10)),IFERROR(INDEX($AK$5:$AO$5,1,MATCH(INDEX('XD W'!A:A,MATCH(Info!M17,'XD W'!D:D,0),1),$AK$11:$AO$11)),"")))</f>
        <v/>
      </c>
      <c r="T17" s="137" t="str">
        <f>IF(M17="","",IFERROR(INDEX('XD M'!AP:AP,MATCH(Info!M17,'XD M'!D:D,0),1),IFERROR(INDEX('XD W'!AP:AP,MATCH(Info!M17,'XD W'!D:D,0),1),"EI OLE")))</f>
        <v/>
      </c>
      <c r="U17" s="184"/>
      <c r="X17">
        <v>12</v>
      </c>
      <c r="Z17" s="140" t="str">
        <f>$N$17</f>
        <v/>
      </c>
      <c r="AA17" s="142">
        <f>$M$17</f>
        <v>0</v>
      </c>
      <c r="AB17" s="143" t="str">
        <f>$O$17</f>
        <v/>
      </c>
      <c r="AD17" s="127">
        <f>$L$28</f>
        <v>12</v>
      </c>
      <c r="AE17" s="124" t="str">
        <f>$M$28&amp;" - "&amp;$M$29</f>
        <v xml:space="preserve"> - </v>
      </c>
      <c r="AF17" s="125">
        <f>$R$28</f>
        <v>0</v>
      </c>
      <c r="AG17" s="126">
        <f>$U$28</f>
        <v>0</v>
      </c>
    </row>
    <row r="18" spans="1:33" x14ac:dyDescent="0.2">
      <c r="A18" s="134" t="s">
        <v>325</v>
      </c>
      <c r="B18" s="106">
        <f>IFERROR(COUNTIF(MS!C:C,Info!A18),"")</f>
        <v>1</v>
      </c>
      <c r="C18" s="106">
        <f>IFERROR(COUNTIF(WS!C:C,Info!A18),"")</f>
        <v>2</v>
      </c>
      <c r="D18" s="106">
        <f>IFERROR(COUNTIF(MD!C:C,Info!A18),"")</f>
        <v>4</v>
      </c>
      <c r="E18" s="106">
        <f>IFERROR(COUNTIF(WD!C:C,Info!A18),"")</f>
        <v>4</v>
      </c>
      <c r="F18" s="106">
        <f>IFERROR(COUNTIF('XD M'!C:C,Info!A18),"")</f>
        <v>2</v>
      </c>
      <c r="G18" s="106">
        <f>IFERROR(COUNTIF('XD W'!C:C,Info!A18),"")</f>
        <v>4</v>
      </c>
      <c r="H18" s="106">
        <f t="shared" si="0"/>
        <v>17</v>
      </c>
      <c r="J18" s="40" t="s">
        <v>247</v>
      </c>
      <c r="L18" s="189">
        <v>7</v>
      </c>
      <c r="M18" s="171"/>
      <c r="N18" s="148" t="str">
        <f>IF(M18="","",IFERROR(INDEX($AK$5:$AO$5,1,MATCH(INDEX(MS!A:A,MATCH(Info!M18,MS!D:D,0),1),$AK$6:$AO$6)),IFERROR(INDEX($AK$5:$AO$5,1,MATCH(INDEX(WS!A:A,MATCH(Info!M18,WS!D:D,0),1),$AK$7:$AO$7)),"")))</f>
        <v/>
      </c>
      <c r="O18" s="151" t="str">
        <f>IF(M18="","",IFERROR(INDEX(MS!AP:AP,MATCH(Info!M18,MS!D:D,0),1),IFERROR(INDEX(WS!AQ:AQ,MATCH(Info!M18,WS!D:D,0),1),"EI OLE")))</f>
        <v/>
      </c>
      <c r="P18" s="167" t="str">
        <f>IF(M18="","",IFERROR(INDEX($AK$5:$AO$5,1,MATCH(INDEX(MD!A:A,MATCH(Info!M18,MD!D:D,0),1),$AK$8:$AO$8)),IFERROR(INDEX($AK$5:$AO$5,1,MATCH(INDEX(WD!A:A,MATCH(Info!M18,WD!D:D,0),1),$AK$9:$AO$9)),"")))</f>
        <v/>
      </c>
      <c r="Q18" s="130" t="str">
        <f>IF(M18="","",IFERROR(INDEX(MD!AU:AU,MATCH(Info!M18,MD!D:D,0),1),IFERROR(INDEX(WD!AN:AN,MATCH(Info!M18,WD!D:D,0),1),"EI OLE")))</f>
        <v/>
      </c>
      <c r="R18" s="188">
        <f>SUM(Q18:Q19)</f>
        <v>0</v>
      </c>
      <c r="S18" s="155" t="str">
        <f>IF(M18="","",IFERROR(INDEX($AK$5:$AO$5,1,MATCH(INDEX('XD M'!A:A,MATCH(Info!M18,'XD M'!D:D,0),1),$AK$10:$AO$10)),IFERROR(INDEX($AK$5:$AO$5,1,MATCH(INDEX('XD W'!A:A,MATCH(Info!M18,'XD W'!D:D,0),1),$AK$11:$AO$11)),"")))</f>
        <v/>
      </c>
      <c r="T18" s="137" t="str">
        <f>IF(M18="","",IFERROR(INDEX('XD M'!AP:AP,MATCH(Info!M18,'XD M'!D:D,0),1),IFERROR(INDEX('XD W'!AP:AP,MATCH(Info!M18,'XD W'!D:D,0),1),"EI OLE")))</f>
        <v/>
      </c>
      <c r="U18" s="184">
        <f>SUM(T18:T19)</f>
        <v>0</v>
      </c>
      <c r="X18">
        <v>13</v>
      </c>
      <c r="Z18" s="140" t="str">
        <f>$N$18</f>
        <v/>
      </c>
      <c r="AA18" s="142">
        <f>$M$18</f>
        <v>0</v>
      </c>
      <c r="AB18" s="143" t="str">
        <f>$O$18</f>
        <v/>
      </c>
      <c r="AD18" s="127">
        <f>$L$30</f>
        <v>13</v>
      </c>
      <c r="AE18" s="124" t="str">
        <f>$M$30&amp;" - "&amp;$M$31</f>
        <v xml:space="preserve"> - </v>
      </c>
      <c r="AF18" s="125">
        <f>$R$30</f>
        <v>0</v>
      </c>
      <c r="AG18" s="126">
        <f>$U$30</f>
        <v>0</v>
      </c>
    </row>
    <row r="19" spans="1:33" x14ac:dyDescent="0.2">
      <c r="A19" s="134" t="s">
        <v>358</v>
      </c>
      <c r="B19" s="106">
        <f>IFERROR(COUNTIF(MS!C:C,Info!A19),"")</f>
        <v>1</v>
      </c>
      <c r="C19" s="106">
        <f>IFERROR(COUNTIF(WS!C:C,Info!A19),"")</f>
        <v>0</v>
      </c>
      <c r="D19" s="106">
        <f>IFERROR(COUNTIF(MD!C:C,Info!A19),"")</f>
        <v>6</v>
      </c>
      <c r="E19" s="106">
        <f>IFERROR(COUNTIF(WD!C:C,Info!A19),"")</f>
        <v>2</v>
      </c>
      <c r="F19" s="106">
        <f>IFERROR(COUNTIF('XD M'!C:C,Info!A19),"")</f>
        <v>3</v>
      </c>
      <c r="G19" s="106">
        <f>IFERROR(COUNTIF('XD W'!C:C,Info!A19),"")</f>
        <v>1</v>
      </c>
      <c r="H19" s="106">
        <f t="shared" si="0"/>
        <v>13</v>
      </c>
      <c r="L19" s="189"/>
      <c r="M19" s="171"/>
      <c r="N19" s="148" t="str">
        <f>IF(M19="","",IFERROR(INDEX($AK$5:$AO$5,1,MATCH(INDEX(MS!A:A,MATCH(Info!M19,MS!D:D,0),1),$AK$6:$AO$6)),IFERROR(INDEX($AK$5:$AO$5,1,MATCH(INDEX(WS!A:A,MATCH(Info!M19,WS!D:D,0),1),$AK$7:$AO$7)),"")))</f>
        <v/>
      </c>
      <c r="O19" s="151" t="str">
        <f>IF(M19="","",IFERROR(INDEX(MS!AP:AP,MATCH(Info!M19,MS!D:D,0),1),IFERROR(INDEX(WS!AQ:AQ,MATCH(Info!M19,WS!D:D,0),1),"EI OLE")))</f>
        <v/>
      </c>
      <c r="P19" s="167" t="str">
        <f>IF(M19="","",IFERROR(INDEX($AK$5:$AO$5,1,MATCH(INDEX(MD!A:A,MATCH(Info!M19,MD!D:D,0),1),$AK$8:$AO$8)),IFERROR(INDEX($AK$5:$AO$5,1,MATCH(INDEX(WD!A:A,MATCH(Info!M19,WD!D:D,0),1),$AK$9:$AO$9)),"")))</f>
        <v/>
      </c>
      <c r="Q19" s="130" t="str">
        <f>IF(M19="","",IFERROR(INDEX(MD!AU:AU,MATCH(Info!M19,MD!D:D,0),1),IFERROR(INDEX(WD!AN:AN,MATCH(Info!M19,WD!D:D,0),1),"EI OLE")))</f>
        <v/>
      </c>
      <c r="R19" s="188"/>
      <c r="S19" s="155" t="str">
        <f>IF(M19="","",IFERROR(INDEX($AK$5:$AO$5,1,MATCH(INDEX('XD M'!A:A,MATCH(Info!M19,'XD M'!D:D,0),1),$AK$10:$AO$10)),IFERROR(INDEX($AK$5:$AO$5,1,MATCH(INDEX('XD W'!A:A,MATCH(Info!M19,'XD W'!D:D,0),1),$AK$11:$AO$11)),"")))</f>
        <v/>
      </c>
      <c r="T19" s="137" t="str">
        <f>IF(M19="","",IFERROR(INDEX('XD M'!AP:AP,MATCH(Info!M19,'XD M'!D:D,0),1),IFERROR(INDEX('XD W'!AP:AP,MATCH(Info!M19,'XD W'!D:D,0),1),"EI OLE")))</f>
        <v/>
      </c>
      <c r="U19" s="184"/>
      <c r="X19">
        <v>14</v>
      </c>
      <c r="Z19" s="140" t="str">
        <f>$N$19</f>
        <v/>
      </c>
      <c r="AA19" s="142">
        <f>$M$19</f>
        <v>0</v>
      </c>
      <c r="AB19" s="143" t="str">
        <f>$O$19</f>
        <v/>
      </c>
      <c r="AD19" s="127">
        <f>$L$32</f>
        <v>14</v>
      </c>
      <c r="AE19" s="124" t="str">
        <f>$M$32&amp;" - "&amp;$M$33</f>
        <v xml:space="preserve"> - </v>
      </c>
      <c r="AF19" s="125">
        <f>$R$32</f>
        <v>0</v>
      </c>
      <c r="AG19" s="126">
        <f>$U$32</f>
        <v>0</v>
      </c>
    </row>
    <row r="20" spans="1:33" x14ac:dyDescent="0.2">
      <c r="A20" s="134" t="s">
        <v>78</v>
      </c>
      <c r="B20" s="106">
        <f>IFERROR(COUNTIF(MS!C:C,Info!A20),"")</f>
        <v>0</v>
      </c>
      <c r="C20" s="106">
        <f>IFERROR(COUNTIF(WS!C:C,Info!A20),"")</f>
        <v>0</v>
      </c>
      <c r="D20" s="106">
        <f>IFERROR(COUNTIF(MD!C:C,Info!A20),"")</f>
        <v>3</v>
      </c>
      <c r="E20" s="106">
        <f>IFERROR(COUNTIF(WD!C:C,Info!A20),"")</f>
        <v>3</v>
      </c>
      <c r="F20" s="106">
        <f>IFERROR(COUNTIF('XD M'!C:C,Info!A20),"")</f>
        <v>3</v>
      </c>
      <c r="G20" s="106">
        <f>IFERROR(COUNTIF('XD W'!C:C,Info!A20),"")</f>
        <v>3</v>
      </c>
      <c r="H20" s="106">
        <f t="shared" si="0"/>
        <v>12</v>
      </c>
      <c r="L20" s="190">
        <v>8</v>
      </c>
      <c r="M20" s="131"/>
      <c r="N20" s="148" t="str">
        <f>IF(M20="","",IFERROR(INDEX($AK$5:$AO$5,1,MATCH(INDEX(MS!A:A,MATCH(Info!M20,MS!D:D,0),1),$AK$6:$AO$6)),IFERROR(INDEX($AK$5:$AO$5,1,MATCH(INDEX(WS!A:A,MATCH(Info!M20,WS!D:D,0),1),$AK$7:$AO$7)),"")))</f>
        <v/>
      </c>
      <c r="O20" s="151" t="str">
        <f>IF(M20="","",IFERROR(INDEX(MS!AP:AP,MATCH(Info!M20,MS!D:D,0),1),IFERROR(INDEX(WS!AQ:AQ,MATCH(Info!M20,WS!D:D,0),1),"EI OLE")))</f>
        <v/>
      </c>
      <c r="P20" s="167" t="str">
        <f>IF(M20="","",IFERROR(INDEX($AK$5:$AO$5,1,MATCH(INDEX(MD!A:A,MATCH(Info!M20,MD!D:D,0),1),$AK$8:$AO$8)),IFERROR(INDEX($AK$5:$AO$5,1,MATCH(INDEX(WD!A:A,MATCH(Info!M20,WD!D:D,0),1),$AK$9:$AO$9)),"")))</f>
        <v/>
      </c>
      <c r="Q20" s="130" t="str">
        <f>IF(M20="","",IFERROR(INDEX(MD!AU:AU,MATCH(Info!M20,MD!D:D,0),1),IFERROR(INDEX(WD!AN:AN,MATCH(Info!M20,WD!D:D,0),1),"EI OLE")))</f>
        <v/>
      </c>
      <c r="R20" s="188">
        <f>SUM(Q20:Q21)</f>
        <v>0</v>
      </c>
      <c r="S20" s="155" t="str">
        <f>IF(M20="","",IFERROR(INDEX($AK$5:$AO$5,1,MATCH(INDEX('XD M'!A:A,MATCH(Info!M20,'XD M'!D:D,0),1),$AK$10:$AO$10)),IFERROR(INDEX($AK$5:$AO$5,1,MATCH(INDEX('XD W'!A:A,MATCH(Info!M20,'XD W'!D:D,0),1),$AK$11:$AO$11)),"")))</f>
        <v/>
      </c>
      <c r="T20" s="137" t="str">
        <f>IF(M20="","",IFERROR(INDEX('XD M'!AP:AP,MATCH(Info!M20,'XD M'!D:D,0),1),IFERROR(INDEX('XD W'!AP:AP,MATCH(Info!M20,'XD W'!D:D,0),1),"EI OLE")))</f>
        <v/>
      </c>
      <c r="U20" s="184">
        <f>SUM(T20:T21)</f>
        <v>0</v>
      </c>
      <c r="X20">
        <v>15</v>
      </c>
      <c r="Z20" s="140" t="str">
        <f>$N$20</f>
        <v/>
      </c>
      <c r="AA20" s="142">
        <f>$M$20</f>
        <v>0</v>
      </c>
      <c r="AB20" s="143" t="str">
        <f>$O$20</f>
        <v/>
      </c>
      <c r="AD20" s="127">
        <f>$L$34</f>
        <v>15</v>
      </c>
      <c r="AE20" s="124" t="str">
        <f>$M$34&amp;" - "&amp;$M$35</f>
        <v xml:space="preserve"> - </v>
      </c>
      <c r="AF20" s="125">
        <f>$R$34</f>
        <v>0</v>
      </c>
      <c r="AG20" s="126">
        <f>$U$34</f>
        <v>0</v>
      </c>
    </row>
    <row r="21" spans="1:33" x14ac:dyDescent="0.2">
      <c r="A21" s="134" t="s">
        <v>874</v>
      </c>
      <c r="B21" s="106">
        <f>IFERROR(COUNTIF(MS!C:C,Info!A21),"")</f>
        <v>0</v>
      </c>
      <c r="C21" s="106">
        <f>IFERROR(COUNTIF(WS!C:C,Info!A21),"")</f>
        <v>0</v>
      </c>
      <c r="D21" s="106">
        <f>IFERROR(COUNTIF(MD!C:C,Info!A21),"")</f>
        <v>4</v>
      </c>
      <c r="E21" s="106">
        <f>IFERROR(COUNTIF(WD!C:C,Info!A21),"")</f>
        <v>3</v>
      </c>
      <c r="F21" s="106">
        <f>IFERROR(COUNTIF('XD M'!C:C,Info!A21),"")</f>
        <v>2</v>
      </c>
      <c r="G21" s="106">
        <f>IFERROR(COUNTIF('XD W'!C:C,Info!A21),"")</f>
        <v>3</v>
      </c>
      <c r="H21" s="106">
        <f t="shared" si="0"/>
        <v>12</v>
      </c>
      <c r="L21" s="190"/>
      <c r="M21" s="131"/>
      <c r="N21" s="148" t="str">
        <f>IF(M21="","",IFERROR(INDEX($AK$5:$AO$5,1,MATCH(INDEX(MS!A:A,MATCH(Info!M21,MS!D:D,0),1),$AK$6:$AO$6)),IFERROR(INDEX($AK$5:$AO$5,1,MATCH(INDEX(WS!A:A,MATCH(Info!M21,WS!D:D,0),1),$AK$7:$AO$7)),"")))</f>
        <v/>
      </c>
      <c r="O21" s="151" t="str">
        <f>IF(M21="","",IFERROR(INDEX(MS!AP:AP,MATCH(Info!M21,MS!D:D,0),1),IFERROR(INDEX(WS!AQ:AQ,MATCH(Info!M21,WS!D:D,0),1),"EI OLE")))</f>
        <v/>
      </c>
      <c r="P21" s="167" t="str">
        <f>IF(M21="","",IFERROR(INDEX($AK$5:$AO$5,1,MATCH(INDEX(MD!A:A,MATCH(Info!M21,MD!D:D,0),1),$AK$8:$AO$8)),IFERROR(INDEX($AK$5:$AO$5,1,MATCH(INDEX(WD!A:A,MATCH(Info!M21,WD!D:D,0),1),$AK$9:$AO$9)),"")))</f>
        <v/>
      </c>
      <c r="Q21" s="130" t="str">
        <f>IF(M21="","",IFERROR(INDEX(MD!AU:AU,MATCH(Info!M21,MD!D:D,0),1),IFERROR(INDEX(WD!AN:AN,MATCH(Info!M21,WD!D:D,0),1),"EI OLE")))</f>
        <v/>
      </c>
      <c r="R21" s="188"/>
      <c r="S21" s="155" t="str">
        <f>IF(M21="","",IFERROR(INDEX($AK$5:$AO$5,1,MATCH(INDEX('XD M'!A:A,MATCH(Info!M21,'XD M'!D:D,0),1),$AK$10:$AO$10)),IFERROR(INDEX($AK$5:$AO$5,1,MATCH(INDEX('XD W'!A:A,MATCH(Info!M21,'XD W'!D:D,0),1),$AK$11:$AO$11)),"")))</f>
        <v/>
      </c>
      <c r="T21" s="137" t="str">
        <f>IF(M21="","",IFERROR(INDEX('XD M'!AP:AP,MATCH(Info!M21,'XD M'!D:D,0),1),IFERROR(INDEX('XD W'!AP:AP,MATCH(Info!M21,'XD W'!D:D,0),1),"EI OLE")))</f>
        <v/>
      </c>
      <c r="U21" s="184"/>
      <c r="X21">
        <v>16</v>
      </c>
      <c r="Z21" s="140" t="str">
        <f>$N$21</f>
        <v/>
      </c>
      <c r="AA21" s="142">
        <f>$M$21</f>
        <v>0</v>
      </c>
      <c r="AB21" s="143" t="str">
        <f>$O$21</f>
        <v/>
      </c>
      <c r="AD21" s="127">
        <f>$L$36</f>
        <v>16</v>
      </c>
      <c r="AE21" s="124" t="str">
        <f>$M$36&amp;" - "&amp;$M$37</f>
        <v xml:space="preserve"> - </v>
      </c>
      <c r="AF21" s="125">
        <f>$R$36</f>
        <v>0</v>
      </c>
      <c r="AG21" s="126">
        <f>$U$36</f>
        <v>0</v>
      </c>
    </row>
    <row r="22" spans="1:33" x14ac:dyDescent="0.2">
      <c r="A22" s="134" t="s">
        <v>221</v>
      </c>
      <c r="B22" s="106">
        <f>IFERROR(COUNTIF(MS!C:C,Info!A22),"")</f>
        <v>1</v>
      </c>
      <c r="C22" s="106">
        <f>IFERROR(COUNTIF(WS!C:C,Info!A22),"")</f>
        <v>1</v>
      </c>
      <c r="D22" s="106">
        <f>IFERROR(COUNTIF(MD!C:C,Info!A22),"")</f>
        <v>4</v>
      </c>
      <c r="E22" s="106">
        <f>IFERROR(COUNTIF(WD!C:C,Info!A22),"")</f>
        <v>1</v>
      </c>
      <c r="F22" s="106">
        <f>IFERROR(COUNTIF('XD M'!C:C,Info!A22),"")</f>
        <v>3</v>
      </c>
      <c r="G22" s="106">
        <f>IFERROR(COUNTIF('XD W'!C:C,Info!A22),"")</f>
        <v>1</v>
      </c>
      <c r="H22" s="106">
        <f t="shared" si="0"/>
        <v>11</v>
      </c>
      <c r="L22" s="189">
        <v>9</v>
      </c>
      <c r="M22" s="171"/>
      <c r="N22" s="148" t="str">
        <f>IF(M22="","",IFERROR(INDEX($AK$5:$AO$5,1,MATCH(INDEX(MS!A:A,MATCH(Info!M22,MS!D:D,0),1),$AK$6:$AO$6)),IFERROR(INDEX($AK$5:$AO$5,1,MATCH(INDEX(WS!A:A,MATCH(Info!M22,WS!D:D,0),1),$AK$7:$AO$7)),"")))</f>
        <v/>
      </c>
      <c r="O22" s="151" t="str">
        <f>IF(M22="","",IFERROR(INDEX(MS!AP:AP,MATCH(Info!M22,MS!D:D,0),1),IFERROR(INDEX(WS!AQ:AQ,MATCH(Info!M22,WS!D:D,0),1),"EI OLE")))</f>
        <v/>
      </c>
      <c r="P22" s="167" t="str">
        <f>IF(M22="","",IFERROR(INDEX($AK$5:$AO$5,1,MATCH(INDEX(MD!A:A,MATCH(Info!M22,MD!D:D,0),1),$AK$8:$AO$8)),IFERROR(INDEX($AK$5:$AO$5,1,MATCH(INDEX(WD!A:A,MATCH(Info!M22,WD!D:D,0),1),$AK$9:$AO$9)),"")))</f>
        <v/>
      </c>
      <c r="Q22" s="130" t="str">
        <f>IF(M22="","",IFERROR(INDEX(MD!AU:AU,MATCH(Info!M22,MD!D:D,0),1),IFERROR(INDEX(WD!AN:AN,MATCH(Info!M22,WD!D:D,0),1),"EI OLE")))</f>
        <v/>
      </c>
      <c r="R22" s="188">
        <f>SUM(Q22:Q23)</f>
        <v>0</v>
      </c>
      <c r="S22" s="155" t="str">
        <f>IF(M22="","",IFERROR(INDEX($AK$5:$AO$5,1,MATCH(INDEX('XD M'!A:A,MATCH(Info!M22,'XD M'!D:D,0),1),$AK$10:$AO$10)),IFERROR(INDEX($AK$5:$AO$5,1,MATCH(INDEX('XD W'!A:A,MATCH(Info!M22,'XD W'!D:D,0),1),$AK$11:$AO$11)),"")))</f>
        <v/>
      </c>
      <c r="T22" s="137" t="str">
        <f>IF(M22="","",IFERROR(INDEX('XD M'!AP:AP,MATCH(Info!M22,'XD M'!D:D,0),1),IFERROR(INDEX('XD W'!AP:AP,MATCH(Info!M22,'XD W'!D:D,0),1),"EI OLE")))</f>
        <v/>
      </c>
      <c r="U22" s="184">
        <f>SUM(T22:T23)</f>
        <v>0</v>
      </c>
      <c r="X22">
        <v>17</v>
      </c>
      <c r="Z22" s="140" t="str">
        <f>$N$22</f>
        <v/>
      </c>
      <c r="AA22" s="142">
        <f>$M$22</f>
        <v>0</v>
      </c>
      <c r="AB22" s="143" t="str">
        <f>$O$22</f>
        <v/>
      </c>
      <c r="AD22" s="127">
        <f>$L$38</f>
        <v>17</v>
      </c>
      <c r="AE22" s="124" t="str">
        <f>$M$38&amp;" - "&amp;$M$39</f>
        <v xml:space="preserve"> - </v>
      </c>
      <c r="AF22" s="125">
        <f>$R$38</f>
        <v>0</v>
      </c>
      <c r="AG22" s="126">
        <f>$U$38</f>
        <v>0</v>
      </c>
    </row>
    <row r="23" spans="1:33" x14ac:dyDescent="0.2">
      <c r="A23" s="134" t="s">
        <v>504</v>
      </c>
      <c r="B23" s="106">
        <f>IFERROR(COUNTIF(MS!C:C,Info!A23),"")</f>
        <v>6</v>
      </c>
      <c r="C23" s="106">
        <f>IFERROR(COUNTIF(WS!C:C,Info!A23),"")</f>
        <v>1</v>
      </c>
      <c r="D23" s="106">
        <f>IFERROR(COUNTIF(MD!C:C,Info!A23),"")</f>
        <v>2</v>
      </c>
      <c r="E23" s="106">
        <f>IFERROR(COUNTIF(WD!C:C,Info!A23),"")</f>
        <v>0</v>
      </c>
      <c r="F23" s="106">
        <f>IFERROR(COUNTIF('XD M'!C:C,Info!A23),"")</f>
        <v>2</v>
      </c>
      <c r="G23" s="106">
        <f>IFERROR(COUNTIF('XD W'!C:C,Info!A23),"")</f>
        <v>0</v>
      </c>
      <c r="H23" s="106">
        <f t="shared" si="0"/>
        <v>11</v>
      </c>
      <c r="L23" s="189"/>
      <c r="M23" s="171"/>
      <c r="N23" s="148" t="str">
        <f>IF(M23="","",IFERROR(INDEX($AK$5:$AO$5,1,MATCH(INDEX(MS!A:A,MATCH(Info!M23,MS!D:D,0),1),$AK$6:$AO$6)),IFERROR(INDEX($AK$5:$AO$5,1,MATCH(INDEX(WS!A:A,MATCH(Info!M23,WS!D:D,0),1),$AK$7:$AO$7)),"")))</f>
        <v/>
      </c>
      <c r="O23" s="151" t="str">
        <f>IF(M23="","",IFERROR(INDEX(MS!AP:AP,MATCH(Info!M23,MS!D:D,0),1),IFERROR(INDEX(WS!AQ:AQ,MATCH(Info!M23,WS!D:D,0),1),"EI OLE")))</f>
        <v/>
      </c>
      <c r="P23" s="167" t="str">
        <f>IF(M23="","",IFERROR(INDEX($AK$5:$AO$5,1,MATCH(INDEX(MD!A:A,MATCH(Info!M23,MD!D:D,0),1),$AK$8:$AO$8)),IFERROR(INDEX($AK$5:$AO$5,1,MATCH(INDEX(WD!A:A,MATCH(Info!M23,WD!D:D,0),1),$AK$9:$AO$9)),"")))</f>
        <v/>
      </c>
      <c r="Q23" s="130" t="str">
        <f>IF(M23="","",IFERROR(INDEX(MD!AU:AU,MATCH(Info!M23,MD!D:D,0),1),IFERROR(INDEX(WD!AN:AN,MATCH(Info!M23,WD!D:D,0),1),"EI OLE")))</f>
        <v/>
      </c>
      <c r="R23" s="188"/>
      <c r="S23" s="155" t="str">
        <f>IF(M23="","",IFERROR(INDEX($AK$5:$AO$5,1,MATCH(INDEX('XD M'!A:A,MATCH(Info!M23,'XD M'!D:D,0),1),$AK$10:$AO$10)),IFERROR(INDEX($AK$5:$AO$5,1,MATCH(INDEX('XD W'!A:A,MATCH(Info!M23,'XD W'!D:D,0),1),$AK$11:$AO$11)),"")))</f>
        <v/>
      </c>
      <c r="T23" s="137" t="str">
        <f>IF(M23="","",IFERROR(INDEX('XD M'!AP:AP,MATCH(Info!M23,'XD M'!D:D,0),1),IFERROR(INDEX('XD W'!AP:AP,MATCH(Info!M23,'XD W'!D:D,0),1),"EI OLE")))</f>
        <v/>
      </c>
      <c r="U23" s="184"/>
      <c r="X23">
        <v>18</v>
      </c>
      <c r="Z23" s="140" t="str">
        <f>$N$23</f>
        <v/>
      </c>
      <c r="AA23" s="142">
        <f>$M$23</f>
        <v>0</v>
      </c>
      <c r="AB23" s="143" t="str">
        <f>$O$23</f>
        <v/>
      </c>
      <c r="AD23" s="127">
        <f>$L$40</f>
        <v>18</v>
      </c>
      <c r="AE23" s="124" t="str">
        <f>$M$40&amp;" - "&amp;$M$41</f>
        <v xml:space="preserve"> - </v>
      </c>
      <c r="AF23" s="125">
        <f>$R$40</f>
        <v>0</v>
      </c>
      <c r="AG23" s="126">
        <f>$U$40</f>
        <v>0</v>
      </c>
    </row>
    <row r="24" spans="1:33" x14ac:dyDescent="0.2">
      <c r="A24" s="134" t="s">
        <v>872</v>
      </c>
      <c r="B24" s="106">
        <f>IFERROR(COUNTIF(MS!C:C,Info!A24),"")</f>
        <v>4</v>
      </c>
      <c r="C24" s="106">
        <f>IFERROR(COUNTIF(WS!C:C,Info!A24),"")</f>
        <v>2</v>
      </c>
      <c r="D24" s="106">
        <f>IFERROR(COUNTIF(MD!C:C,Info!A24),"")</f>
        <v>2</v>
      </c>
      <c r="E24" s="106">
        <f>IFERROR(COUNTIF(WD!C:C,Info!A24),"")</f>
        <v>0</v>
      </c>
      <c r="F24" s="106">
        <f>IFERROR(COUNTIF('XD M'!C:C,Info!A24),"")</f>
        <v>0</v>
      </c>
      <c r="G24" s="106">
        <f>IFERROR(COUNTIF('XD W'!C:C,Info!A24),"")</f>
        <v>0</v>
      </c>
      <c r="H24" s="106">
        <f t="shared" si="0"/>
        <v>8</v>
      </c>
      <c r="L24" s="190">
        <v>10</v>
      </c>
      <c r="M24" s="131"/>
      <c r="N24" s="148" t="str">
        <f>IF(M24="","",IFERROR(INDEX($AK$5:$AO$5,1,MATCH(INDEX(MS!A:A,MATCH(Info!M24,MS!D:D,0),1),$AK$6:$AO$6)),IFERROR(INDEX($AK$5:$AO$5,1,MATCH(INDEX(WS!A:A,MATCH(Info!M24,WS!D:D,0),1),$AK$7:$AO$7)),"")))</f>
        <v/>
      </c>
      <c r="O24" s="151" t="str">
        <f>IF(M24="","",IFERROR(INDEX(MS!AP:AP,MATCH(Info!M24,MS!D:D,0),1),IFERROR(INDEX(WS!AQ:AQ,MATCH(Info!M24,WS!D:D,0),1),"EI OLE")))</f>
        <v/>
      </c>
      <c r="P24" s="167" t="str">
        <f>IF(M24="","",IFERROR(INDEX($AK$5:$AO$5,1,MATCH(INDEX(MD!A:A,MATCH(Info!M24,MD!D:D,0),1),$AK$8:$AO$8)),IFERROR(INDEX($AK$5:$AO$5,1,MATCH(INDEX(WD!A:A,MATCH(Info!M24,WD!D:D,0),1),$AK$9:$AO$9)),"")))</f>
        <v/>
      </c>
      <c r="Q24" s="130" t="str">
        <f>IF(M24="","",IFERROR(INDEX(MD!AU:AU,MATCH(Info!M24,MD!D:D,0),1),IFERROR(INDEX(WD!AN:AN,MATCH(Info!M24,WD!D:D,0),1),"EI OLE")))</f>
        <v/>
      </c>
      <c r="R24" s="188">
        <f>SUM(Q24:Q25)</f>
        <v>0</v>
      </c>
      <c r="S24" s="155" t="str">
        <f>IF(M24="","",IFERROR(INDEX($AK$5:$AO$5,1,MATCH(INDEX('XD M'!A:A,MATCH(Info!M24,'XD M'!D:D,0),1),$AK$10:$AO$10)),IFERROR(INDEX($AK$5:$AO$5,1,MATCH(INDEX('XD W'!A:A,MATCH(Info!M24,'XD W'!D:D,0),1),$AK$11:$AO$11)),"")))</f>
        <v/>
      </c>
      <c r="T24" s="137" t="str">
        <f>IF(M24="","",IFERROR(INDEX('XD M'!AP:AP,MATCH(Info!M24,'XD M'!D:D,0),1),IFERROR(INDEX('XD W'!AP:AP,MATCH(Info!M24,'XD W'!D:D,0),1),"EI OLE")))</f>
        <v/>
      </c>
      <c r="U24" s="184">
        <f>SUM(T24:T25)</f>
        <v>0</v>
      </c>
      <c r="X24">
        <v>19</v>
      </c>
      <c r="Z24" s="140" t="str">
        <f>$N$24</f>
        <v/>
      </c>
      <c r="AA24" s="142">
        <f>$M$24</f>
        <v>0</v>
      </c>
      <c r="AB24" s="143" t="str">
        <f>$O$24</f>
        <v/>
      </c>
      <c r="AD24" s="127">
        <f>$L$42</f>
        <v>19</v>
      </c>
      <c r="AE24" s="124" t="str">
        <f>$M$42&amp;" - "&amp;$M$43</f>
        <v xml:space="preserve"> - </v>
      </c>
      <c r="AF24" s="125">
        <f>$R$42</f>
        <v>0</v>
      </c>
      <c r="AG24" s="126">
        <f>$U$42</f>
        <v>0</v>
      </c>
    </row>
    <row r="25" spans="1:33" x14ac:dyDescent="0.2">
      <c r="A25" s="134" t="s">
        <v>873</v>
      </c>
      <c r="B25" s="106">
        <f>IFERROR(COUNTIF(MS!C:C,Info!A25),"")</f>
        <v>2</v>
      </c>
      <c r="C25" s="106">
        <f>IFERROR(COUNTIF(WS!C:C,Info!A25),"")</f>
        <v>1</v>
      </c>
      <c r="D25" s="106">
        <f>IFERROR(COUNTIF(MD!C:C,Info!A25),"")</f>
        <v>1</v>
      </c>
      <c r="E25" s="106">
        <f>IFERROR(COUNTIF(WD!C:C,Info!A25),"")</f>
        <v>1</v>
      </c>
      <c r="F25" s="106">
        <f>IFERROR(COUNTIF('XD M'!C:C,Info!A25),"")</f>
        <v>2</v>
      </c>
      <c r="G25" s="106">
        <f>IFERROR(COUNTIF('XD W'!C:C,Info!A25),"")</f>
        <v>1</v>
      </c>
      <c r="H25" s="106">
        <f t="shared" si="0"/>
        <v>8</v>
      </c>
      <c r="L25" s="190"/>
      <c r="M25" s="131"/>
      <c r="N25" s="148" t="str">
        <f>IF(M25="","",IFERROR(INDEX($AK$5:$AO$5,1,MATCH(INDEX(MS!A:A,MATCH(Info!M25,MS!D:D,0),1),$AK$6:$AO$6)),IFERROR(INDEX($AK$5:$AO$5,1,MATCH(INDEX(WS!A:A,MATCH(Info!M25,WS!D:D,0),1),$AK$7:$AO$7)),"")))</f>
        <v/>
      </c>
      <c r="O25" s="151" t="str">
        <f>IF(M25="","",IFERROR(INDEX(MS!AP:AP,MATCH(Info!M25,MS!D:D,0),1),IFERROR(INDEX(WS!AQ:AQ,MATCH(Info!M25,WS!D:D,0),1),"EI OLE")))</f>
        <v/>
      </c>
      <c r="P25" s="167" t="str">
        <f>IF(M25="","",IFERROR(INDEX($AK$5:$AO$5,1,MATCH(INDEX(MD!A:A,MATCH(Info!M25,MD!D:D,0),1),$AK$8:$AO$8)),IFERROR(INDEX($AK$5:$AO$5,1,MATCH(INDEX(WD!A:A,MATCH(Info!M25,WD!D:D,0),1),$AK$9:$AO$9)),"")))</f>
        <v/>
      </c>
      <c r="Q25" s="130" t="str">
        <f>IF(M25="","",IFERROR(INDEX(MD!AU:AU,MATCH(Info!M25,MD!D:D,0),1),IFERROR(INDEX(WD!AN:AN,MATCH(Info!M25,WD!D:D,0),1),"EI OLE")))</f>
        <v/>
      </c>
      <c r="R25" s="188"/>
      <c r="S25" s="155" t="str">
        <f>IF(M25="","",IFERROR(INDEX($AK$5:$AO$5,1,MATCH(INDEX('XD M'!A:A,MATCH(Info!M25,'XD M'!D:D,0),1),$AK$10:$AO$10)),IFERROR(INDEX($AK$5:$AO$5,1,MATCH(INDEX('XD W'!A:A,MATCH(Info!M25,'XD W'!D:D,0),1),$AK$11:$AO$11)),"")))</f>
        <v/>
      </c>
      <c r="T25" s="137" t="str">
        <f>IF(M25="","",IFERROR(INDEX('XD M'!AP:AP,MATCH(Info!M25,'XD M'!D:D,0),1),IFERROR(INDEX('XD W'!AP:AP,MATCH(Info!M25,'XD W'!D:D,0),1),"EI OLE")))</f>
        <v/>
      </c>
      <c r="U25" s="184"/>
      <c r="X25">
        <v>20</v>
      </c>
      <c r="Z25" s="140" t="str">
        <f>$N$25</f>
        <v/>
      </c>
      <c r="AA25" s="142">
        <f>$M$25</f>
        <v>0</v>
      </c>
      <c r="AB25" s="143" t="str">
        <f>$O$25</f>
        <v/>
      </c>
      <c r="AD25" s="127">
        <f>$L$44</f>
        <v>20</v>
      </c>
      <c r="AE25" s="124" t="str">
        <f>$M$44&amp;" - "&amp;$M$45</f>
        <v xml:space="preserve"> - </v>
      </c>
      <c r="AF25" s="125">
        <f>$R$44</f>
        <v>0</v>
      </c>
      <c r="AG25" s="126">
        <f>$U$44</f>
        <v>0</v>
      </c>
    </row>
    <row r="26" spans="1:33" x14ac:dyDescent="0.2">
      <c r="A26" s="134" t="s">
        <v>287</v>
      </c>
      <c r="B26" s="106">
        <f>IFERROR(COUNTIF(MS!C:C,Info!A26),"")</f>
        <v>1</v>
      </c>
      <c r="C26" s="106">
        <f>IFERROR(COUNTIF(WS!C:C,Info!A26),"")</f>
        <v>0</v>
      </c>
      <c r="D26" s="106">
        <f>IFERROR(COUNTIF(MD!C:C,Info!A26),"")</f>
        <v>1</v>
      </c>
      <c r="E26" s="106">
        <f>IFERROR(COUNTIF(WD!C:C,Info!A26),"")</f>
        <v>2</v>
      </c>
      <c r="F26" s="106">
        <f>IFERROR(COUNTIF('XD M'!C:C,Info!A26),"")</f>
        <v>1</v>
      </c>
      <c r="G26" s="106">
        <f>IFERROR(COUNTIF('XD W'!C:C,Info!A26),"")</f>
        <v>2</v>
      </c>
      <c r="H26" s="106">
        <f t="shared" si="0"/>
        <v>7</v>
      </c>
      <c r="L26" s="189">
        <v>11</v>
      </c>
      <c r="M26" s="171"/>
      <c r="N26" s="148" t="str">
        <f>IF(M26="","",IFERROR(INDEX($AK$5:$AO$5,1,MATCH(INDEX(MS!A:A,MATCH(Info!M26,MS!D:D,0),1),$AK$6:$AO$6)),IFERROR(INDEX($AK$5:$AO$5,1,MATCH(INDEX(WS!A:A,MATCH(Info!M26,WS!D:D,0),1),$AK$7:$AO$7)),"")))</f>
        <v/>
      </c>
      <c r="O26" s="151" t="str">
        <f>IF(M26="","",IFERROR(INDEX(MS!AP:AP,MATCH(Info!M26,MS!D:D,0),1),IFERROR(INDEX(WS!AQ:AQ,MATCH(Info!M26,WS!D:D,0),1),"EI OLE")))</f>
        <v/>
      </c>
      <c r="P26" s="167" t="str">
        <f>IF(M26="","",IFERROR(INDEX($AK$5:$AO$5,1,MATCH(INDEX(MD!A:A,MATCH(Info!M26,MD!D:D,0),1),$AK$8:$AO$8)),IFERROR(INDEX($AK$5:$AO$5,1,MATCH(INDEX(WD!A:A,MATCH(Info!M26,WD!D:D,0),1),$AK$9:$AO$9)),"")))</f>
        <v/>
      </c>
      <c r="Q26" s="130" t="str">
        <f>IF(M26="","",IFERROR(INDEX(MD!AU:AU,MATCH(Info!M26,MD!D:D,0),1),IFERROR(INDEX(WD!AN:AN,MATCH(Info!M26,WD!D:D,0),1),"EI OLE")))</f>
        <v/>
      </c>
      <c r="R26" s="188">
        <f>SUM(Q26:Q27)</f>
        <v>0</v>
      </c>
      <c r="S26" s="155" t="str">
        <f>IF(M26="","",IFERROR(INDEX($AK$5:$AO$5,1,MATCH(INDEX('XD M'!A:A,MATCH(Info!M26,'XD M'!D:D,0),1),$AK$10:$AO$10)),IFERROR(INDEX($AK$5:$AO$5,1,MATCH(INDEX('XD W'!A:A,MATCH(Info!M26,'XD W'!D:D,0),1),$AK$11:$AO$11)),"")))</f>
        <v/>
      </c>
      <c r="T26" s="137" t="str">
        <f>IF(M26="","",IFERROR(INDEX('XD M'!AP:AP,MATCH(Info!M26,'XD M'!D:D,0),1),IFERROR(INDEX('XD W'!AP:AP,MATCH(Info!M26,'XD W'!D:D,0),1),"EI OLE")))</f>
        <v/>
      </c>
      <c r="U26" s="184">
        <f>SUM(T26:T27)</f>
        <v>0</v>
      </c>
      <c r="X26">
        <v>21</v>
      </c>
      <c r="Z26" s="140" t="str">
        <f>$N$26</f>
        <v/>
      </c>
      <c r="AA26" s="142">
        <f>$M$26</f>
        <v>0</v>
      </c>
      <c r="AB26" s="143" t="str">
        <f>$O$26</f>
        <v/>
      </c>
      <c r="AD26" s="127">
        <f>$L$46</f>
        <v>21</v>
      </c>
      <c r="AE26" s="124" t="str">
        <f>$M$46&amp;" - "&amp;$M$47</f>
        <v xml:space="preserve"> - </v>
      </c>
      <c r="AF26" s="125">
        <f>$R$46</f>
        <v>0</v>
      </c>
      <c r="AG26" s="126">
        <f>$U$46</f>
        <v>0</v>
      </c>
    </row>
    <row r="27" spans="1:33" x14ac:dyDescent="0.2">
      <c r="A27" s="134" t="s">
        <v>418</v>
      </c>
      <c r="B27" s="106">
        <f>IFERROR(COUNTIF(MS!C:C,Info!A27),"")</f>
        <v>1</v>
      </c>
      <c r="C27" s="106">
        <f>IFERROR(COUNTIF(WS!C:C,Info!A27),"")</f>
        <v>0</v>
      </c>
      <c r="D27" s="106">
        <f>IFERROR(COUNTIF(MD!C:C,Info!A27),"")</f>
        <v>1</v>
      </c>
      <c r="E27" s="106">
        <f>IFERROR(COUNTIF(WD!C:C,Info!A27),"")</f>
        <v>0</v>
      </c>
      <c r="F27" s="106">
        <f>IFERROR(COUNTIF('XD M'!C:C,Info!A27),"")</f>
        <v>2</v>
      </c>
      <c r="G27" s="106">
        <f>IFERROR(COUNTIF('XD W'!C:C,Info!A27),"")</f>
        <v>2</v>
      </c>
      <c r="H27" s="106">
        <f t="shared" si="0"/>
        <v>6</v>
      </c>
      <c r="L27" s="189"/>
      <c r="M27" s="171"/>
      <c r="N27" s="148" t="str">
        <f>IF(M27="","",IFERROR(INDEX($AK$5:$AO$5,1,MATCH(INDEX(MS!A:A,MATCH(Info!M27,MS!D:D,0),1),$AK$6:$AO$6)),IFERROR(INDEX($AK$5:$AO$5,1,MATCH(INDEX(WS!A:A,MATCH(Info!M27,WS!D:D,0),1),$AK$7:$AO$7)),"")))</f>
        <v/>
      </c>
      <c r="O27" s="151" t="str">
        <f>IF(M27="","",IFERROR(INDEX(MS!AP:AP,MATCH(Info!M27,MS!D:D,0),1),IFERROR(INDEX(WS!AQ:AQ,MATCH(Info!M27,WS!D:D,0),1),"EI OLE")))</f>
        <v/>
      </c>
      <c r="P27" s="167" t="str">
        <f>IF(M27="","",IFERROR(INDEX($AK$5:$AO$5,1,MATCH(INDEX(MD!A:A,MATCH(Info!M27,MD!D:D,0),1),$AK$8:$AO$8)),IFERROR(INDEX($AK$5:$AO$5,1,MATCH(INDEX(WD!A:A,MATCH(Info!M27,WD!D:D,0),1),$AK$9:$AO$9)),"")))</f>
        <v/>
      </c>
      <c r="Q27" s="130" t="str">
        <f>IF(M27="","",IFERROR(INDEX(MD!AU:AU,MATCH(Info!M27,MD!D:D,0),1),IFERROR(INDEX(WD!AN:AN,MATCH(Info!M27,WD!D:D,0),1),"EI OLE")))</f>
        <v/>
      </c>
      <c r="R27" s="188"/>
      <c r="S27" s="155" t="str">
        <f>IF(M27="","",IFERROR(INDEX($AK$5:$AO$5,1,MATCH(INDEX('XD M'!A:A,MATCH(Info!M27,'XD M'!D:D,0),1),$AK$10:$AO$10)),IFERROR(INDEX($AK$5:$AO$5,1,MATCH(INDEX('XD W'!A:A,MATCH(Info!M27,'XD W'!D:D,0),1),$AK$11:$AO$11)),"")))</f>
        <v/>
      </c>
      <c r="T27" s="137" t="str">
        <f>IF(M27="","",IFERROR(INDEX('XD M'!AP:AP,MATCH(Info!M27,'XD M'!D:D,0),1),IFERROR(INDEX('XD W'!AP:AP,MATCH(Info!M27,'XD W'!D:D,0),1),"EI OLE")))</f>
        <v/>
      </c>
      <c r="U27" s="184"/>
      <c r="X27">
        <v>22</v>
      </c>
      <c r="Z27" s="140" t="str">
        <f>$N$27</f>
        <v/>
      </c>
      <c r="AA27" s="142">
        <f>$M$27</f>
        <v>0</v>
      </c>
      <c r="AB27" s="143" t="str">
        <f>$O$27</f>
        <v/>
      </c>
      <c r="AD27" s="127">
        <f>$L$48</f>
        <v>22</v>
      </c>
      <c r="AE27" s="124" t="str">
        <f>$M$48&amp;" - "&amp;$M$49</f>
        <v xml:space="preserve"> - </v>
      </c>
      <c r="AF27" s="125">
        <f>$R$48</f>
        <v>0</v>
      </c>
      <c r="AG27" s="126">
        <f>$U$48</f>
        <v>0</v>
      </c>
    </row>
    <row r="28" spans="1:33" x14ac:dyDescent="0.2">
      <c r="A28" s="134" t="s">
        <v>331</v>
      </c>
      <c r="B28" s="106">
        <f>IFERROR(COUNTIF(MS!C:C,Info!A28),"")</f>
        <v>1</v>
      </c>
      <c r="C28" s="106">
        <f>IFERROR(COUNTIF(WS!C:C,Info!A28),"")</f>
        <v>0</v>
      </c>
      <c r="D28" s="106">
        <f>IFERROR(COUNTIF(MD!C:C,Info!A28),"")</f>
        <v>1</v>
      </c>
      <c r="E28" s="106">
        <f>IFERROR(COUNTIF(WD!C:C,Info!A28),"")</f>
        <v>1</v>
      </c>
      <c r="F28" s="106">
        <f>IFERROR(COUNTIF('XD M'!C:C,Info!A28),"")</f>
        <v>1</v>
      </c>
      <c r="G28" s="106">
        <f>IFERROR(COUNTIF('XD W'!C:C,Info!A28),"")</f>
        <v>1</v>
      </c>
      <c r="H28" s="106">
        <f t="shared" si="0"/>
        <v>5</v>
      </c>
      <c r="L28" s="190">
        <v>12</v>
      </c>
      <c r="M28" s="131"/>
      <c r="N28" s="148" t="str">
        <f>IF(M28="","",IFERROR(INDEX($AK$5:$AO$5,1,MATCH(INDEX(MS!A:A,MATCH(Info!M28,MS!D:D,0),1),$AK$6:$AO$6)),IFERROR(INDEX($AK$5:$AO$5,1,MATCH(INDEX(WS!A:A,MATCH(Info!M28,WS!D:D,0),1),$AK$7:$AO$7)),"")))</f>
        <v/>
      </c>
      <c r="O28" s="151" t="str">
        <f>IF(M28="","",IFERROR(INDEX(MS!AP:AP,MATCH(Info!M28,MS!D:D,0),1),IFERROR(INDEX(WS!AQ:AQ,MATCH(Info!M28,WS!D:D,0),1),"EI OLE")))</f>
        <v/>
      </c>
      <c r="P28" s="167" t="str">
        <f>IF(M28="","",IFERROR(INDEX($AK$5:$AO$5,1,MATCH(INDEX(MD!A:A,MATCH(Info!M28,MD!D:D,0),1),$AK$8:$AO$8)),IFERROR(INDEX($AK$5:$AO$5,1,MATCH(INDEX(WD!A:A,MATCH(Info!M28,WD!D:D,0),1),$AK$9:$AO$9)),"")))</f>
        <v/>
      </c>
      <c r="Q28" s="130" t="str">
        <f>IF(M28="","",IFERROR(INDEX(MD!AU:AU,MATCH(Info!M28,MD!D:D,0),1),IFERROR(INDEX(WD!AN:AN,MATCH(Info!M28,WD!D:D,0),1),"EI OLE")))</f>
        <v/>
      </c>
      <c r="R28" s="188">
        <f>SUM(Q28:Q29)</f>
        <v>0</v>
      </c>
      <c r="S28" s="155" t="str">
        <f>IF(M28="","",IFERROR(INDEX($AK$5:$AO$5,1,MATCH(INDEX('XD M'!A:A,MATCH(Info!M28,'XD M'!D:D,0),1),$AK$10:$AO$10)),IFERROR(INDEX($AK$5:$AO$5,1,MATCH(INDEX('XD W'!A:A,MATCH(Info!M28,'XD W'!D:D,0),1),$AK$11:$AO$11)),"")))</f>
        <v/>
      </c>
      <c r="T28" s="137" t="str">
        <f>IF(M28="","",IFERROR(INDEX('XD M'!AP:AP,MATCH(Info!M28,'XD M'!D:D,0),1),IFERROR(INDEX('XD W'!AP:AP,MATCH(Info!M28,'XD W'!D:D,0),1),"EI OLE")))</f>
        <v/>
      </c>
      <c r="U28" s="184">
        <f>SUM(T28:T29)</f>
        <v>0</v>
      </c>
      <c r="X28">
        <v>23</v>
      </c>
      <c r="Z28" s="146" t="str">
        <f>$N$28</f>
        <v/>
      </c>
      <c r="AA28" s="142">
        <f>$M$28</f>
        <v>0</v>
      </c>
      <c r="AB28" s="143" t="str">
        <f>$O$28</f>
        <v/>
      </c>
      <c r="AD28" s="127">
        <f>$L$50</f>
        <v>23</v>
      </c>
      <c r="AE28" s="124" t="str">
        <f>$M$50&amp;" - "&amp;$M$51</f>
        <v xml:space="preserve"> - </v>
      </c>
      <c r="AF28" s="125">
        <f>$R$50</f>
        <v>0</v>
      </c>
      <c r="AG28" s="126">
        <f>$U$50</f>
        <v>0</v>
      </c>
    </row>
    <row r="29" spans="1:33" x14ac:dyDescent="0.2">
      <c r="A29" s="134" t="s">
        <v>875</v>
      </c>
      <c r="B29" s="106">
        <f>IFERROR(COUNTIF(MS!C:C,Info!A29),"")</f>
        <v>0</v>
      </c>
      <c r="C29" s="106">
        <f>IFERROR(COUNTIF(WS!C:C,Info!A29),"")</f>
        <v>0</v>
      </c>
      <c r="D29" s="106">
        <f>IFERROR(COUNTIF(MD!C:C,Info!A29),"")</f>
        <v>1</v>
      </c>
      <c r="E29" s="106">
        <f>IFERROR(COUNTIF(WD!C:C,Info!A29),"")</f>
        <v>0</v>
      </c>
      <c r="F29" s="106">
        <f>IFERROR(COUNTIF('XD M'!C:C,Info!A29),"")</f>
        <v>0</v>
      </c>
      <c r="G29" s="106">
        <f>IFERROR(COUNTIF('XD W'!C:C,Info!A29),"")</f>
        <v>1</v>
      </c>
      <c r="H29" s="106">
        <f t="shared" si="0"/>
        <v>2</v>
      </c>
      <c r="L29" s="190"/>
      <c r="M29" s="131"/>
      <c r="N29" s="148" t="str">
        <f>IF(M29="","",IFERROR(INDEX($AK$5:$AO$5,1,MATCH(INDEX(MS!A:A,MATCH(Info!M29,MS!D:D,0),1),$AK$6:$AO$6)),IFERROR(INDEX($AK$5:$AO$5,1,MATCH(INDEX(WS!A:A,MATCH(Info!M29,WS!D:D,0),1),$AK$7:$AO$7)),"")))</f>
        <v/>
      </c>
      <c r="O29" s="151" t="str">
        <f>IF(M29="","",IFERROR(INDEX(MS!AP:AP,MATCH(Info!M29,MS!D:D,0),1),IFERROR(INDEX(WS!AQ:AQ,MATCH(Info!M29,WS!D:D,0),1),"EI OLE")))</f>
        <v/>
      </c>
      <c r="P29" s="167" t="str">
        <f>IF(M29="","",IFERROR(INDEX($AK$5:$AO$5,1,MATCH(INDEX(MD!A:A,MATCH(Info!M29,MD!D:D,0),1),$AK$8:$AO$8)),IFERROR(INDEX($AK$5:$AO$5,1,MATCH(INDEX(WD!A:A,MATCH(Info!M29,WD!D:D,0),1),$AK$9:$AO$9)),"")))</f>
        <v/>
      </c>
      <c r="Q29" s="130" t="str">
        <f>IF(M29="","",IFERROR(INDEX(MD!AU:AU,MATCH(Info!M29,MD!D:D,0),1),IFERROR(INDEX(WD!AN:AN,MATCH(Info!M29,WD!D:D,0),1),"EI OLE")))</f>
        <v/>
      </c>
      <c r="R29" s="188"/>
      <c r="S29" s="155" t="str">
        <f>IF(M29="","",IFERROR(INDEX($AK$5:$AO$5,1,MATCH(INDEX('XD M'!A:A,MATCH(Info!M29,'XD M'!D:D,0),1),$AK$10:$AO$10)),IFERROR(INDEX($AK$5:$AO$5,1,MATCH(INDEX('XD W'!A:A,MATCH(Info!M29,'XD W'!D:D,0),1),$AK$11:$AO$11)),"")))</f>
        <v/>
      </c>
      <c r="T29" s="137" t="str">
        <f>IF(M29="","",IFERROR(INDEX('XD M'!AP:AP,MATCH(Info!M29,'XD M'!D:D,0),1),IFERROR(INDEX('XD W'!AP:AP,MATCH(Info!M29,'XD W'!D:D,0),1),"EI OLE")))</f>
        <v/>
      </c>
      <c r="U29" s="184"/>
      <c r="X29">
        <v>24</v>
      </c>
      <c r="Z29" s="140" t="str">
        <f>$N$29</f>
        <v/>
      </c>
      <c r="AA29" s="142">
        <f>$M$29</f>
        <v>0</v>
      </c>
      <c r="AB29" s="143" t="str">
        <f>$O$29</f>
        <v/>
      </c>
      <c r="AD29" s="128">
        <f>$L$52</f>
        <v>24</v>
      </c>
      <c r="AE29" s="124" t="str">
        <f>$M$52&amp;" - "&amp;$M$53</f>
        <v xml:space="preserve"> - </v>
      </c>
      <c r="AF29" s="125">
        <f>$R$52</f>
        <v>0</v>
      </c>
      <c r="AG29" s="126">
        <f>$U$52</f>
        <v>0</v>
      </c>
    </row>
    <row r="30" spans="1:33" x14ac:dyDescent="0.2">
      <c r="A30" s="134" t="s">
        <v>417</v>
      </c>
      <c r="B30" s="106">
        <f>IFERROR(COUNTIF(MS!C:C,Info!A30),"")</f>
        <v>0</v>
      </c>
      <c r="C30" s="106">
        <f>IFERROR(COUNTIF(WS!C:C,Info!A30),"")</f>
        <v>0</v>
      </c>
      <c r="D30" s="106">
        <f>IFERROR(COUNTIF(MD!C:C,Info!A30),"")</f>
        <v>0</v>
      </c>
      <c r="E30" s="106">
        <f>IFERROR(COUNTIF(WD!C:C,Info!A30),"")</f>
        <v>0</v>
      </c>
      <c r="F30" s="106">
        <f>IFERROR(COUNTIF('XD M'!C:C,Info!A30),"")</f>
        <v>0</v>
      </c>
      <c r="G30" s="106">
        <f>IFERROR(COUNTIF('XD W'!C:C,Info!A30),"")</f>
        <v>0</v>
      </c>
      <c r="H30" s="106">
        <f t="shared" si="0"/>
        <v>0</v>
      </c>
      <c r="L30" s="189">
        <v>13</v>
      </c>
      <c r="M30" s="171"/>
      <c r="N30" s="148" t="str">
        <f>IF(M30="","",IFERROR(INDEX($AK$5:$AO$5,1,MATCH(INDEX(MS!A:A,MATCH(Info!M30,MS!D:D,0),1),$AK$6:$AO$6)),IFERROR(INDEX($AK$5:$AO$5,1,MATCH(INDEX(WS!A:A,MATCH(Info!M30,WS!D:D,0),1),$AK$7:$AO$7)),"")))</f>
        <v/>
      </c>
      <c r="O30" s="151" t="str">
        <f>IF(M30="","",IFERROR(INDEX(MS!AP:AP,MATCH(Info!M30,MS!D:D,0),1),IFERROR(INDEX(WS!AQ:AQ,MATCH(Info!M30,WS!D:D,0),1),"EI OLE")))</f>
        <v/>
      </c>
      <c r="P30" s="167" t="str">
        <f>IF(M30="","",IFERROR(INDEX($AK$5:$AO$5,1,MATCH(INDEX(MD!A:A,MATCH(Info!M30,MD!D:D,0),1),$AK$8:$AO$8)),IFERROR(INDEX($AK$5:$AO$5,1,MATCH(INDEX(WD!A:A,MATCH(Info!M30,WD!D:D,0),1),$AK$9:$AO$9)),"")))</f>
        <v/>
      </c>
      <c r="Q30" s="130" t="str">
        <f>IF(M30="","",IFERROR(INDEX(MD!AU:AU,MATCH(Info!M30,MD!D:D,0),1),IFERROR(INDEX(WD!AN:AN,MATCH(Info!M30,WD!D:D,0),1),"EI OLE")))</f>
        <v/>
      </c>
      <c r="R30" s="188">
        <f>SUM(Q30:Q31)</f>
        <v>0</v>
      </c>
      <c r="S30" s="155" t="str">
        <f>IF(M30="","",IFERROR(INDEX($AK$5:$AO$5,1,MATCH(INDEX('XD M'!A:A,MATCH(Info!M30,'XD M'!D:D,0),1),$AK$10:$AO$10)),IFERROR(INDEX($AK$5:$AO$5,1,MATCH(INDEX('XD W'!A:A,MATCH(Info!M30,'XD W'!D:D,0),1),$AK$11:$AO$11)),"")))</f>
        <v/>
      </c>
      <c r="T30" s="137" t="str">
        <f>IF(M30="","",IFERROR(INDEX('XD M'!AP:AP,MATCH(Info!M30,'XD M'!D:D,0),1),IFERROR(INDEX('XD W'!AP:AP,MATCH(Info!M30,'XD W'!D:D,0),1),"EI OLE")))</f>
        <v/>
      </c>
      <c r="U30" s="184">
        <f>SUM(T30:T31)</f>
        <v>0</v>
      </c>
      <c r="X30">
        <v>25</v>
      </c>
      <c r="Z30" s="140" t="str">
        <f>$N$30</f>
        <v/>
      </c>
      <c r="AA30" s="142">
        <f>$M$30</f>
        <v>0</v>
      </c>
      <c r="AB30" s="143" t="str">
        <f>$O$30</f>
        <v/>
      </c>
    </row>
    <row r="31" spans="1:33" x14ac:dyDescent="0.2">
      <c r="A31" s="134" t="s">
        <v>433</v>
      </c>
      <c r="B31" s="106">
        <f>IFERROR(COUNTIF(MS!C:C,Info!A31),"")</f>
        <v>0</v>
      </c>
      <c r="C31" s="106">
        <f>IFERROR(COUNTIF(WS!C:C,Info!A31),"")</f>
        <v>0</v>
      </c>
      <c r="D31" s="106">
        <f>IFERROR(COUNTIF(MD!C:C,Info!A31),"")</f>
        <v>0</v>
      </c>
      <c r="E31" s="106">
        <f>IFERROR(COUNTIF(WD!C:C,Info!A31),"")</f>
        <v>0</v>
      </c>
      <c r="F31" s="106">
        <f>IFERROR(COUNTIF('XD M'!C:C,Info!A31),"")</f>
        <v>0</v>
      </c>
      <c r="G31" s="106">
        <f>IFERROR(COUNTIF('XD W'!C:C,Info!A31),"")</f>
        <v>0</v>
      </c>
      <c r="H31" s="106">
        <f t="shared" si="0"/>
        <v>0</v>
      </c>
      <c r="L31" s="189"/>
      <c r="M31" s="171"/>
      <c r="N31" s="148" t="str">
        <f>IF(M31="","",IFERROR(INDEX($AK$5:$AO$5,1,MATCH(INDEX(MS!A:A,MATCH(Info!M31,MS!D:D,0),1),$AK$6:$AO$6)),IFERROR(INDEX($AK$5:$AO$5,1,MATCH(INDEX(WS!A:A,MATCH(Info!M31,WS!D:D,0),1),$AK$7:$AO$7)),"")))</f>
        <v/>
      </c>
      <c r="O31" s="151" t="str">
        <f>IF(M31="","",IFERROR(INDEX(MS!AP:AP,MATCH(Info!M31,MS!D:D,0),1),IFERROR(INDEX(WS!AQ:AQ,MATCH(Info!M31,WS!D:D,0),1),"EI OLE")))</f>
        <v/>
      </c>
      <c r="P31" s="167" t="str">
        <f>IF(M31="","",IFERROR(INDEX($AK$5:$AO$5,1,MATCH(INDEX(MD!A:A,MATCH(Info!M31,MD!D:D,0),1),$AK$8:$AO$8)),IFERROR(INDEX($AK$5:$AO$5,1,MATCH(INDEX(WD!A:A,MATCH(Info!M31,WD!D:D,0),1),$AK$9:$AO$9)),"")))</f>
        <v/>
      </c>
      <c r="Q31" s="130" t="str">
        <f>IF(M31="","",IFERROR(INDEX(MD!AU:AU,MATCH(Info!M31,MD!D:D,0),1),IFERROR(INDEX(WD!AN:AN,MATCH(Info!M31,WD!D:D,0),1),"EI OLE")))</f>
        <v/>
      </c>
      <c r="R31" s="188"/>
      <c r="S31" s="155" t="str">
        <f>IF(M31="","",IFERROR(INDEX($AK$5:$AO$5,1,MATCH(INDEX('XD M'!A:A,MATCH(Info!M31,'XD M'!D:D,0),1),$AK$10:$AO$10)),IFERROR(INDEX($AK$5:$AO$5,1,MATCH(INDEX('XD W'!A:A,MATCH(Info!M31,'XD W'!D:D,0),1),$AK$11:$AO$11)),"")))</f>
        <v/>
      </c>
      <c r="T31" s="137" t="str">
        <f>IF(M31="","",IFERROR(INDEX('XD M'!AP:AP,MATCH(Info!M31,'XD M'!D:D,0),1),IFERROR(INDEX('XD W'!AP:AP,MATCH(Info!M31,'XD W'!D:D,0),1),"EI OLE")))</f>
        <v/>
      </c>
      <c r="U31" s="184"/>
      <c r="X31">
        <v>26</v>
      </c>
      <c r="Z31" s="140" t="str">
        <f>$N$31</f>
        <v/>
      </c>
      <c r="AA31" s="142">
        <f>$M$31</f>
        <v>0</v>
      </c>
      <c r="AB31" s="143" t="str">
        <f>$O$31</f>
        <v/>
      </c>
    </row>
    <row r="32" spans="1:33" x14ac:dyDescent="0.2">
      <c r="A32" s="134" t="s">
        <v>412</v>
      </c>
      <c r="B32" s="106">
        <f>IFERROR(COUNTIF(MS!C:C,Info!A32),"")</f>
        <v>0</v>
      </c>
      <c r="C32" s="106">
        <f>IFERROR(COUNTIF(WS!C:C,Info!A32),"")</f>
        <v>0</v>
      </c>
      <c r="D32" s="106">
        <f>IFERROR(COUNTIF(MD!C:C,Info!A32),"")</f>
        <v>0</v>
      </c>
      <c r="E32" s="106">
        <f>IFERROR(COUNTIF(WD!C:C,Info!A32),"")</f>
        <v>0</v>
      </c>
      <c r="F32" s="106">
        <f>IFERROR(COUNTIF('XD M'!C:C,Info!A32),"")</f>
        <v>0</v>
      </c>
      <c r="G32" s="106">
        <f>IFERROR(COUNTIF('XD W'!C:C,Info!A32),"")</f>
        <v>0</v>
      </c>
      <c r="H32" s="106">
        <f t="shared" si="0"/>
        <v>0</v>
      </c>
      <c r="L32" s="190">
        <v>14</v>
      </c>
      <c r="M32" s="131"/>
      <c r="N32" s="148" t="str">
        <f>IF(M32="","",IFERROR(INDEX($AK$5:$AO$5,1,MATCH(INDEX(MS!A:A,MATCH(Info!M32,MS!D:D,0),1),$AK$6:$AO$6)),IFERROR(INDEX($AK$5:$AO$5,1,MATCH(INDEX(WS!A:A,MATCH(Info!M32,WS!D:D,0),1),$AK$7:$AO$7)),"")))</f>
        <v/>
      </c>
      <c r="O32" s="151" t="str">
        <f>IF(M32="","",IFERROR(INDEX(MS!AP:AP,MATCH(Info!M32,MS!D:D,0),1),IFERROR(INDEX(WS!AQ:AQ,MATCH(Info!M32,WS!D:D,0),1),"EI OLE")))</f>
        <v/>
      </c>
      <c r="P32" s="167" t="str">
        <f>IF(M32="","",IFERROR(INDEX($AK$5:$AO$5,1,MATCH(INDEX(MD!A:A,MATCH(Info!M32,MD!D:D,0),1),$AK$8:$AO$8)),IFERROR(INDEX($AK$5:$AO$5,1,MATCH(INDEX(WD!A:A,MATCH(Info!M32,WD!D:D,0),1),$AK$9:$AO$9)),"")))</f>
        <v/>
      </c>
      <c r="Q32" s="130" t="str">
        <f>IF(M32="","",IFERROR(INDEX(MD!AU:AU,MATCH(Info!M32,MD!D:D,0),1),IFERROR(INDEX(WD!AN:AN,MATCH(Info!M32,WD!D:D,0),1),"EI OLE")))</f>
        <v/>
      </c>
      <c r="R32" s="188">
        <f>SUM(Q32:Q33)</f>
        <v>0</v>
      </c>
      <c r="S32" s="155" t="str">
        <f>IF(M32="","",IFERROR(INDEX($AK$5:$AO$5,1,MATCH(INDEX('XD M'!A:A,MATCH(Info!M32,'XD M'!D:D,0),1),$AK$10:$AO$10)),IFERROR(INDEX($AK$5:$AO$5,1,MATCH(INDEX('XD W'!A:A,MATCH(Info!M32,'XD W'!D:D,0),1),$AK$11:$AO$11)),"")))</f>
        <v/>
      </c>
      <c r="T32" s="137" t="str">
        <f>IF(M32="","",IFERROR(INDEX('XD M'!AP:AP,MATCH(Info!M32,'XD M'!D:D,0),1),IFERROR(INDEX('XD W'!AP:AP,MATCH(Info!M32,'XD W'!D:D,0),1),"EI OLE")))</f>
        <v/>
      </c>
      <c r="U32" s="184">
        <f>SUM(T32:T33)</f>
        <v>0</v>
      </c>
      <c r="X32">
        <v>27</v>
      </c>
      <c r="Z32" s="140" t="str">
        <f>$N$32</f>
        <v/>
      </c>
      <c r="AA32" s="142">
        <f>$M$32</f>
        <v>0</v>
      </c>
      <c r="AB32" s="143" t="str">
        <f>$O$32</f>
        <v/>
      </c>
    </row>
    <row r="33" spans="1:28" x14ac:dyDescent="0.2">
      <c r="A33" s="134" t="s">
        <v>505</v>
      </c>
      <c r="B33" s="106">
        <f>IFERROR(COUNTIF(MS!C:C,Info!A33),"")</f>
        <v>0</v>
      </c>
      <c r="C33" s="106">
        <f>IFERROR(COUNTIF(WS!C:C,Info!A33),"")</f>
        <v>0</v>
      </c>
      <c r="D33" s="106">
        <f>IFERROR(COUNTIF(MD!C:C,Info!A33),"")</f>
        <v>0</v>
      </c>
      <c r="E33" s="106">
        <f>IFERROR(COUNTIF(WD!C:C,Info!A33),"")</f>
        <v>0</v>
      </c>
      <c r="F33" s="106">
        <f>IFERROR(COUNTIF('XD M'!C:C,Info!A33),"")</f>
        <v>0</v>
      </c>
      <c r="G33" s="106">
        <f>IFERROR(COUNTIF('XD W'!C:C,Info!A33),"")</f>
        <v>0</v>
      </c>
      <c r="H33" s="106">
        <f t="shared" ref="H33" si="1">SUM(B33:G33)</f>
        <v>0</v>
      </c>
      <c r="L33" s="190"/>
      <c r="M33" s="131"/>
      <c r="N33" s="148" t="str">
        <f>IF(M33="","",IFERROR(INDEX($AK$5:$AO$5,1,MATCH(INDEX(MS!A:A,MATCH(Info!M33,MS!D:D,0),1),$AK$6:$AO$6)),IFERROR(INDEX($AK$5:$AO$5,1,MATCH(INDEX(WS!A:A,MATCH(Info!M33,WS!D:D,0),1),$AK$7:$AO$7)),"")))</f>
        <v/>
      </c>
      <c r="O33" s="151" t="str">
        <f>IF(M33="","",IFERROR(INDEX(MS!AP:AP,MATCH(Info!M33,MS!D:D,0),1),IFERROR(INDEX(WS!AQ:AQ,MATCH(Info!M33,WS!D:D,0),1),"EI OLE")))</f>
        <v/>
      </c>
      <c r="P33" s="167" t="str">
        <f>IF(M33="","",IFERROR(INDEX($AK$5:$AO$5,1,MATCH(INDEX(MD!A:A,MATCH(Info!M33,MD!D:D,0),1),$AK$8:$AO$8)),IFERROR(INDEX($AK$5:$AO$5,1,MATCH(INDEX(WD!A:A,MATCH(Info!M33,WD!D:D,0),1),$AK$9:$AO$9)),"")))</f>
        <v/>
      </c>
      <c r="Q33" s="130" t="str">
        <f>IF(M33="","",IFERROR(INDEX(MD!AU:AU,MATCH(Info!M33,MD!D:D,0),1),IFERROR(INDEX(WD!AN:AN,MATCH(Info!M33,WD!D:D,0),1),"EI OLE")))</f>
        <v/>
      </c>
      <c r="R33" s="188"/>
      <c r="S33" s="155" t="str">
        <f>IF(M33="","",IFERROR(INDEX($AK$5:$AO$5,1,MATCH(INDEX('XD M'!A:A,MATCH(Info!M33,'XD M'!D:D,0),1),$AK$10:$AO$10)),IFERROR(INDEX($AK$5:$AO$5,1,MATCH(INDEX('XD W'!A:A,MATCH(Info!M33,'XD W'!D:D,0),1),$AK$11:$AO$11)),"")))</f>
        <v/>
      </c>
      <c r="T33" s="137" t="str">
        <f>IF(M33="","",IFERROR(INDEX('XD M'!AP:AP,MATCH(Info!M33,'XD M'!D:D,0),1),IFERROR(INDEX('XD W'!AP:AP,MATCH(Info!M33,'XD W'!D:D,0),1),"EI OLE")))</f>
        <v/>
      </c>
      <c r="U33" s="184"/>
      <c r="X33">
        <v>28</v>
      </c>
      <c r="Z33" s="140" t="str">
        <f>$N$33</f>
        <v/>
      </c>
      <c r="AA33" s="142">
        <f>$M$33</f>
        <v>0</v>
      </c>
      <c r="AB33" s="143" t="str">
        <f>$O$33</f>
        <v/>
      </c>
    </row>
    <row r="34" spans="1:28" x14ac:dyDescent="0.2">
      <c r="A34" s="134"/>
      <c r="L34" s="189">
        <v>15</v>
      </c>
      <c r="M34" s="171"/>
      <c r="N34" s="148" t="str">
        <f>IF(M34="","",IFERROR(INDEX($AK$5:$AO$5,1,MATCH(INDEX(MS!A:A,MATCH(Info!M34,MS!D:D,0),1),$AK$6:$AO$6)),IFERROR(INDEX($AK$5:$AO$5,1,MATCH(INDEX(WS!A:A,MATCH(Info!M34,WS!D:D,0),1),$AK$7:$AO$7)),"")))</f>
        <v/>
      </c>
      <c r="O34" s="151" t="str">
        <f>IF(M34="","",IFERROR(INDEX(MS!AP:AP,MATCH(Info!M34,MS!D:D,0),1),IFERROR(INDEX(WS!AQ:AQ,MATCH(Info!M34,WS!D:D,0),1),"EI OLE")))</f>
        <v/>
      </c>
      <c r="P34" s="167" t="str">
        <f>IF(M34="","",IFERROR(INDEX($AK$5:$AO$5,1,MATCH(INDEX(MD!A:A,MATCH(Info!M34,MD!D:D,0),1),$AK$8:$AO$8)),IFERROR(INDEX($AK$5:$AO$5,1,MATCH(INDEX(WD!A:A,MATCH(Info!M34,WD!D:D,0),1),$AK$9:$AO$9)),"")))</f>
        <v/>
      </c>
      <c r="Q34" s="130" t="str">
        <f>IF(M34="","",IFERROR(INDEX(MD!AU:AU,MATCH(Info!M34,MD!D:D,0),1),IFERROR(INDEX(WD!AN:AN,MATCH(Info!M34,WD!D:D,0),1),"EI OLE")))</f>
        <v/>
      </c>
      <c r="R34" s="188">
        <f>SUM(Q34:Q35)</f>
        <v>0</v>
      </c>
      <c r="S34" s="155" t="str">
        <f>IF(M34="","",IFERROR(INDEX($AK$5:$AO$5,1,MATCH(INDEX('XD M'!A:A,MATCH(Info!M34,'XD M'!D:D,0),1),$AK$10:$AO$10)),IFERROR(INDEX($AK$5:$AO$5,1,MATCH(INDEX('XD W'!A:A,MATCH(Info!M34,'XD W'!D:D,0),1),$AK$11:$AO$11)),"")))</f>
        <v/>
      </c>
      <c r="T34" s="137" t="str">
        <f>IF(M34="","",IFERROR(INDEX('XD M'!AP:AP,MATCH(Info!M34,'XD M'!D:D,0),1),IFERROR(INDEX('XD W'!AP:AP,MATCH(Info!M34,'XD W'!D:D,0),1),"EI OLE")))</f>
        <v/>
      </c>
      <c r="U34" s="184">
        <f>SUM(T34:T35)</f>
        <v>0</v>
      </c>
      <c r="X34">
        <v>29</v>
      </c>
      <c r="Z34" s="140" t="str">
        <f>$N$34</f>
        <v/>
      </c>
      <c r="AA34" s="142">
        <f>$M$34</f>
        <v>0</v>
      </c>
      <c r="AB34" s="143" t="str">
        <f>$O$34</f>
        <v/>
      </c>
    </row>
    <row r="35" spans="1:28" x14ac:dyDescent="0.2">
      <c r="L35" s="189"/>
      <c r="M35" s="171"/>
      <c r="N35" s="148" t="str">
        <f>IF(M35="","",IFERROR(INDEX($AK$5:$AO$5,1,MATCH(INDEX(MS!A:A,MATCH(Info!M35,MS!D:D,0),1),$AK$6:$AO$6)),IFERROR(INDEX($AK$5:$AO$5,1,MATCH(INDEX(WS!A:A,MATCH(Info!M35,WS!D:D,0),1),$AK$7:$AO$7)),"")))</f>
        <v/>
      </c>
      <c r="O35" s="151" t="str">
        <f>IF(M35="","",IFERROR(INDEX(MS!AP:AP,MATCH(Info!M35,MS!D:D,0),1),IFERROR(INDEX(WS!AQ:AQ,MATCH(Info!M35,WS!D:D,0),1),"EI OLE")))</f>
        <v/>
      </c>
      <c r="P35" s="167" t="str">
        <f>IF(M35="","",IFERROR(INDEX($AK$5:$AO$5,1,MATCH(INDEX(MD!A:A,MATCH(Info!M35,MD!D:D,0),1),$AK$8:$AO$8)),IFERROR(INDEX($AK$5:$AO$5,1,MATCH(INDEX(WD!A:A,MATCH(Info!M35,WD!D:D,0),1),$AK$9:$AO$9)),"")))</f>
        <v/>
      </c>
      <c r="Q35" s="130" t="str">
        <f>IF(M35="","",IFERROR(INDEX(MD!AU:AU,MATCH(Info!M35,MD!D:D,0),1),IFERROR(INDEX(WD!AN:AN,MATCH(Info!M35,WD!D:D,0),1),"EI OLE")))</f>
        <v/>
      </c>
      <c r="R35" s="188"/>
      <c r="S35" s="155" t="str">
        <f>IF(M35="","",IFERROR(INDEX($AK$5:$AO$5,1,MATCH(INDEX('XD M'!A:A,MATCH(Info!M35,'XD M'!D:D,0),1),$AK$10:$AO$10)),IFERROR(INDEX($AK$5:$AO$5,1,MATCH(INDEX('XD W'!A:A,MATCH(Info!M35,'XD W'!D:D,0),1),$AK$11:$AO$11)),"")))</f>
        <v/>
      </c>
      <c r="T35" s="137" t="str">
        <f>IF(M35="","",IFERROR(INDEX('XD M'!AP:AP,MATCH(Info!M35,'XD M'!D:D,0),1),IFERROR(INDEX('XD W'!AP:AP,MATCH(Info!M35,'XD W'!D:D,0),1),"EI OLE")))</f>
        <v/>
      </c>
      <c r="U35" s="184"/>
      <c r="X35">
        <v>30</v>
      </c>
      <c r="Z35" s="140" t="str">
        <f>$N$35</f>
        <v/>
      </c>
      <c r="AA35" s="142">
        <f>$M$35</f>
        <v>0</v>
      </c>
      <c r="AB35" s="143" t="str">
        <f>$O$35</f>
        <v/>
      </c>
    </row>
    <row r="36" spans="1:28" x14ac:dyDescent="0.2">
      <c r="L36" s="190">
        <v>16</v>
      </c>
      <c r="M36" s="131"/>
      <c r="N36" s="148" t="str">
        <f>IF(M36="","",IFERROR(INDEX($AK$5:$AO$5,1,MATCH(INDEX(MS!A:A,MATCH(Info!M36,MS!D:D,0),1),$AK$6:$AO$6)),IFERROR(INDEX($AK$5:$AO$5,1,MATCH(INDEX(WS!A:A,MATCH(Info!M36,WS!D:D,0),1),$AK$7:$AO$7)),"")))</f>
        <v/>
      </c>
      <c r="O36" s="151" t="str">
        <f>IF(M36="","",IFERROR(INDEX(MS!AP:AP,MATCH(Info!M36,MS!D:D,0),1),IFERROR(INDEX(WS!AQ:AQ,MATCH(Info!M36,WS!D:D,0),1),"EI OLE")))</f>
        <v/>
      </c>
      <c r="P36" s="167" t="str">
        <f>IF(M36="","",IFERROR(INDEX($AK$5:$AO$5,1,MATCH(INDEX(MD!A:A,MATCH(Info!M36,MD!D:D,0),1),$AK$8:$AO$8)),IFERROR(INDEX($AK$5:$AO$5,1,MATCH(INDEX(WD!A:A,MATCH(Info!M36,WD!D:D,0),1),$AK$9:$AO$9)),"")))</f>
        <v/>
      </c>
      <c r="Q36" s="130" t="str">
        <f>IF(M36="","",IFERROR(INDEX(MD!AU:AU,MATCH(Info!M36,MD!D:D,0),1),IFERROR(INDEX(WD!AN:AN,MATCH(Info!M36,WD!D:D,0),1),"EI OLE")))</f>
        <v/>
      </c>
      <c r="R36" s="188">
        <f>SUM(Q36:Q37)</f>
        <v>0</v>
      </c>
      <c r="S36" s="155" t="str">
        <f>IF(M36="","",IFERROR(INDEX($AK$5:$AO$5,1,MATCH(INDEX('XD M'!A:A,MATCH(Info!M36,'XD M'!D:D,0),1),$AK$10:$AO$10)),IFERROR(INDEX($AK$5:$AO$5,1,MATCH(INDEX('XD W'!A:A,MATCH(Info!M36,'XD W'!D:D,0),1),$AK$11:$AO$11)),"")))</f>
        <v/>
      </c>
      <c r="T36" s="137" t="str">
        <f>IF(M36="","",IFERROR(INDEX('XD M'!AP:AP,MATCH(Info!M36,'XD M'!D:D,0),1),IFERROR(INDEX('XD W'!AP:AP,MATCH(Info!M36,'XD W'!D:D,0),1),"EI OLE")))</f>
        <v/>
      </c>
      <c r="U36" s="184">
        <f>SUM(T36:T37)</f>
        <v>0</v>
      </c>
      <c r="X36">
        <v>31</v>
      </c>
      <c r="Z36" s="140" t="str">
        <f>$N$36</f>
        <v/>
      </c>
      <c r="AA36" s="142">
        <f>$M$36</f>
        <v>0</v>
      </c>
      <c r="AB36" s="143" t="str">
        <f>$O$36</f>
        <v/>
      </c>
    </row>
    <row r="37" spans="1:28" x14ac:dyDescent="0.2">
      <c r="L37" s="190"/>
      <c r="M37" s="131"/>
      <c r="N37" s="148" t="str">
        <f>IF(M37="","",IFERROR(INDEX($AK$5:$AO$5,1,MATCH(INDEX(MS!A:A,MATCH(Info!M37,MS!D:D,0),1),$AK$6:$AO$6)),IFERROR(INDEX($AK$5:$AO$5,1,MATCH(INDEX(WS!A:A,MATCH(Info!M37,WS!D:D,0),1),$AK$7:$AO$7)),"")))</f>
        <v/>
      </c>
      <c r="O37" s="151" t="str">
        <f>IF(M37="","",IFERROR(INDEX(MS!AP:AP,MATCH(Info!M37,MS!D:D,0),1),IFERROR(INDEX(WS!AQ:AQ,MATCH(Info!M37,WS!D:D,0),1),"EI OLE")))</f>
        <v/>
      </c>
      <c r="P37" s="167" t="str">
        <f>IF(M37="","",IFERROR(INDEX($AK$5:$AO$5,1,MATCH(INDEX(MD!A:A,MATCH(Info!M37,MD!D:D,0),1),$AK$8:$AO$8)),IFERROR(INDEX($AK$5:$AO$5,1,MATCH(INDEX(WD!A:A,MATCH(Info!M37,WD!D:D,0),1),$AK$9:$AO$9)),"")))</f>
        <v/>
      </c>
      <c r="Q37" s="130" t="str">
        <f>IF(M37="","",IFERROR(INDEX(MD!AU:AU,MATCH(Info!M37,MD!D:D,0),1),IFERROR(INDEX(WD!AN:AN,MATCH(Info!M37,WD!D:D,0),1),"EI OLE")))</f>
        <v/>
      </c>
      <c r="R37" s="188"/>
      <c r="S37" s="155" t="str">
        <f>IF(M37="","",IFERROR(INDEX($AK$5:$AO$5,1,MATCH(INDEX('XD M'!A:A,MATCH(Info!M37,'XD M'!D:D,0),1),$AK$10:$AO$10)),IFERROR(INDEX($AK$5:$AO$5,1,MATCH(INDEX('XD W'!A:A,MATCH(Info!M37,'XD W'!D:D,0),1),$AK$11:$AO$11)),"")))</f>
        <v/>
      </c>
      <c r="T37" s="137" t="str">
        <f>IF(M37="","",IFERROR(INDEX('XD M'!AP:AP,MATCH(Info!M37,'XD M'!D:D,0),1),IFERROR(INDEX('XD W'!AP:AP,MATCH(Info!M37,'XD W'!D:D,0),1),"EI OLE")))</f>
        <v/>
      </c>
      <c r="U37" s="184"/>
      <c r="X37">
        <v>32</v>
      </c>
      <c r="Z37" s="140" t="str">
        <f>$N$37</f>
        <v/>
      </c>
      <c r="AA37" s="142">
        <f>$M$37</f>
        <v>0</v>
      </c>
      <c r="AB37" s="143" t="str">
        <f>$O$37</f>
        <v/>
      </c>
    </row>
    <row r="38" spans="1:28" x14ac:dyDescent="0.2">
      <c r="L38" s="189">
        <v>17</v>
      </c>
      <c r="M38" s="171"/>
      <c r="N38" s="148" t="str">
        <f>IF(M38="","",IFERROR(INDEX($AK$5:$AO$5,1,MATCH(INDEX(MS!A:A,MATCH(Info!M38,MS!D:D,0),1),$AK$6:$AO$6)),IFERROR(INDEX($AK$5:$AO$5,1,MATCH(INDEX(WS!A:A,MATCH(Info!M38,WS!D:D,0),1),$AK$7:$AO$7)),"")))</f>
        <v/>
      </c>
      <c r="O38" s="151" t="str">
        <f>IF(M38="","",IFERROR(INDEX(MS!AP:AP,MATCH(Info!M38,MS!D:D,0),1),IFERROR(INDEX(WS!AQ:AQ,MATCH(Info!M38,WS!D:D,0),1),"EI OLE")))</f>
        <v/>
      </c>
      <c r="P38" s="167" t="str">
        <f>IF(M38="","",IFERROR(INDEX($AK$5:$AO$5,1,MATCH(INDEX(MD!A:A,MATCH(Info!M38,MD!D:D,0),1),$AK$8:$AO$8)),IFERROR(INDEX($AK$5:$AO$5,1,MATCH(INDEX(WD!A:A,MATCH(Info!M38,WD!D:D,0),1),$AK$9:$AO$9)),"")))</f>
        <v/>
      </c>
      <c r="Q38" s="130" t="str">
        <f>IF(M38="","",IFERROR(INDEX(MD!AU:AU,MATCH(Info!M38,MD!D:D,0),1),IFERROR(INDEX(WD!AN:AN,MATCH(Info!M38,WD!D:D,0),1),"EI OLE")))</f>
        <v/>
      </c>
      <c r="R38" s="188">
        <f>SUM(Q38:Q39)</f>
        <v>0</v>
      </c>
      <c r="S38" s="155" t="str">
        <f>IF(M38="","",IFERROR(INDEX($AK$5:$AO$5,1,MATCH(INDEX('XD M'!A:A,MATCH(Info!M38,'XD M'!D:D,0),1),$AK$10:$AO$10)),IFERROR(INDEX($AK$5:$AO$5,1,MATCH(INDEX('XD W'!A:A,MATCH(Info!M38,'XD W'!D:D,0),1),$AK$11:$AO$11)),"")))</f>
        <v/>
      </c>
      <c r="T38" s="137" t="str">
        <f>IF(M38="","",IFERROR(INDEX('XD M'!AP:AP,MATCH(Info!M38,'XD M'!D:D,0),1),IFERROR(INDEX('XD W'!AP:AP,MATCH(Info!M38,'XD W'!D:D,0),1),"EI OLE")))</f>
        <v/>
      </c>
      <c r="U38" s="184">
        <f>SUM(T38:T39)</f>
        <v>0</v>
      </c>
      <c r="X38">
        <v>33</v>
      </c>
      <c r="Z38" s="140" t="str">
        <f>$N$38</f>
        <v/>
      </c>
      <c r="AA38" s="142">
        <f>$M$38</f>
        <v>0</v>
      </c>
      <c r="AB38" s="143" t="str">
        <f>$O$38</f>
        <v/>
      </c>
    </row>
    <row r="39" spans="1:28" x14ac:dyDescent="0.2">
      <c r="L39" s="189"/>
      <c r="M39" s="171"/>
      <c r="N39" s="148" t="str">
        <f>IF(M39="","",IFERROR(INDEX($AK$5:$AO$5,1,MATCH(INDEX(MS!A:A,MATCH(Info!M39,MS!D:D,0),1),$AK$6:$AO$6)),IFERROR(INDEX($AK$5:$AO$5,1,MATCH(INDEX(WS!A:A,MATCH(Info!M39,WS!D:D,0),1),$AK$7:$AO$7)),"")))</f>
        <v/>
      </c>
      <c r="O39" s="151" t="str">
        <f>IF(M39="","",IFERROR(INDEX(MS!AP:AP,MATCH(Info!M39,MS!D:D,0),1),IFERROR(INDEX(WS!AQ:AQ,MATCH(Info!M39,WS!D:D,0),1),"EI OLE")))</f>
        <v/>
      </c>
      <c r="P39" s="167" t="str">
        <f>IF(M39="","",IFERROR(INDEX($AK$5:$AO$5,1,MATCH(INDEX(MD!A:A,MATCH(Info!M39,MD!D:D,0),1),$AK$8:$AO$8)),IFERROR(INDEX($AK$5:$AO$5,1,MATCH(INDEX(WD!A:A,MATCH(Info!M39,WD!D:D,0),1),$AK$9:$AO$9)),"")))</f>
        <v/>
      </c>
      <c r="Q39" s="130" t="str">
        <f>IF(M39="","",IFERROR(INDEX(MD!AU:AU,MATCH(Info!M39,MD!D:D,0),1),IFERROR(INDEX(WD!AN:AN,MATCH(Info!M39,WD!D:D,0),1),"EI OLE")))</f>
        <v/>
      </c>
      <c r="R39" s="188"/>
      <c r="S39" s="155" t="str">
        <f>IF(M39="","",IFERROR(INDEX($AK$5:$AO$5,1,MATCH(INDEX('XD M'!A:A,MATCH(Info!M39,'XD M'!D:D,0),1),$AK$10:$AO$10)),IFERROR(INDEX($AK$5:$AO$5,1,MATCH(INDEX('XD W'!A:A,MATCH(Info!M39,'XD W'!D:D,0),1),$AK$11:$AO$11)),"")))</f>
        <v/>
      </c>
      <c r="T39" s="137" t="str">
        <f>IF(M39="","",IFERROR(INDEX('XD M'!AP:AP,MATCH(Info!M39,'XD M'!D:D,0),1),IFERROR(INDEX('XD W'!AP:AP,MATCH(Info!M39,'XD W'!D:D,0),1),"EI OLE")))</f>
        <v/>
      </c>
      <c r="U39" s="184"/>
      <c r="X39">
        <v>34</v>
      </c>
      <c r="Z39" s="140" t="str">
        <f>$N$39</f>
        <v/>
      </c>
      <c r="AA39" s="142">
        <f>$M$39</f>
        <v>0</v>
      </c>
      <c r="AB39" s="143" t="str">
        <f>$O$39</f>
        <v/>
      </c>
    </row>
    <row r="40" spans="1:28" x14ac:dyDescent="0.2">
      <c r="L40" s="190">
        <v>18</v>
      </c>
      <c r="M40" s="131"/>
      <c r="N40" s="148" t="str">
        <f>IF(M40="","",IFERROR(INDEX($AK$5:$AO$5,1,MATCH(INDEX(MS!A:A,MATCH(Info!M40,MS!D:D,0),1),$AK$6:$AO$6)),IFERROR(INDEX($AK$5:$AO$5,1,MATCH(INDEX(WS!A:A,MATCH(Info!M40,WS!D:D,0),1),$AK$7:$AO$7)),"")))</f>
        <v/>
      </c>
      <c r="O40" s="151" t="str">
        <f>IF(M40="","",IFERROR(INDEX(MS!AP:AP,MATCH(Info!M40,MS!D:D,0),1),IFERROR(INDEX(WS!AQ:AQ,MATCH(Info!M40,WS!D:D,0),1),"EI OLE")))</f>
        <v/>
      </c>
      <c r="P40" s="167" t="str">
        <f>IF(M40="","",IFERROR(INDEX($AK$5:$AO$5,1,MATCH(INDEX(MD!A:A,MATCH(Info!M40,MD!D:D,0),1),$AK$8:$AO$8)),IFERROR(INDEX($AK$5:$AO$5,1,MATCH(INDEX(WD!A:A,MATCH(Info!M40,WD!D:D,0),1),$AK$9:$AO$9)),"")))</f>
        <v/>
      </c>
      <c r="Q40" s="130" t="str">
        <f>IF(M40="","",IFERROR(INDEX(MD!AU:AU,MATCH(Info!M40,MD!D:D,0),1),IFERROR(INDEX(WD!AN:AN,MATCH(Info!M40,WD!D:D,0),1),"EI OLE")))</f>
        <v/>
      </c>
      <c r="R40" s="188">
        <f>SUM(Q40:Q41)</f>
        <v>0</v>
      </c>
      <c r="S40" s="155" t="str">
        <f>IF(M40="","",IFERROR(INDEX($AK$5:$AO$5,1,MATCH(INDEX('XD M'!A:A,MATCH(Info!M40,'XD M'!D:D,0),1),$AK$10:$AO$10)),IFERROR(INDEX($AK$5:$AO$5,1,MATCH(INDEX('XD W'!A:A,MATCH(Info!M40,'XD W'!D:D,0),1),$AK$11:$AO$11)),"")))</f>
        <v/>
      </c>
      <c r="T40" s="137" t="str">
        <f>IF(M40="","",IFERROR(INDEX('XD M'!AP:AP,MATCH(Info!M40,'XD M'!D:D,0),1),IFERROR(INDEX('XD W'!AP:AP,MATCH(Info!M40,'XD W'!D:D,0),1),"EI OLE")))</f>
        <v/>
      </c>
      <c r="U40" s="184">
        <f>SUM(T40:T41)</f>
        <v>0</v>
      </c>
      <c r="X40">
        <v>35</v>
      </c>
      <c r="Z40" s="140" t="str">
        <f>$N$40</f>
        <v/>
      </c>
      <c r="AA40" s="142">
        <f>$M$40</f>
        <v>0</v>
      </c>
      <c r="AB40" s="143" t="str">
        <f>$O$40</f>
        <v/>
      </c>
    </row>
    <row r="41" spans="1:28" x14ac:dyDescent="0.2">
      <c r="L41" s="190"/>
      <c r="M41" s="135"/>
      <c r="N41" s="148" t="str">
        <f>IF(M41="","",IFERROR(INDEX($AK$5:$AO$5,1,MATCH(INDEX(MS!A:A,MATCH(Info!M41,MS!D:D,0),1),$AK$6:$AO$6)),IFERROR(INDEX($AK$5:$AO$5,1,MATCH(INDEX(WS!A:A,MATCH(Info!M41,WS!D:D,0),1),$AK$7:$AO$7)),"")))</f>
        <v/>
      </c>
      <c r="O41" s="151" t="str">
        <f>IF(M41="","",IFERROR(INDEX(MS!AP:AP,MATCH(Info!M41,MS!D:D,0),1),IFERROR(INDEX(WS!AQ:AQ,MATCH(Info!M41,WS!D:D,0),1),"EI OLE")))</f>
        <v/>
      </c>
      <c r="P41" s="167" t="str">
        <f>IF(M41="","",IFERROR(INDEX($AK$5:$AO$5,1,MATCH(INDEX(MD!A:A,MATCH(Info!M41,MD!D:D,0),1),$AK$8:$AO$8)),IFERROR(INDEX($AK$5:$AO$5,1,MATCH(INDEX(WD!A:A,MATCH(Info!M41,WD!D:D,0),1),$AK$9:$AO$9)),"")))</f>
        <v/>
      </c>
      <c r="Q41" s="130" t="str">
        <f>IF(M41="","",IFERROR(INDEX(MD!AU:AU,MATCH(Info!M41,MD!D:D,0),1),IFERROR(INDEX(WD!AN:AN,MATCH(Info!M41,WD!D:D,0),1),"EI OLE")))</f>
        <v/>
      </c>
      <c r="R41" s="188"/>
      <c r="S41" s="155" t="str">
        <f>IF(M41="","",IFERROR(INDEX($AK$5:$AO$5,1,MATCH(INDEX('XD M'!A:A,MATCH(Info!M41,'XD M'!D:D,0),1),$AK$10:$AO$10)),IFERROR(INDEX($AK$5:$AO$5,1,MATCH(INDEX('XD W'!A:A,MATCH(Info!M41,'XD W'!D:D,0),1),$AK$11:$AO$11)),"")))</f>
        <v/>
      </c>
      <c r="T41" s="137" t="str">
        <f>IF(M41="","",IFERROR(INDEX('XD M'!AP:AP,MATCH(Info!M41,'XD M'!D:D,0),1),IFERROR(INDEX('XD W'!AP:AP,MATCH(Info!M41,'XD W'!D:D,0),1),"EI OLE")))</f>
        <v/>
      </c>
      <c r="U41" s="184"/>
      <c r="X41">
        <v>36</v>
      </c>
      <c r="Z41" s="140" t="str">
        <f>$N$41</f>
        <v/>
      </c>
      <c r="AA41" s="142">
        <f>$M$41</f>
        <v>0</v>
      </c>
      <c r="AB41" s="143" t="str">
        <f>$O$41</f>
        <v/>
      </c>
    </row>
    <row r="42" spans="1:28" x14ac:dyDescent="0.2">
      <c r="L42" s="189">
        <v>19</v>
      </c>
      <c r="M42" s="172"/>
      <c r="N42" s="148" t="str">
        <f>IF(M42="","",IFERROR(INDEX($AK$5:$AO$5,1,MATCH(INDEX(MS!A:A,MATCH(Info!M42,MS!D:D,0),1),$AK$6:$AO$6)),IFERROR(INDEX($AK$5:$AO$5,1,MATCH(INDEX(WS!A:A,MATCH(Info!M42,WS!D:D,0),1),$AK$7:$AO$7)),"")))</f>
        <v/>
      </c>
      <c r="O42" s="151" t="str">
        <f>IF(M42="","",IFERROR(INDEX(MS!AP:AP,MATCH(Info!M42,MS!D:D,0),1),IFERROR(INDEX(WS!AQ:AQ,MATCH(Info!M42,WS!D:D,0),1),"EI OLE")))</f>
        <v/>
      </c>
      <c r="P42" s="167" t="str">
        <f>IF(M42="","",IFERROR(INDEX($AK$5:$AO$5,1,MATCH(INDEX(MD!A:A,MATCH(Info!M42,MD!D:D,0),1),$AK$8:$AO$8)),IFERROR(INDEX($AK$5:$AO$5,1,MATCH(INDEX(WD!A:A,MATCH(Info!M42,WD!D:D,0),1),$AK$9:$AO$9)),"")))</f>
        <v/>
      </c>
      <c r="Q42" s="130" t="str">
        <f>IF(M42="","",IFERROR(INDEX(MD!AU:AU,MATCH(Info!M42,MD!D:D,0),1),IFERROR(INDEX(WD!AN:AN,MATCH(Info!M42,WD!D:D,0),1),"EI OLE")))</f>
        <v/>
      </c>
      <c r="R42" s="188">
        <f>SUM(Q42:Q43)</f>
        <v>0</v>
      </c>
      <c r="S42" s="155" t="str">
        <f>IF(M42="","",IFERROR(INDEX($AK$5:$AO$5,1,MATCH(INDEX('XD M'!A:A,MATCH(Info!M42,'XD M'!D:D,0),1),$AK$10:$AO$10)),IFERROR(INDEX($AK$5:$AO$5,1,MATCH(INDEX('XD W'!A:A,MATCH(Info!M42,'XD W'!D:D,0),1),$AK$11:$AO$11)),"")))</f>
        <v/>
      </c>
      <c r="T42" s="137" t="str">
        <f>IF(M42="","",IFERROR(INDEX('XD M'!AP:AP,MATCH(Info!M42,'XD M'!D:D,0),1),IFERROR(INDEX('XD W'!AP:AP,MATCH(Info!M42,'XD W'!D:D,0),1),"EI OLE")))</f>
        <v/>
      </c>
      <c r="U42" s="184">
        <f>SUM(T42:T43)</f>
        <v>0</v>
      </c>
      <c r="X42">
        <v>37</v>
      </c>
      <c r="Z42" s="140" t="str">
        <f>$N$42</f>
        <v/>
      </c>
      <c r="AA42" s="142">
        <f>$M$42</f>
        <v>0</v>
      </c>
      <c r="AB42" s="143" t="str">
        <f>$O$42</f>
        <v/>
      </c>
    </row>
    <row r="43" spans="1:28" x14ac:dyDescent="0.2">
      <c r="L43" s="189"/>
      <c r="M43" s="172"/>
      <c r="N43" s="148" t="str">
        <f>IF(M43="","",IFERROR(INDEX($AK$5:$AO$5,1,MATCH(INDEX(MS!A:A,MATCH(Info!M43,MS!D:D,0),1),$AK$6:$AO$6)),IFERROR(INDEX($AK$5:$AO$5,1,MATCH(INDEX(WS!A:A,MATCH(Info!M43,WS!D:D,0),1),$AK$7:$AO$7)),"")))</f>
        <v/>
      </c>
      <c r="O43" s="152"/>
      <c r="P43" s="167" t="str">
        <f>IF(M43="","",IFERROR(INDEX($AK$5:$AO$5,1,MATCH(INDEX(MD!A:A,MATCH(Info!M43,MD!D:D,0),1),$AK$8:$AO$8)),IFERROR(INDEX($AK$5:$AO$5,1,MATCH(INDEX(WD!A:A,MATCH(Info!M43,WD!D:D,0),1),$AK$9:$AO$9)),"")))</f>
        <v/>
      </c>
      <c r="Q43" s="130" t="str">
        <f>IF(M43="","",IFERROR(INDEX(MD!AU:AU,MATCH(Info!M43,MD!D:D,0),1),IFERROR(INDEX(WD!AN:AN,MATCH(Info!M43,WD!D:D,0),1),"EI OLE")))</f>
        <v/>
      </c>
      <c r="R43" s="188"/>
      <c r="S43" s="155" t="str">
        <f>IF(M43="","",IFERROR(INDEX($AK$5:$AO$5,1,MATCH(INDEX('XD M'!A:A,MATCH(Info!M43,'XD M'!D:D,0),1),$AK$10:$AO$10)),IFERROR(INDEX($AK$5:$AO$5,1,MATCH(INDEX('XD W'!A:A,MATCH(Info!M43,'XD W'!D:D,0),1),$AK$11:$AO$11)),"")))</f>
        <v/>
      </c>
      <c r="T43" s="137" t="str">
        <f>IF(M43="","",IFERROR(INDEX('XD M'!AP:AP,MATCH(Info!M43,'XD M'!D:D,0),1),IFERROR(INDEX('XD W'!AP:AP,MATCH(Info!M43,'XD W'!D:D,0),1),"EI OLE")))</f>
        <v/>
      </c>
      <c r="U43" s="184"/>
      <c r="X43">
        <v>38</v>
      </c>
      <c r="Z43" s="140" t="str">
        <f>$N$43</f>
        <v/>
      </c>
      <c r="AA43" s="142">
        <f>$M$43</f>
        <v>0</v>
      </c>
      <c r="AB43" s="143">
        <f>$O$43</f>
        <v>0</v>
      </c>
    </row>
    <row r="44" spans="1:28" x14ac:dyDescent="0.2">
      <c r="L44" s="190">
        <v>20</v>
      </c>
      <c r="M44" s="135"/>
      <c r="N44" s="148" t="str">
        <f>IF(M44="","",IFERROR(INDEX($AK$5:$AO$5,1,MATCH(INDEX(MS!A:A,MATCH(Info!M44,MS!D:D,0),1),$AK$6:$AO$6)),IFERROR(INDEX($AK$5:$AO$5,1,MATCH(INDEX(WS!A:A,MATCH(Info!M44,WS!D:D,0),1),$AK$7:$AO$7)),"")))</f>
        <v/>
      </c>
      <c r="O44" s="152"/>
      <c r="P44" s="167" t="str">
        <f>IF(M44="","",IFERROR(INDEX($AK$5:$AO$5,1,MATCH(INDEX(MD!A:A,MATCH(Info!M44,MD!D:D,0),1),$AK$8:$AO$8)),IFERROR(INDEX($AK$5:$AO$5,1,MATCH(INDEX(WD!A:A,MATCH(Info!M44,WD!D:D,0),1),$AK$9:$AO$9)),"")))</f>
        <v/>
      </c>
      <c r="Q44" s="130" t="str">
        <f>IF(M44="","",IFERROR(INDEX(MD!AU:AU,MATCH(Info!M44,MD!D:D,0),1),IFERROR(INDEX(WD!AN:AN,MATCH(Info!M44,WD!D:D,0),1),"EI OLE")))</f>
        <v/>
      </c>
      <c r="R44" s="188">
        <f>SUM(Q44:Q45)</f>
        <v>0</v>
      </c>
      <c r="S44" s="155" t="str">
        <f>IF(M44="","",IFERROR(INDEX($AK$5:$AO$5,1,MATCH(INDEX('XD M'!A:A,MATCH(Info!M44,'XD M'!D:D,0),1),$AK$10:$AO$10)),IFERROR(INDEX($AK$5:$AO$5,1,MATCH(INDEX('XD W'!A:A,MATCH(Info!M44,'XD W'!D:D,0),1),$AK$11:$AO$11)),"")))</f>
        <v/>
      </c>
      <c r="T44" s="137" t="str">
        <f>IF(M44="","",IFERROR(INDEX('XD M'!AP:AP,MATCH(Info!M44,'XD M'!D:D,0),1),IFERROR(INDEX('XD W'!AP:AP,MATCH(Info!M44,'XD W'!D:D,0),1),"EI OLE")))</f>
        <v/>
      </c>
      <c r="U44" s="184">
        <f>SUM(T44:T45)</f>
        <v>0</v>
      </c>
      <c r="X44">
        <v>39</v>
      </c>
      <c r="Z44" s="146" t="str">
        <f>$N$44</f>
        <v/>
      </c>
      <c r="AA44" s="142">
        <f>$M$44</f>
        <v>0</v>
      </c>
      <c r="AB44" s="143">
        <f>$O$44</f>
        <v>0</v>
      </c>
    </row>
    <row r="45" spans="1:28" x14ac:dyDescent="0.2">
      <c r="L45" s="190"/>
      <c r="M45" s="131"/>
      <c r="N45" s="148" t="str">
        <f>IF(M45="","",IFERROR(INDEX($AK$5:$AO$5,1,MATCH(INDEX(MS!A:A,MATCH(Info!M45,MS!D:D,0),1),$AK$6:$AO$6)),IFERROR(INDEX($AK$5:$AO$5,1,MATCH(INDEX(WS!A:A,MATCH(Info!M45,WS!D:D,0),1),$AK$7:$AO$7)),"")))</f>
        <v/>
      </c>
      <c r="O45" s="152"/>
      <c r="P45" s="167" t="str">
        <f>IF(M45="","",IFERROR(INDEX($AK$5:$AO$5,1,MATCH(INDEX(MD!A:A,MATCH(Info!M45,MD!D:D,0),1),$AK$8:$AO$8)),IFERROR(INDEX($AK$5:$AO$5,1,MATCH(INDEX(WD!A:A,MATCH(Info!M45,WD!D:D,0),1),$AK$9:$AO$9)),"")))</f>
        <v/>
      </c>
      <c r="Q45" s="130" t="str">
        <f>IF(M45="","",IFERROR(INDEX(MD!AU:AU,MATCH(Info!M45,MD!D:D,0),1),IFERROR(INDEX(WD!AN:AN,MATCH(Info!M45,WD!D:D,0),1),"EI OLE")))</f>
        <v/>
      </c>
      <c r="R45" s="188"/>
      <c r="S45" s="155" t="str">
        <f>IF(M45="","",IFERROR(INDEX($AK$5:$AO$5,1,MATCH(INDEX('XD M'!A:A,MATCH(Info!M45,'XD M'!D:D,0),1),$AK$10:$AO$10)),IFERROR(INDEX($AK$5:$AO$5,1,MATCH(INDEX('XD W'!A:A,MATCH(Info!M45,'XD W'!D:D,0),1),$AK$11:$AO$11)),"")))</f>
        <v/>
      </c>
      <c r="T45" s="137" t="str">
        <f>IF(M45="","",IFERROR(INDEX('XD M'!AP:AP,MATCH(Info!M45,'XD M'!D:D,0),1),IFERROR(INDEX('XD W'!AP:AP,MATCH(Info!M45,'XD W'!D:D,0),1),"EI OLE")))</f>
        <v/>
      </c>
      <c r="U45" s="184"/>
      <c r="X45">
        <v>40</v>
      </c>
      <c r="Z45" s="140" t="str">
        <f>$N$45</f>
        <v/>
      </c>
      <c r="AA45" s="142">
        <f>$M$45</f>
        <v>0</v>
      </c>
      <c r="AB45" s="143">
        <f>$O$45</f>
        <v>0</v>
      </c>
    </row>
    <row r="46" spans="1:28" x14ac:dyDescent="0.2">
      <c r="L46" s="189">
        <v>21</v>
      </c>
      <c r="M46" s="171"/>
      <c r="N46" s="148" t="str">
        <f>IF(M46="","",IFERROR(INDEX($AK$5:$AO$5,1,MATCH(INDEX(MS!A:A,MATCH(Info!M46,MS!D:D,0),1),$AK$6:$AO$6)),IFERROR(INDEX($AK$5:$AO$5,1,MATCH(INDEX(WS!A:A,MATCH(Info!M46,WS!D:D,0),1),$AK$7:$AO$7)),"")))</f>
        <v/>
      </c>
      <c r="O46" s="152"/>
      <c r="P46" s="167" t="str">
        <f>IF(M46="","",IFERROR(INDEX($AK$5:$AO$5,1,MATCH(INDEX(MD!A:A,MATCH(Info!M46,MD!D:D,0),1),$AK$8:$AO$8)),IFERROR(INDEX($AK$5:$AO$5,1,MATCH(INDEX(WD!A:A,MATCH(Info!M46,WD!D:D,0),1),$AK$9:$AO$9)),"")))</f>
        <v/>
      </c>
      <c r="Q46" s="130" t="str">
        <f>IF(M46="","",IFERROR(INDEX(MD!AU:AU,MATCH(Info!M46,MD!D:D,0),1),IFERROR(INDEX(WD!AN:AN,MATCH(Info!M46,WD!D:D,0),1),"EI OLE")))</f>
        <v/>
      </c>
      <c r="R46" s="188">
        <f t="shared" ref="R46" si="2">SUM(Q46:Q47)</f>
        <v>0</v>
      </c>
      <c r="S46" s="155" t="str">
        <f>IF(M46="","",IFERROR(INDEX($AK$5:$AO$5,1,MATCH(INDEX('XD M'!A:A,MATCH(Info!M46,'XD M'!D:D,0),1),$AK$10:$AO$10)),IFERROR(INDEX($AK$5:$AO$5,1,MATCH(INDEX('XD W'!A:A,MATCH(Info!M46,'XD W'!D:D,0),1),$AK$11:$AO$11)),"")))</f>
        <v/>
      </c>
      <c r="T46" s="137" t="str">
        <f>IF(M46="","",IFERROR(INDEX('XD M'!AP:AP,MATCH(Info!M46,'XD M'!D:D,0),1),IFERROR(INDEX('XD W'!AP:AP,MATCH(Info!M46,'XD W'!D:D,0),1),"EI OLE")))</f>
        <v/>
      </c>
      <c r="U46" s="184">
        <f t="shared" ref="U46" si="3">SUM(T46:T47)</f>
        <v>0</v>
      </c>
      <c r="X46">
        <v>41</v>
      </c>
      <c r="Z46" s="140" t="str">
        <f>$N$46</f>
        <v/>
      </c>
      <c r="AA46" s="142">
        <f>$M$46</f>
        <v>0</v>
      </c>
      <c r="AB46" s="143">
        <f>$O$46</f>
        <v>0</v>
      </c>
    </row>
    <row r="47" spans="1:28" x14ac:dyDescent="0.2">
      <c r="L47" s="189"/>
      <c r="M47" s="171"/>
      <c r="N47" s="148" t="str">
        <f>IF(M47="","",IFERROR(INDEX($AK$5:$AO$5,1,MATCH(INDEX(MS!A:A,MATCH(Info!M47,MS!D:D,0),1),$AK$6:$AO$6)),IFERROR(INDEX($AK$5:$AO$5,1,MATCH(INDEX(WS!A:A,MATCH(Info!M47,WS!D:D,0),1),$AK$7:$AO$7)),"")))</f>
        <v/>
      </c>
      <c r="O47" s="152"/>
      <c r="P47" s="167" t="str">
        <f>IF(M47="","",IFERROR(INDEX($AK$5:$AO$5,1,MATCH(INDEX(MD!A:A,MATCH(Info!M47,MD!D:D,0),1),$AK$8:$AO$8)),IFERROR(INDEX($AK$5:$AO$5,1,MATCH(INDEX(WD!A:A,MATCH(Info!M47,WD!D:D,0),1),$AK$9:$AO$9)),"")))</f>
        <v/>
      </c>
      <c r="Q47" s="130" t="str">
        <f>IF(M47="","",IFERROR(INDEX(MD!AU:AU,MATCH(Info!M47,MD!D:D,0),1),IFERROR(INDEX(WD!AN:AN,MATCH(Info!M47,WD!D:D,0),1),"EI OLE")))</f>
        <v/>
      </c>
      <c r="R47" s="188"/>
      <c r="S47" s="155" t="str">
        <f>IF(M47="","",IFERROR(INDEX($AK$5:$AO$5,1,MATCH(INDEX('XD M'!A:A,MATCH(Info!M47,'XD M'!D:D,0),1),$AK$10:$AO$10)),IFERROR(INDEX($AK$5:$AO$5,1,MATCH(INDEX('XD W'!A:A,MATCH(Info!M47,'XD W'!D:D,0),1),$AK$11:$AO$11)),"")))</f>
        <v/>
      </c>
      <c r="T47" s="137" t="str">
        <f>IF(M47="","",IFERROR(INDEX('XD M'!AP:AP,MATCH(Info!M47,'XD M'!D:D,0),1),IFERROR(INDEX('XD W'!AP:AP,MATCH(Info!M47,'XD W'!D:D,0),1),"EI OLE")))</f>
        <v/>
      </c>
      <c r="U47" s="184"/>
      <c r="X47">
        <v>42</v>
      </c>
      <c r="Z47" s="140" t="str">
        <f>$N$47</f>
        <v/>
      </c>
      <c r="AA47" s="142">
        <f>$M$47</f>
        <v>0</v>
      </c>
      <c r="AB47" s="143">
        <f>$O$47</f>
        <v>0</v>
      </c>
    </row>
    <row r="48" spans="1:28" x14ac:dyDescent="0.2">
      <c r="L48" s="190">
        <v>22</v>
      </c>
      <c r="M48" s="131"/>
      <c r="N48" s="148" t="str">
        <f>IF(M48="","",IFERROR(INDEX($AK$5:$AO$5,1,MATCH(INDEX(MS!A:A,MATCH(Info!M48,MS!D:D,0),1),$AK$6:$AO$6)),IFERROR(INDEX($AK$5:$AO$5,1,MATCH(INDEX(WS!A:A,MATCH(Info!M48,WS!D:D,0),1),$AK$7:$AO$7)),"")))</f>
        <v/>
      </c>
      <c r="O48" s="152"/>
      <c r="P48" s="167" t="str">
        <f>IF(M48="","",IFERROR(INDEX($AK$5:$AO$5,1,MATCH(INDEX(MD!A:A,MATCH(Info!M48,MD!D:D,0),1),$AK$8:$AO$8)),IFERROR(INDEX($AK$5:$AO$5,1,MATCH(INDEX(WD!A:A,MATCH(Info!M48,WD!D:D,0),1),$AK$9:$AO$9)),"")))</f>
        <v/>
      </c>
      <c r="Q48" s="130" t="str">
        <f>IF(M48="","",IFERROR(INDEX(MD!AU:AU,MATCH(Info!M48,MD!D:D,0),1),IFERROR(INDEX(WD!AN:AN,MATCH(Info!M48,WD!D:D,0),1),"EI OLE")))</f>
        <v/>
      </c>
      <c r="R48" s="188">
        <f t="shared" ref="R48" si="4">SUM(Q48:Q49)</f>
        <v>0</v>
      </c>
      <c r="S48" s="155" t="str">
        <f>IF(M48="","",IFERROR(INDEX($AK$5:$AO$5,1,MATCH(INDEX('XD M'!A:A,MATCH(Info!M48,'XD M'!D:D,0),1),$AK$10:$AO$10)),IFERROR(INDEX($AK$5:$AO$5,1,MATCH(INDEX('XD W'!A:A,MATCH(Info!M48,'XD W'!D:D,0),1),$AK$11:$AO$11)),"")))</f>
        <v/>
      </c>
      <c r="T48" s="137" t="str">
        <f>IF(M48="","",IFERROR(INDEX('XD M'!AP:AP,MATCH(Info!M48,'XD M'!D:D,0),1),IFERROR(INDEX('XD W'!AP:AP,MATCH(Info!M48,'XD W'!D:D,0),1),"EI OLE")))</f>
        <v/>
      </c>
      <c r="U48" s="184">
        <f t="shared" ref="U48" si="5">SUM(T48:T49)</f>
        <v>0</v>
      </c>
      <c r="X48">
        <v>43</v>
      </c>
      <c r="Z48" s="140" t="str">
        <f>$N$48</f>
        <v/>
      </c>
      <c r="AA48" s="142">
        <f>$M$48</f>
        <v>0</v>
      </c>
      <c r="AB48" s="143">
        <f>$O$48</f>
        <v>0</v>
      </c>
    </row>
    <row r="49" spans="12:28" x14ac:dyDescent="0.2">
      <c r="L49" s="190"/>
      <c r="M49" s="131"/>
      <c r="N49" s="148" t="str">
        <f>IF(M49="","",IFERROR(INDEX($AK$5:$AO$5,1,MATCH(INDEX(MS!A:A,MATCH(Info!M49,MS!D:D,0),1),$AK$6:$AO$6)),IFERROR(INDEX($AK$5:$AO$5,1,MATCH(INDEX(WS!A:A,MATCH(Info!M49,WS!D:D,0),1),$AK$7:$AO$7)),"")))</f>
        <v/>
      </c>
      <c r="O49" s="152"/>
      <c r="P49" s="167" t="str">
        <f>IF(M49="","",IFERROR(INDEX($AK$5:$AO$5,1,MATCH(INDEX(MD!A:A,MATCH(Info!M49,MD!D:D,0),1),$AK$8:$AO$8)),IFERROR(INDEX($AK$5:$AO$5,1,MATCH(INDEX(WD!A:A,MATCH(Info!M49,WD!D:D,0),1),$AK$9:$AO$9)),"")))</f>
        <v/>
      </c>
      <c r="Q49" s="130" t="str">
        <f>IF(M49="","",IFERROR(INDEX(MD!AU:AU,MATCH(Info!M49,MD!D:D,0),1),IFERROR(INDEX(WD!AN:AN,MATCH(Info!M49,WD!D:D,0),1),"EI OLE")))</f>
        <v/>
      </c>
      <c r="R49" s="188"/>
      <c r="S49" s="155" t="str">
        <f>IF(M49="","",IFERROR(INDEX($AK$5:$AO$5,1,MATCH(INDEX('XD M'!A:A,MATCH(Info!M49,'XD M'!D:D,0),1),$AK$10:$AO$10)),IFERROR(INDEX($AK$5:$AO$5,1,MATCH(INDEX('XD W'!A:A,MATCH(Info!M49,'XD W'!D:D,0),1),$AK$11:$AO$11)),"")))</f>
        <v/>
      </c>
      <c r="T49" s="137" t="str">
        <f>IF(M49="","",IFERROR(INDEX('XD M'!AP:AP,MATCH(Info!M49,'XD M'!D:D,0),1),IFERROR(INDEX('XD W'!AP:AP,MATCH(Info!M49,'XD W'!D:D,0),1),"EI OLE")))</f>
        <v/>
      </c>
      <c r="U49" s="184"/>
      <c r="X49">
        <v>44</v>
      </c>
      <c r="Z49" s="140" t="str">
        <f>$N$49</f>
        <v/>
      </c>
      <c r="AA49" s="142">
        <f>$M$49</f>
        <v>0</v>
      </c>
      <c r="AB49" s="143">
        <f>$O$49</f>
        <v>0</v>
      </c>
    </row>
    <row r="50" spans="12:28" x14ac:dyDescent="0.2">
      <c r="L50" s="189">
        <v>23</v>
      </c>
      <c r="M50" s="171"/>
      <c r="N50" s="148" t="str">
        <f>IF(M50="","",IFERROR(INDEX($AK$5:$AO$5,1,MATCH(INDEX(MS!A:A,MATCH(Info!M50,MS!D:D,0),1),$AK$6:$AO$6)),IFERROR(INDEX($AK$5:$AO$5,1,MATCH(INDEX(WS!A:A,MATCH(Info!M50,WS!D:D,0),1),$AK$7:$AO$7)),"")))</f>
        <v/>
      </c>
      <c r="O50" s="152"/>
      <c r="P50" s="167" t="str">
        <f>IF(M50="","",IFERROR(INDEX($AK$5:$AO$5,1,MATCH(INDEX(MD!A:A,MATCH(Info!M50,MD!D:D,0),1),$AK$8:$AO$8)),IFERROR(INDEX($AK$5:$AO$5,1,MATCH(INDEX(WD!A:A,MATCH(Info!M50,WD!D:D,0),1),$AK$9:$AO$9)),"")))</f>
        <v/>
      </c>
      <c r="Q50" s="130" t="str">
        <f>IF(M50="","",IFERROR(INDEX(MD!AU:AU,MATCH(Info!M50,MD!D:D,0),1),IFERROR(INDEX(WD!AN:AN,MATCH(Info!M50,WD!D:D,0),1),"EI OLE")))</f>
        <v/>
      </c>
      <c r="R50" s="188">
        <f t="shared" ref="R50" si="6">SUM(Q50:Q51)</f>
        <v>0</v>
      </c>
      <c r="S50" s="155" t="str">
        <f>IF(M50="","",IFERROR(INDEX($AK$5:$AO$5,1,MATCH(INDEX('XD M'!A:A,MATCH(Info!M50,'XD M'!D:D,0),1),$AK$10:$AO$10)),IFERROR(INDEX($AK$5:$AO$5,1,MATCH(INDEX('XD W'!A:A,MATCH(Info!M50,'XD W'!D:D,0),1),$AK$11:$AO$11)),"")))</f>
        <v/>
      </c>
      <c r="T50" s="137" t="str">
        <f>IF(M50="","",IFERROR(INDEX('XD M'!AP:AP,MATCH(Info!M50,'XD M'!D:D,0),1),IFERROR(INDEX('XD W'!AP:AP,MATCH(Info!M50,'XD W'!D:D,0),1),"EI OLE")))</f>
        <v/>
      </c>
      <c r="U50" s="184">
        <f t="shared" ref="U50" si="7">SUM(T50:T51)</f>
        <v>0</v>
      </c>
      <c r="X50">
        <v>45</v>
      </c>
      <c r="Z50" s="140" t="str">
        <f>$N$50</f>
        <v/>
      </c>
      <c r="AA50" s="142">
        <f>$M$50</f>
        <v>0</v>
      </c>
      <c r="AB50" s="143">
        <f>$O$50</f>
        <v>0</v>
      </c>
    </row>
    <row r="51" spans="12:28" x14ac:dyDescent="0.2">
      <c r="L51" s="189"/>
      <c r="M51" s="171"/>
      <c r="N51" s="148" t="str">
        <f>IF(M51="","",IFERROR(INDEX($AK$5:$AO$5,1,MATCH(INDEX(MS!A:A,MATCH(Info!M51,MS!D:D,0),1),$AK$6:$AO$6)),IFERROR(INDEX($AK$5:$AO$5,1,MATCH(INDEX(WS!A:A,MATCH(Info!M51,WS!D:D,0),1),$AK$7:$AO$7)),"")))</f>
        <v/>
      </c>
      <c r="O51" s="152"/>
      <c r="P51" s="167" t="str">
        <f>IF(M51="","",IFERROR(INDEX($AK$5:$AO$5,1,MATCH(INDEX(MD!A:A,MATCH(Info!M51,MD!D:D,0),1),$AK$8:$AO$8)),IFERROR(INDEX($AK$5:$AO$5,1,MATCH(INDEX(WD!A:A,MATCH(Info!M51,WD!D:D,0),1),$AK$9:$AO$9)),"")))</f>
        <v/>
      </c>
      <c r="Q51" s="130" t="str">
        <f>IF(M51="","",IFERROR(INDEX(MD!AU:AU,MATCH(Info!M51,MD!D:D,0),1),IFERROR(INDEX(WD!AN:AN,MATCH(Info!M51,WD!D:D,0),1),"EI OLE")))</f>
        <v/>
      </c>
      <c r="R51" s="188"/>
      <c r="S51" s="155" t="str">
        <f>IF(M51="","",IFERROR(INDEX($AK$5:$AO$5,1,MATCH(INDEX('XD M'!A:A,MATCH(Info!M51,'XD M'!D:D,0),1),$AK$10:$AO$10)),IFERROR(INDEX($AK$5:$AO$5,1,MATCH(INDEX('XD W'!A:A,MATCH(Info!M51,'XD W'!D:D,0),1),$AK$11:$AO$11)),"")))</f>
        <v/>
      </c>
      <c r="T51" s="137" t="str">
        <f>IF(M51="","",IFERROR(INDEX('XD M'!AP:AP,MATCH(Info!M51,'XD M'!D:D,0),1),IFERROR(INDEX('XD W'!AP:AP,MATCH(Info!M51,'XD W'!D:D,0),1),"EI OLE")))</f>
        <v/>
      </c>
      <c r="U51" s="184"/>
      <c r="X51">
        <v>46</v>
      </c>
      <c r="Z51" s="140" t="str">
        <f>$N$51</f>
        <v/>
      </c>
      <c r="AA51" s="142">
        <f>$M$51</f>
        <v>0</v>
      </c>
      <c r="AB51" s="143">
        <f>$O$51</f>
        <v>0</v>
      </c>
    </row>
    <row r="52" spans="12:28" x14ac:dyDescent="0.2">
      <c r="L52" s="190">
        <v>24</v>
      </c>
      <c r="M52" s="131"/>
      <c r="N52" s="148" t="str">
        <f>IF(M52="","",IFERROR(INDEX($AK$5:$AO$5,1,MATCH(INDEX(MS!A:A,MATCH(Info!M52,MS!D:D,0),1),$AK$6:$AO$6)),IFERROR(INDEX($AK$5:$AO$5,1,MATCH(INDEX(WS!A:A,MATCH(Info!M52,WS!D:D,0),1),$AK$7:$AO$7)),"")))</f>
        <v/>
      </c>
      <c r="O52" s="152"/>
      <c r="P52" s="167" t="str">
        <f>IF(M52="","",IFERROR(INDEX($AK$5:$AO$5,1,MATCH(INDEX(MD!A:A,MATCH(Info!M52,MD!D:D,0),1),$AK$8:$AO$8)),IFERROR(INDEX($AK$5:$AO$5,1,MATCH(INDEX(WD!A:A,MATCH(Info!M52,WD!D:D,0),1),$AK$9:$AO$9)),"")))</f>
        <v/>
      </c>
      <c r="Q52" s="130" t="str">
        <f>IF(M52="","",IFERROR(INDEX(MD!AU:AU,MATCH(Info!M52,MD!D:D,0),1),IFERROR(INDEX(WD!AN:AN,MATCH(Info!M52,WD!D:D,0),1),"EI OLE")))</f>
        <v/>
      </c>
      <c r="R52" s="188">
        <f t="shared" ref="R52" si="8">SUM(Q52:Q53)</f>
        <v>0</v>
      </c>
      <c r="S52" s="155" t="str">
        <f>IF(M52="","",IFERROR(INDEX($AK$5:$AO$5,1,MATCH(INDEX('XD M'!A:A,MATCH(Info!M52,'XD M'!D:D,0),1),$AK$10:$AO$10)),IFERROR(INDEX($AK$5:$AO$5,1,MATCH(INDEX('XD W'!A:A,MATCH(Info!M52,'XD W'!D:D,0),1),$AK$11:$AO$11)),"")))</f>
        <v/>
      </c>
      <c r="T52" s="137" t="str">
        <f>IF(M52="","",IFERROR(INDEX('XD M'!AP:AP,MATCH(Info!M52,'XD M'!D:D,0),1),IFERROR(INDEX('XD W'!AP:AP,MATCH(Info!M52,'XD W'!D:D,0),1),"EI OLE")))</f>
        <v/>
      </c>
      <c r="U52" s="184">
        <f t="shared" ref="U52" si="9">SUM(T52:T53)</f>
        <v>0</v>
      </c>
      <c r="X52">
        <v>47</v>
      </c>
      <c r="Z52" s="140" t="str">
        <f>$N$52</f>
        <v/>
      </c>
      <c r="AA52" s="142">
        <f>$M$52</f>
        <v>0</v>
      </c>
      <c r="AB52" s="143">
        <f>$O$52</f>
        <v>0</v>
      </c>
    </row>
    <row r="53" spans="12:28" x14ac:dyDescent="0.2">
      <c r="L53" s="194"/>
      <c r="M53" s="132"/>
      <c r="N53" s="149" t="str">
        <f>IF(M53="","",IFERROR(INDEX($AK$5:$AO$5,1,MATCH(INDEX(MS!A:A,MATCH(Info!M53,MS!D:D,0),1),$AK$6:$AO$6)),IFERROR(INDEX($AK$5:$AO$5,1,MATCH(INDEX(WS!A:A,MATCH(Info!M53,WS!D:D,0),1),$AK$7:$AO$7)),"")))</f>
        <v/>
      </c>
      <c r="O53" s="153"/>
      <c r="P53" s="177" t="str">
        <f>IF(M53="","",IFERROR(INDEX($AK$5:$AO$5,1,MATCH(INDEX(MD!A:A,MATCH(Info!M53,MD!D:D,0),1),$AK$8:$AO$8)),IFERROR(INDEX($AK$5:$AO$5,1,MATCH(INDEX(WD!A:A,MATCH(Info!M53,WD!D:D,0),1),$AK$9:$AO$9)),"")))</f>
        <v/>
      </c>
      <c r="Q53" s="133" t="str">
        <f>IF(M53="","",IFERROR(INDEX(MD!AU:AU,MATCH(Info!M53,MD!D:D,0),1),IFERROR(INDEX(WD!AN:AN,MATCH(Info!M53,WD!D:D,0),1),"EI OLE")))</f>
        <v/>
      </c>
      <c r="R53" s="195"/>
      <c r="S53" s="156" t="str">
        <f>IF(M53="","",IFERROR(INDEX($AK$5:$AO$5,1,MATCH(INDEX('XD M'!A:A,MATCH(Info!M53,'XD M'!D:D,0),1),$AK$10:$AO$10)),IFERROR(INDEX($AK$5:$AO$5,1,MATCH(INDEX('XD W'!A:A,MATCH(Info!M53,'XD W'!D:D,0),1),$AK$11:$AO$11)),"")))</f>
        <v/>
      </c>
      <c r="T53" s="138" t="str">
        <f>IF(M53="","",IFERROR(INDEX('XD M'!AP:AP,MATCH(Info!M53,'XD M'!D:D,0),1),IFERROR(INDEX('XD W'!AP:AP,MATCH(Info!M53,'XD W'!D:D,0),1),"EI OLE")))</f>
        <v/>
      </c>
      <c r="U53" s="193"/>
      <c r="X53">
        <v>48</v>
      </c>
      <c r="Z53" s="162" t="str">
        <f>$N$53</f>
        <v/>
      </c>
      <c r="AA53" s="144">
        <f>$M$53</f>
        <v>0</v>
      </c>
      <c r="AB53" s="145">
        <f>$O$53</f>
        <v>0</v>
      </c>
    </row>
  </sheetData>
  <mergeCells count="74">
    <mergeCell ref="L46:L47"/>
    <mergeCell ref="L48:L49"/>
    <mergeCell ref="L50:L51"/>
    <mergeCell ref="L52:L53"/>
    <mergeCell ref="R52:R53"/>
    <mergeCell ref="U52:U53"/>
    <mergeCell ref="R46:R47"/>
    <mergeCell ref="U46:U47"/>
    <mergeCell ref="R48:R49"/>
    <mergeCell ref="U48:U49"/>
    <mergeCell ref="R50:R51"/>
    <mergeCell ref="U50:U51"/>
    <mergeCell ref="L24:L25"/>
    <mergeCell ref="R6:R7"/>
    <mergeCell ref="R8:R9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38:L39"/>
    <mergeCell ref="L40:L41"/>
    <mergeCell ref="L42:L43"/>
    <mergeCell ref="L44:L45"/>
    <mergeCell ref="R10:R11"/>
    <mergeCell ref="R12:R13"/>
    <mergeCell ref="R14:R15"/>
    <mergeCell ref="R16:R17"/>
    <mergeCell ref="R18:R19"/>
    <mergeCell ref="R20:R21"/>
    <mergeCell ref="L26:L27"/>
    <mergeCell ref="L28:L29"/>
    <mergeCell ref="L30:L31"/>
    <mergeCell ref="L32:L33"/>
    <mergeCell ref="L34:L35"/>
    <mergeCell ref="L36:L37"/>
    <mergeCell ref="R42:R43"/>
    <mergeCell ref="R44:R45"/>
    <mergeCell ref="R22:R23"/>
    <mergeCell ref="R24:R25"/>
    <mergeCell ref="R26:R27"/>
    <mergeCell ref="R28:R29"/>
    <mergeCell ref="R30:R31"/>
    <mergeCell ref="R32:R33"/>
    <mergeCell ref="U16:U17"/>
    <mergeCell ref="R34:R35"/>
    <mergeCell ref="R36:R37"/>
    <mergeCell ref="R38:R39"/>
    <mergeCell ref="R40:R41"/>
    <mergeCell ref="U6:U7"/>
    <mergeCell ref="U8:U9"/>
    <mergeCell ref="U10:U11"/>
    <mergeCell ref="U12:U13"/>
    <mergeCell ref="U14:U15"/>
    <mergeCell ref="U42:U43"/>
    <mergeCell ref="U44:U45"/>
    <mergeCell ref="L2:U2"/>
    <mergeCell ref="L3:U3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</mergeCells>
  <conditionalFormatting sqref="B2:B33">
    <cfRule type="colorScale" priority="16">
      <colorScale>
        <cfvo type="min"/>
        <cfvo type="max"/>
        <color rgb="FFFCFCFF"/>
        <color theme="3" tint="0.39997558519241921"/>
      </colorScale>
    </cfRule>
  </conditionalFormatting>
  <conditionalFormatting sqref="C2:C33">
    <cfRule type="colorScale" priority="15">
      <colorScale>
        <cfvo type="min"/>
        <cfvo type="max"/>
        <color rgb="FFFCFCFF"/>
        <color rgb="FFFF0000"/>
      </colorScale>
    </cfRule>
  </conditionalFormatting>
  <conditionalFormatting sqref="D2:D33">
    <cfRule type="colorScale" priority="14">
      <colorScale>
        <cfvo type="min"/>
        <cfvo type="max"/>
        <color rgb="FFFCFCFF"/>
        <color theme="6" tint="-0.249977111117893"/>
      </colorScale>
    </cfRule>
  </conditionalFormatting>
  <conditionalFormatting sqref="E2:E33">
    <cfRule type="colorScale" priority="13">
      <colorScale>
        <cfvo type="min"/>
        <cfvo type="max"/>
        <color rgb="FFFCFCFF"/>
        <color theme="9" tint="-0.249977111117893"/>
      </colorScale>
    </cfRule>
  </conditionalFormatting>
  <conditionalFormatting sqref="F2:F33">
    <cfRule type="colorScale" priority="12">
      <colorScale>
        <cfvo type="min"/>
        <cfvo type="max"/>
        <color rgb="FFFCFCFF"/>
        <color rgb="FFF959CF"/>
      </colorScale>
    </cfRule>
  </conditionalFormatting>
  <conditionalFormatting sqref="G2:G33">
    <cfRule type="colorScale" priority="11">
      <colorScale>
        <cfvo type="min"/>
        <cfvo type="max"/>
        <color rgb="FFFCFCFF"/>
        <color rgb="FFF959CF"/>
      </colorScale>
    </cfRule>
  </conditionalFormatting>
  <conditionalFormatting sqref="N6:N53 P6:P53 S6:S53 Z6:Z53">
    <cfRule type="cellIs" dxfId="10" priority="7" operator="equal">
      <formula>$AN$5</formula>
    </cfRule>
    <cfRule type="cellIs" dxfId="9" priority="8" operator="equal">
      <formula>$AM$5</formula>
    </cfRule>
    <cfRule type="cellIs" dxfId="8" priority="9" operator="equal">
      <formula>$AL$5</formula>
    </cfRule>
    <cfRule type="cellIs" dxfId="7" priority="10" operator="equal">
      <formula>$AK$5</formula>
    </cfRule>
  </conditionalFormatting>
  <conditionalFormatting sqref="Q6:Q53 T6:T53">
    <cfRule type="containsText" dxfId="6" priority="17" stopIfTrue="1" operator="containsText" text="EI OLE">
      <formula>NOT(ISERROR(SEARCH("EI OLE",Q6)))</formula>
    </cfRule>
  </conditionalFormatting>
  <conditionalFormatting sqref="Z6:Z53 N6:N53 P6:P53 S6:S53">
    <cfRule type="cellIs" dxfId="5" priority="6" operator="equal">
      <formula>$AO$5</formula>
    </cfRule>
  </conditionalFormatting>
  <conditionalFormatting sqref="Z7:Z53">
    <cfRule type="cellIs" dxfId="4" priority="1" operator="equal">
      <formula>$AO$5</formula>
    </cfRule>
    <cfRule type="cellIs" dxfId="3" priority="2" operator="equal">
      <formula>$AN$5</formula>
    </cfRule>
    <cfRule type="cellIs" dxfId="2" priority="3" operator="equal">
      <formula>$AM$5</formula>
    </cfRule>
    <cfRule type="cellIs" dxfId="1" priority="4" operator="equal">
      <formula>$AL$5</formula>
    </cfRule>
    <cfRule type="cellIs" dxfId="0" priority="5" operator="equal">
      <formula>$AK$5</formula>
    </cfRule>
  </conditionalFormatting>
  <pageMargins left="0.7" right="0.7" top="0.75" bottom="0.75" header="0.3" footer="0.3"/>
  <pageSetup paperSize="9" orientation="portrait" verticalDpi="0" r:id="rId1"/>
  <ignoredErrors>
    <ignoredError sqref="T6 T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 M</vt:lpstr>
      <vt:lpstr>XD W</vt:lpstr>
      <vt:lpstr>Info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Karl-Rasmus Pungas</cp:lastModifiedBy>
  <cp:lastPrinted>2009-12-12T23:37:30Z</cp:lastPrinted>
  <dcterms:created xsi:type="dcterms:W3CDTF">2006-11-09T22:13:01Z</dcterms:created>
  <dcterms:modified xsi:type="dcterms:W3CDTF">2025-02-02T09:49:17Z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NewReviewCycle">
    <vt:lpwstr/>
  </property>
  <property fmtid="{D5CDD505-2E9C-101B-9397-08002B2CF9AE}" pid="4" name="_EmailSubject">
    <vt:lpwstr>edetabel</vt:lpwstr>
  </property>
  <property fmtid="{D5CDD505-2E9C-101B-9397-08002B2CF9AE}" pid="5" name="_AuthorEmail">
    <vt:lpwstr>PRIR@statoil.com</vt:lpwstr>
  </property>
  <property fmtid="{D5CDD505-2E9C-101B-9397-08002B2CF9AE}" pid="6" name="_AuthorEmailDisplayName">
    <vt:lpwstr>Priit Rajamagi</vt:lpwstr>
  </property>
  <property fmtid="{D5CDD505-2E9C-101B-9397-08002B2CF9AE}" pid="7" name="_ReviewingToolsShownOnce">
    <vt:lpwstr/>
  </property>
</Properties>
</file>